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C4431D4B-F767-1143-9879-EB4EEFA2A14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54" i="1" l="1"/>
  <c r="AX254" i="1"/>
  <c r="AV254" i="1"/>
  <c r="AU254" i="1"/>
  <c r="AS254" i="1" s="1"/>
  <c r="AT254" i="1" s="1"/>
  <c r="AL254" i="1"/>
  <c r="I254" i="1" s="1"/>
  <c r="H254" i="1" s="1"/>
  <c r="AG254" i="1"/>
  <c r="J254" i="1" s="1"/>
  <c r="Y254" i="1"/>
  <c r="X254" i="1"/>
  <c r="P254" i="1"/>
  <c r="AY253" i="1"/>
  <c r="AX253" i="1"/>
  <c r="AV253" i="1"/>
  <c r="S253" i="1" s="1"/>
  <c r="AU253" i="1"/>
  <c r="AT253" i="1"/>
  <c r="AS253" i="1"/>
  <c r="N253" i="1" s="1"/>
  <c r="AL253" i="1"/>
  <c r="I253" i="1" s="1"/>
  <c r="AG253" i="1"/>
  <c r="Y253" i="1"/>
  <c r="X253" i="1"/>
  <c r="W253" i="1"/>
  <c r="T253" i="1"/>
  <c r="U253" i="1" s="1"/>
  <c r="AC253" i="1" s="1"/>
  <c r="P253" i="1"/>
  <c r="J253" i="1"/>
  <c r="H253" i="1"/>
  <c r="AY252" i="1"/>
  <c r="AX252" i="1"/>
  <c r="AV252" i="1"/>
  <c r="AU252" i="1"/>
  <c r="AS252" i="1" s="1"/>
  <c r="AL252" i="1"/>
  <c r="AG252" i="1"/>
  <c r="Y252" i="1"/>
  <c r="X252" i="1"/>
  <c r="P252" i="1"/>
  <c r="N252" i="1"/>
  <c r="J252" i="1"/>
  <c r="I252" i="1"/>
  <c r="H252" i="1" s="1"/>
  <c r="AY251" i="1"/>
  <c r="AX251" i="1"/>
  <c r="AV251" i="1"/>
  <c r="AU251" i="1"/>
  <c r="AS251" i="1"/>
  <c r="AL251" i="1"/>
  <c r="I251" i="1" s="1"/>
  <c r="AG251" i="1"/>
  <c r="Y251" i="1"/>
  <c r="X251" i="1"/>
  <c r="S251" i="1"/>
  <c r="P251" i="1"/>
  <c r="J251" i="1"/>
  <c r="H251" i="1"/>
  <c r="T251" i="1" s="1"/>
  <c r="U251" i="1" s="1"/>
  <c r="AY250" i="1"/>
  <c r="AX250" i="1"/>
  <c r="AV250" i="1"/>
  <c r="AU250" i="1"/>
  <c r="AS250" i="1" s="1"/>
  <c r="AT250" i="1" s="1"/>
  <c r="AL250" i="1"/>
  <c r="I250" i="1" s="1"/>
  <c r="H250" i="1" s="1"/>
  <c r="AG250" i="1"/>
  <c r="J250" i="1" s="1"/>
  <c r="Y250" i="1"/>
  <c r="X250" i="1"/>
  <c r="P250" i="1"/>
  <c r="AY249" i="1"/>
  <c r="AX249" i="1"/>
  <c r="AW249" i="1" s="1"/>
  <c r="AV249" i="1"/>
  <c r="AU249" i="1"/>
  <c r="AS249" i="1" s="1"/>
  <c r="AL249" i="1"/>
  <c r="I249" i="1" s="1"/>
  <c r="AG249" i="1"/>
  <c r="Y249" i="1"/>
  <c r="X249" i="1"/>
  <c r="W249" i="1" s="1"/>
  <c r="P249" i="1"/>
  <c r="J249" i="1"/>
  <c r="H249" i="1"/>
  <c r="AY248" i="1"/>
  <c r="AX248" i="1"/>
  <c r="AV248" i="1"/>
  <c r="AU248" i="1"/>
  <c r="AS248" i="1" s="1"/>
  <c r="AL248" i="1"/>
  <c r="AG248" i="1"/>
  <c r="AF248" i="1"/>
  <c r="Y248" i="1"/>
  <c r="X248" i="1"/>
  <c r="P248" i="1"/>
  <c r="N248" i="1"/>
  <c r="J248" i="1"/>
  <c r="I248" i="1"/>
  <c r="H248" i="1" s="1"/>
  <c r="AY247" i="1"/>
  <c r="S247" i="1" s="1"/>
  <c r="AX247" i="1"/>
  <c r="AV247" i="1"/>
  <c r="AU247" i="1"/>
  <c r="AS247" i="1" s="1"/>
  <c r="AT247" i="1" s="1"/>
  <c r="AL247" i="1"/>
  <c r="I247" i="1" s="1"/>
  <c r="AG247" i="1"/>
  <c r="Y247" i="1"/>
  <c r="X247" i="1"/>
  <c r="P247" i="1"/>
  <c r="J247" i="1"/>
  <c r="H247" i="1"/>
  <c r="AY246" i="1"/>
  <c r="AX246" i="1"/>
  <c r="AV246" i="1"/>
  <c r="AU246" i="1"/>
  <c r="AS246" i="1" s="1"/>
  <c r="AT246" i="1" s="1"/>
  <c r="AL246" i="1"/>
  <c r="I246" i="1" s="1"/>
  <c r="H246" i="1" s="1"/>
  <c r="AG246" i="1"/>
  <c r="J246" i="1" s="1"/>
  <c r="Y246" i="1"/>
  <c r="X246" i="1"/>
  <c r="P246" i="1"/>
  <c r="AY245" i="1"/>
  <c r="AX245" i="1"/>
  <c r="AV245" i="1"/>
  <c r="S245" i="1" s="1"/>
  <c r="T245" i="1" s="1"/>
  <c r="U245" i="1" s="1"/>
  <c r="AU245" i="1"/>
  <c r="AS245" i="1" s="1"/>
  <c r="AL245" i="1"/>
  <c r="I245" i="1" s="1"/>
  <c r="AG245" i="1"/>
  <c r="J245" i="1" s="1"/>
  <c r="Y245" i="1"/>
  <c r="X245" i="1"/>
  <c r="W245" i="1" s="1"/>
  <c r="P245" i="1"/>
  <c r="H245" i="1"/>
  <c r="AY244" i="1"/>
  <c r="AX244" i="1"/>
  <c r="AV244" i="1"/>
  <c r="AU244" i="1"/>
  <c r="AS244" i="1" s="1"/>
  <c r="AL244" i="1"/>
  <c r="AG244" i="1"/>
  <c r="J244" i="1" s="1"/>
  <c r="AF244" i="1"/>
  <c r="Y244" i="1"/>
  <c r="X244" i="1"/>
  <c r="P244" i="1"/>
  <c r="N244" i="1"/>
  <c r="I244" i="1"/>
  <c r="H244" i="1"/>
  <c r="AY243" i="1"/>
  <c r="AX243" i="1"/>
  <c r="AV243" i="1"/>
  <c r="AU243" i="1"/>
  <c r="AS243" i="1" s="1"/>
  <c r="AT243" i="1" s="1"/>
  <c r="AL243" i="1"/>
  <c r="I243" i="1" s="1"/>
  <c r="AG243" i="1"/>
  <c r="J243" i="1" s="1"/>
  <c r="Y243" i="1"/>
  <c r="X243" i="1"/>
  <c r="S243" i="1"/>
  <c r="P243" i="1"/>
  <c r="H243" i="1"/>
  <c r="AY242" i="1"/>
  <c r="AX242" i="1"/>
  <c r="AV242" i="1"/>
  <c r="AU242" i="1"/>
  <c r="AS242" i="1" s="1"/>
  <c r="AT242" i="1" s="1"/>
  <c r="AL242" i="1"/>
  <c r="I242" i="1" s="1"/>
  <c r="H242" i="1" s="1"/>
  <c r="AG242" i="1"/>
  <c r="J242" i="1" s="1"/>
  <c r="Y242" i="1"/>
  <c r="X242" i="1"/>
  <c r="P242" i="1"/>
  <c r="AY241" i="1"/>
  <c r="AX241" i="1"/>
  <c r="AW241" i="1"/>
  <c r="AV241" i="1"/>
  <c r="S241" i="1" s="1"/>
  <c r="AU241" i="1"/>
  <c r="AS241" i="1" s="1"/>
  <c r="AL241" i="1"/>
  <c r="I241" i="1" s="1"/>
  <c r="AG241" i="1"/>
  <c r="J241" i="1" s="1"/>
  <c r="Y241" i="1"/>
  <c r="X241" i="1"/>
  <c r="W241" i="1" s="1"/>
  <c r="P241" i="1"/>
  <c r="H241" i="1"/>
  <c r="AY240" i="1"/>
  <c r="AX240" i="1"/>
  <c r="AV240" i="1"/>
  <c r="AU240" i="1"/>
  <c r="AS240" i="1"/>
  <c r="AE240" i="1" s="1"/>
  <c r="AL240" i="1"/>
  <c r="I240" i="1" s="1"/>
  <c r="H240" i="1" s="1"/>
  <c r="AA240" i="1" s="1"/>
  <c r="AG240" i="1"/>
  <c r="J240" i="1" s="1"/>
  <c r="AF240" i="1"/>
  <c r="Y240" i="1"/>
  <c r="X240" i="1"/>
  <c r="P240" i="1"/>
  <c r="N240" i="1"/>
  <c r="K240" i="1"/>
  <c r="AY239" i="1"/>
  <c r="AX239" i="1"/>
  <c r="AV239" i="1"/>
  <c r="AU239" i="1"/>
  <c r="AS239" i="1" s="1"/>
  <c r="AL239" i="1"/>
  <c r="I239" i="1" s="1"/>
  <c r="H239" i="1" s="1"/>
  <c r="AG239" i="1"/>
  <c r="AA239" i="1"/>
  <c r="Y239" i="1"/>
  <c r="X239" i="1"/>
  <c r="P239" i="1"/>
  <c r="J239" i="1"/>
  <c r="AY238" i="1"/>
  <c r="AX238" i="1"/>
  <c r="AV238" i="1"/>
  <c r="AU238" i="1"/>
  <c r="AS238" i="1" s="1"/>
  <c r="AL238" i="1"/>
  <c r="I238" i="1" s="1"/>
  <c r="H238" i="1" s="1"/>
  <c r="AG238" i="1"/>
  <c r="Y238" i="1"/>
  <c r="X238" i="1"/>
  <c r="P238" i="1"/>
  <c r="J238" i="1"/>
  <c r="AY237" i="1"/>
  <c r="AX237" i="1"/>
  <c r="AV237" i="1"/>
  <c r="AU237" i="1"/>
  <c r="AS237" i="1" s="1"/>
  <c r="AL237" i="1"/>
  <c r="I237" i="1" s="1"/>
  <c r="H237" i="1" s="1"/>
  <c r="AG237" i="1"/>
  <c r="Y237" i="1"/>
  <c r="X237" i="1"/>
  <c r="W237" i="1" s="1"/>
  <c r="P237" i="1"/>
  <c r="J237" i="1"/>
  <c r="AY236" i="1"/>
  <c r="AX236" i="1"/>
  <c r="AV236" i="1"/>
  <c r="AU236" i="1"/>
  <c r="AS236" i="1" s="1"/>
  <c r="AL236" i="1"/>
  <c r="I236" i="1" s="1"/>
  <c r="H236" i="1" s="1"/>
  <c r="AA236" i="1" s="1"/>
  <c r="AG236" i="1"/>
  <c r="J236" i="1" s="1"/>
  <c r="Y236" i="1"/>
  <c r="X236" i="1"/>
  <c r="W236" i="1" s="1"/>
  <c r="P236" i="1"/>
  <c r="AY235" i="1"/>
  <c r="AX235" i="1"/>
  <c r="AV235" i="1"/>
  <c r="AU235" i="1"/>
  <c r="AS235" i="1"/>
  <c r="AL235" i="1"/>
  <c r="I235" i="1" s="1"/>
  <c r="H235" i="1" s="1"/>
  <c r="AG235" i="1"/>
  <c r="AF235" i="1"/>
  <c r="Y235" i="1"/>
  <c r="X235" i="1"/>
  <c r="P235" i="1"/>
  <c r="J235" i="1"/>
  <c r="AY234" i="1"/>
  <c r="AX234" i="1"/>
  <c r="AV234" i="1"/>
  <c r="AU234" i="1"/>
  <c r="AS234" i="1" s="1"/>
  <c r="AL234" i="1"/>
  <c r="I234" i="1" s="1"/>
  <c r="H234" i="1" s="1"/>
  <c r="AG234" i="1"/>
  <c r="Y234" i="1"/>
  <c r="X234" i="1"/>
  <c r="W234" i="1" s="1"/>
  <c r="P234" i="1"/>
  <c r="J234" i="1"/>
  <c r="AY233" i="1"/>
  <c r="AX233" i="1"/>
  <c r="AW233" i="1" s="1"/>
  <c r="AV233" i="1"/>
  <c r="AU233" i="1"/>
  <c r="AS233" i="1"/>
  <c r="AE233" i="1" s="1"/>
  <c r="AL233" i="1"/>
  <c r="I233" i="1" s="1"/>
  <c r="AG233" i="1"/>
  <c r="AF233" i="1"/>
  <c r="Y233" i="1"/>
  <c r="X233" i="1"/>
  <c r="W233" i="1" s="1"/>
  <c r="P233" i="1"/>
  <c r="N233" i="1"/>
  <c r="J233" i="1"/>
  <c r="H233" i="1"/>
  <c r="AY232" i="1"/>
  <c r="AX232" i="1"/>
  <c r="AV232" i="1"/>
  <c r="AU232" i="1"/>
  <c r="AS232" i="1" s="1"/>
  <c r="AL232" i="1"/>
  <c r="I232" i="1" s="1"/>
  <c r="H232" i="1" s="1"/>
  <c r="AA232" i="1" s="1"/>
  <c r="AG232" i="1"/>
  <c r="J232" i="1" s="1"/>
  <c r="Y232" i="1"/>
  <c r="X232" i="1"/>
  <c r="P232" i="1"/>
  <c r="AY231" i="1"/>
  <c r="S231" i="1" s="1"/>
  <c r="T231" i="1" s="1"/>
  <c r="U231" i="1" s="1"/>
  <c r="AX231" i="1"/>
  <c r="AV231" i="1"/>
  <c r="AU231" i="1"/>
  <c r="AS231" i="1"/>
  <c r="AL231" i="1"/>
  <c r="I231" i="1" s="1"/>
  <c r="AG231" i="1"/>
  <c r="J231" i="1" s="1"/>
  <c r="Y231" i="1"/>
  <c r="X231" i="1"/>
  <c r="W231" i="1" s="1"/>
  <c r="P231" i="1"/>
  <c r="H231" i="1"/>
  <c r="AY230" i="1"/>
  <c r="AX230" i="1"/>
  <c r="AV230" i="1"/>
  <c r="AU230" i="1"/>
  <c r="AS230" i="1" s="1"/>
  <c r="AT230" i="1" s="1"/>
  <c r="AL230" i="1"/>
  <c r="I230" i="1" s="1"/>
  <c r="H230" i="1" s="1"/>
  <c r="AG230" i="1"/>
  <c r="Y230" i="1"/>
  <c r="X230" i="1"/>
  <c r="P230" i="1"/>
  <c r="N230" i="1"/>
  <c r="J230" i="1"/>
  <c r="AY229" i="1"/>
  <c r="AX229" i="1"/>
  <c r="AW229" i="1"/>
  <c r="AV229" i="1"/>
  <c r="S229" i="1" s="1"/>
  <c r="AU229" i="1"/>
  <c r="AT229" i="1"/>
  <c r="AS229" i="1"/>
  <c r="K229" i="1" s="1"/>
  <c r="AL229" i="1"/>
  <c r="I229" i="1" s="1"/>
  <c r="H229" i="1" s="1"/>
  <c r="AA229" i="1" s="1"/>
  <c r="AG229" i="1"/>
  <c r="Y229" i="1"/>
  <c r="X229" i="1"/>
  <c r="P229" i="1"/>
  <c r="N229" i="1"/>
  <c r="J229" i="1"/>
  <c r="AY228" i="1"/>
  <c r="AX228" i="1"/>
  <c r="AV228" i="1"/>
  <c r="AU228" i="1"/>
  <c r="AS228" i="1" s="1"/>
  <c r="AE228" i="1" s="1"/>
  <c r="AL228" i="1"/>
  <c r="AG228" i="1"/>
  <c r="Y228" i="1"/>
  <c r="X228" i="1"/>
  <c r="W228" i="1" s="1"/>
  <c r="P228" i="1"/>
  <c r="J228" i="1"/>
  <c r="I228" i="1"/>
  <c r="H228" i="1" s="1"/>
  <c r="AY227" i="1"/>
  <c r="S227" i="1" s="1"/>
  <c r="AX227" i="1"/>
  <c r="AV227" i="1"/>
  <c r="AW227" i="1" s="1"/>
  <c r="AU227" i="1"/>
  <c r="AS227" i="1" s="1"/>
  <c r="AL227" i="1"/>
  <c r="AG227" i="1"/>
  <c r="J227" i="1" s="1"/>
  <c r="Y227" i="1"/>
  <c r="W227" i="1" s="1"/>
  <c r="X227" i="1"/>
  <c r="P227" i="1"/>
  <c r="I227" i="1"/>
  <c r="H227" i="1" s="1"/>
  <c r="AY226" i="1"/>
  <c r="S226" i="1" s="1"/>
  <c r="AX226" i="1"/>
  <c r="AV226" i="1"/>
  <c r="AU226" i="1"/>
  <c r="AS226" i="1"/>
  <c r="N226" i="1" s="1"/>
  <c r="AL226" i="1"/>
  <c r="I226" i="1" s="1"/>
  <c r="H226" i="1" s="1"/>
  <c r="AA226" i="1" s="1"/>
  <c r="AG226" i="1"/>
  <c r="J226" i="1" s="1"/>
  <c r="Y226" i="1"/>
  <c r="X226" i="1"/>
  <c r="P226" i="1"/>
  <c r="AY225" i="1"/>
  <c r="S225" i="1" s="1"/>
  <c r="AX225" i="1"/>
  <c r="AW225" i="1" s="1"/>
  <c r="AV225" i="1"/>
  <c r="AU225" i="1"/>
  <c r="AS225" i="1" s="1"/>
  <c r="AF225" i="1" s="1"/>
  <c r="AL225" i="1"/>
  <c r="I225" i="1" s="1"/>
  <c r="H225" i="1" s="1"/>
  <c r="AG225" i="1"/>
  <c r="Y225" i="1"/>
  <c r="X225" i="1"/>
  <c r="P225" i="1"/>
  <c r="J225" i="1"/>
  <c r="AY224" i="1"/>
  <c r="AX224" i="1"/>
  <c r="AV224" i="1"/>
  <c r="AU224" i="1"/>
  <c r="AS224" i="1" s="1"/>
  <c r="K224" i="1" s="1"/>
  <c r="AL224" i="1"/>
  <c r="I224" i="1" s="1"/>
  <c r="H224" i="1" s="1"/>
  <c r="AG224" i="1"/>
  <c r="J224" i="1" s="1"/>
  <c r="AF224" i="1"/>
  <c r="Y224" i="1"/>
  <c r="X224" i="1"/>
  <c r="W224" i="1"/>
  <c r="P224" i="1"/>
  <c r="AY223" i="1"/>
  <c r="AX223" i="1"/>
  <c r="AV223" i="1"/>
  <c r="AU223" i="1"/>
  <c r="AS223" i="1"/>
  <c r="AT223" i="1" s="1"/>
  <c r="AL223" i="1"/>
  <c r="I223" i="1" s="1"/>
  <c r="H223" i="1" s="1"/>
  <c r="AG223" i="1"/>
  <c r="J223" i="1" s="1"/>
  <c r="AF223" i="1"/>
  <c r="AE223" i="1"/>
  <c r="Y223" i="1"/>
  <c r="X223" i="1"/>
  <c r="P223" i="1"/>
  <c r="N223" i="1"/>
  <c r="K223" i="1"/>
  <c r="AY222" i="1"/>
  <c r="AX222" i="1"/>
  <c r="AV222" i="1"/>
  <c r="AU222" i="1"/>
  <c r="AS222" i="1" s="1"/>
  <c r="AT222" i="1" s="1"/>
  <c r="AL222" i="1"/>
  <c r="AG222" i="1"/>
  <c r="Y222" i="1"/>
  <c r="X222" i="1"/>
  <c r="W222" i="1" s="1"/>
  <c r="P222" i="1"/>
  <c r="K222" i="1"/>
  <c r="J222" i="1"/>
  <c r="I222" i="1"/>
  <c r="H222" i="1" s="1"/>
  <c r="AY221" i="1"/>
  <c r="AX221" i="1"/>
  <c r="AV221" i="1"/>
  <c r="AW221" i="1" s="1"/>
  <c r="AU221" i="1"/>
  <c r="AS221" i="1"/>
  <c r="K221" i="1" s="1"/>
  <c r="AL221" i="1"/>
  <c r="I221" i="1" s="1"/>
  <c r="H221" i="1" s="1"/>
  <c r="AA221" i="1" s="1"/>
  <c r="AG221" i="1"/>
  <c r="Y221" i="1"/>
  <c r="X221" i="1"/>
  <c r="W221" i="1"/>
  <c r="P221" i="1"/>
  <c r="J221" i="1"/>
  <c r="AY220" i="1"/>
  <c r="AX220" i="1"/>
  <c r="AV220" i="1"/>
  <c r="AU220" i="1"/>
  <c r="AS220" i="1" s="1"/>
  <c r="AT220" i="1" s="1"/>
  <c r="AL220" i="1"/>
  <c r="I220" i="1" s="1"/>
  <c r="H220" i="1" s="1"/>
  <c r="AG220" i="1"/>
  <c r="J220" i="1" s="1"/>
  <c r="Y220" i="1"/>
  <c r="X220" i="1"/>
  <c r="P220" i="1"/>
  <c r="AY219" i="1"/>
  <c r="AX219" i="1"/>
  <c r="AV219" i="1"/>
  <c r="AU219" i="1"/>
  <c r="AS219" i="1" s="1"/>
  <c r="AL219" i="1"/>
  <c r="I219" i="1" s="1"/>
  <c r="H219" i="1" s="1"/>
  <c r="AG219" i="1"/>
  <c r="J219" i="1" s="1"/>
  <c r="Y219" i="1"/>
  <c r="X219" i="1"/>
  <c r="P219" i="1"/>
  <c r="AY218" i="1"/>
  <c r="AX218" i="1"/>
  <c r="AV218" i="1"/>
  <c r="AU218" i="1"/>
  <c r="AS218" i="1"/>
  <c r="AE218" i="1" s="1"/>
  <c r="AL218" i="1"/>
  <c r="I218" i="1" s="1"/>
  <c r="H218" i="1" s="1"/>
  <c r="AG218" i="1"/>
  <c r="J218" i="1" s="1"/>
  <c r="AF218" i="1"/>
  <c r="Y218" i="1"/>
  <c r="X218" i="1"/>
  <c r="P218" i="1"/>
  <c r="K218" i="1"/>
  <c r="AY217" i="1"/>
  <c r="AX217" i="1"/>
  <c r="AW217" i="1"/>
  <c r="AV217" i="1"/>
  <c r="S217" i="1" s="1"/>
  <c r="AU217" i="1"/>
  <c r="AS217" i="1" s="1"/>
  <c r="AL217" i="1"/>
  <c r="I217" i="1" s="1"/>
  <c r="AG217" i="1"/>
  <c r="AF217" i="1"/>
  <c r="AE217" i="1"/>
  <c r="Y217" i="1"/>
  <c r="X217" i="1"/>
  <c r="W217" i="1" s="1"/>
  <c r="P217" i="1"/>
  <c r="N217" i="1"/>
  <c r="J217" i="1"/>
  <c r="H217" i="1"/>
  <c r="AY216" i="1"/>
  <c r="AX216" i="1"/>
  <c r="AV216" i="1"/>
  <c r="AU216" i="1"/>
  <c r="AS216" i="1" s="1"/>
  <c r="K216" i="1" s="1"/>
  <c r="AL216" i="1"/>
  <c r="I216" i="1" s="1"/>
  <c r="H216" i="1" s="1"/>
  <c r="AG216" i="1"/>
  <c r="Y216" i="1"/>
  <c r="X216" i="1"/>
  <c r="W216" i="1"/>
  <c r="P216" i="1"/>
  <c r="J216" i="1"/>
  <c r="AY215" i="1"/>
  <c r="AX215" i="1"/>
  <c r="AV215" i="1"/>
  <c r="AU215" i="1"/>
  <c r="AS215" i="1" s="1"/>
  <c r="AL215" i="1"/>
  <c r="AG215" i="1"/>
  <c r="Y215" i="1"/>
  <c r="X215" i="1"/>
  <c r="W215" i="1" s="1"/>
  <c r="P215" i="1"/>
  <c r="J215" i="1"/>
  <c r="I215" i="1"/>
  <c r="H215" i="1" s="1"/>
  <c r="AA215" i="1" s="1"/>
  <c r="AY214" i="1"/>
  <c r="AX214" i="1"/>
  <c r="AV214" i="1"/>
  <c r="AU214" i="1"/>
  <c r="AS214" i="1" s="1"/>
  <c r="AT214" i="1" s="1"/>
  <c r="AL214" i="1"/>
  <c r="I214" i="1" s="1"/>
  <c r="H214" i="1" s="1"/>
  <c r="AA214" i="1" s="1"/>
  <c r="AG214" i="1"/>
  <c r="J214" i="1" s="1"/>
  <c r="Y214" i="1"/>
  <c r="W214" i="1" s="1"/>
  <c r="X214" i="1"/>
  <c r="P214" i="1"/>
  <c r="AY213" i="1"/>
  <c r="AX213" i="1"/>
  <c r="AV213" i="1"/>
  <c r="AU213" i="1"/>
  <c r="AS213" i="1" s="1"/>
  <c r="AL213" i="1"/>
  <c r="AG213" i="1"/>
  <c r="J213" i="1" s="1"/>
  <c r="Y213" i="1"/>
  <c r="X213" i="1"/>
  <c r="W213" i="1"/>
  <c r="P213" i="1"/>
  <c r="I213" i="1"/>
  <c r="H213" i="1" s="1"/>
  <c r="AY212" i="1"/>
  <c r="AX212" i="1"/>
  <c r="AV212" i="1"/>
  <c r="S212" i="1" s="1"/>
  <c r="AU212" i="1"/>
  <c r="AS212" i="1" s="1"/>
  <c r="AL212" i="1"/>
  <c r="I212" i="1" s="1"/>
  <c r="H212" i="1" s="1"/>
  <c r="AG212" i="1"/>
  <c r="J212" i="1" s="1"/>
  <c r="Y212" i="1"/>
  <c r="X212" i="1"/>
  <c r="P212" i="1"/>
  <c r="AY211" i="1"/>
  <c r="S211" i="1" s="1"/>
  <c r="AX211" i="1"/>
  <c r="AW211" i="1" s="1"/>
  <c r="AV211" i="1"/>
  <c r="AU211" i="1"/>
  <c r="AS211" i="1" s="1"/>
  <c r="AL211" i="1"/>
  <c r="I211" i="1" s="1"/>
  <c r="H211" i="1" s="1"/>
  <c r="AG211" i="1"/>
  <c r="AA211" i="1"/>
  <c r="Y211" i="1"/>
  <c r="X211" i="1"/>
  <c r="P211" i="1"/>
  <c r="J211" i="1"/>
  <c r="AY210" i="1"/>
  <c r="AX210" i="1"/>
  <c r="AV210" i="1"/>
  <c r="AW210" i="1" s="1"/>
  <c r="AU210" i="1"/>
  <c r="AS210" i="1" s="1"/>
  <c r="K210" i="1" s="1"/>
  <c r="AL210" i="1"/>
  <c r="I210" i="1" s="1"/>
  <c r="H210" i="1" s="1"/>
  <c r="AG210" i="1"/>
  <c r="AA210" i="1"/>
  <c r="Y210" i="1"/>
  <c r="W210" i="1" s="1"/>
  <c r="X210" i="1"/>
  <c r="S210" i="1"/>
  <c r="T210" i="1" s="1"/>
  <c r="U210" i="1" s="1"/>
  <c r="P210" i="1"/>
  <c r="J210" i="1"/>
  <c r="AY209" i="1"/>
  <c r="AX209" i="1"/>
  <c r="AV209" i="1"/>
  <c r="AU209" i="1"/>
  <c r="AS209" i="1" s="1"/>
  <c r="AT209" i="1"/>
  <c r="AL209" i="1"/>
  <c r="I209" i="1" s="1"/>
  <c r="H209" i="1" s="1"/>
  <c r="AG209" i="1"/>
  <c r="J209" i="1" s="1"/>
  <c r="Y209" i="1"/>
  <c r="X209" i="1"/>
  <c r="P209" i="1"/>
  <c r="N209" i="1"/>
  <c r="AY208" i="1"/>
  <c r="AX208" i="1"/>
  <c r="AW208" i="1" s="1"/>
  <c r="AV208" i="1"/>
  <c r="AU208" i="1"/>
  <c r="AS208" i="1" s="1"/>
  <c r="AL208" i="1"/>
  <c r="AG208" i="1"/>
  <c r="J208" i="1" s="1"/>
  <c r="Y208" i="1"/>
  <c r="X208" i="1"/>
  <c r="P208" i="1"/>
  <c r="I208" i="1"/>
  <c r="H208" i="1" s="1"/>
  <c r="AY207" i="1"/>
  <c r="AX207" i="1"/>
  <c r="AV207" i="1"/>
  <c r="AU207" i="1"/>
  <c r="AS207" i="1" s="1"/>
  <c r="AL207" i="1"/>
  <c r="I207" i="1" s="1"/>
  <c r="H207" i="1" s="1"/>
  <c r="AA207" i="1" s="1"/>
  <c r="AG207" i="1"/>
  <c r="J207" i="1" s="1"/>
  <c r="Y207" i="1"/>
  <c r="X207" i="1"/>
  <c r="P207" i="1"/>
  <c r="AY206" i="1"/>
  <c r="AX206" i="1"/>
  <c r="AV206" i="1"/>
  <c r="AU206" i="1"/>
  <c r="AS206" i="1" s="1"/>
  <c r="AT206" i="1" s="1"/>
  <c r="AL206" i="1"/>
  <c r="I206" i="1" s="1"/>
  <c r="H206" i="1" s="1"/>
  <c r="AG206" i="1"/>
  <c r="AA206" i="1"/>
  <c r="Y206" i="1"/>
  <c r="X206" i="1"/>
  <c r="P206" i="1"/>
  <c r="J206" i="1"/>
  <c r="AY205" i="1"/>
  <c r="AX205" i="1"/>
  <c r="AW205" i="1"/>
  <c r="AV205" i="1"/>
  <c r="S205" i="1" s="1"/>
  <c r="AU205" i="1"/>
  <c r="AS205" i="1" s="1"/>
  <c r="K205" i="1" s="1"/>
  <c r="AL205" i="1"/>
  <c r="AG205" i="1"/>
  <c r="J205" i="1" s="1"/>
  <c r="AF205" i="1"/>
  <c r="AE205" i="1"/>
  <c r="Y205" i="1"/>
  <c r="X205" i="1"/>
  <c r="W205" i="1" s="1"/>
  <c r="P205" i="1"/>
  <c r="I205" i="1"/>
  <c r="H205" i="1"/>
  <c r="AY204" i="1"/>
  <c r="AX204" i="1"/>
  <c r="AV204" i="1"/>
  <c r="AU204" i="1"/>
  <c r="AS204" i="1" s="1"/>
  <c r="AT204" i="1" s="1"/>
  <c r="AL204" i="1"/>
  <c r="I204" i="1" s="1"/>
  <c r="H204" i="1" s="1"/>
  <c r="AA204" i="1" s="1"/>
  <c r="AG204" i="1"/>
  <c r="J204" i="1" s="1"/>
  <c r="Y204" i="1"/>
  <c r="W204" i="1" s="1"/>
  <c r="X204" i="1"/>
  <c r="P204" i="1"/>
  <c r="AY203" i="1"/>
  <c r="AX203" i="1"/>
  <c r="AV203" i="1"/>
  <c r="AU203" i="1"/>
  <c r="AS203" i="1" s="1"/>
  <c r="AL203" i="1"/>
  <c r="I203" i="1" s="1"/>
  <c r="H203" i="1" s="1"/>
  <c r="AA203" i="1" s="1"/>
  <c r="AG203" i="1"/>
  <c r="J203" i="1" s="1"/>
  <c r="Y203" i="1"/>
  <c r="W203" i="1" s="1"/>
  <c r="X203" i="1"/>
  <c r="P203" i="1"/>
  <c r="AY202" i="1"/>
  <c r="AX202" i="1"/>
  <c r="AW202" i="1" s="1"/>
  <c r="AV202" i="1"/>
  <c r="S202" i="1" s="1"/>
  <c r="AU202" i="1"/>
  <c r="AS202" i="1" s="1"/>
  <c r="AE202" i="1" s="1"/>
  <c r="AL202" i="1"/>
  <c r="I202" i="1" s="1"/>
  <c r="H202" i="1" s="1"/>
  <c r="AG202" i="1"/>
  <c r="J202" i="1" s="1"/>
  <c r="Y202" i="1"/>
  <c r="X202" i="1"/>
  <c r="W202" i="1" s="1"/>
  <c r="P202" i="1"/>
  <c r="N202" i="1"/>
  <c r="AY201" i="1"/>
  <c r="AX201" i="1"/>
  <c r="AV201" i="1"/>
  <c r="AW201" i="1" s="1"/>
  <c r="AU201" i="1"/>
  <c r="AS201" i="1" s="1"/>
  <c r="AL201" i="1"/>
  <c r="I201" i="1" s="1"/>
  <c r="H201" i="1" s="1"/>
  <c r="AG201" i="1"/>
  <c r="J201" i="1" s="1"/>
  <c r="Y201" i="1"/>
  <c r="X201" i="1"/>
  <c r="P201" i="1"/>
  <c r="AY200" i="1"/>
  <c r="AX200" i="1"/>
  <c r="AW200" i="1"/>
  <c r="AV200" i="1"/>
  <c r="AU200" i="1"/>
  <c r="AS200" i="1" s="1"/>
  <c r="AL200" i="1"/>
  <c r="AG200" i="1"/>
  <c r="J200" i="1" s="1"/>
  <c r="Y200" i="1"/>
  <c r="X200" i="1"/>
  <c r="P200" i="1"/>
  <c r="I200" i="1"/>
  <c r="H200" i="1" s="1"/>
  <c r="AA200" i="1" s="1"/>
  <c r="AY199" i="1"/>
  <c r="AX199" i="1"/>
  <c r="AV199" i="1"/>
  <c r="AU199" i="1"/>
  <c r="AS199" i="1" s="1"/>
  <c r="AL199" i="1"/>
  <c r="AG199" i="1"/>
  <c r="J199" i="1" s="1"/>
  <c r="Y199" i="1"/>
  <c r="W199" i="1" s="1"/>
  <c r="X199" i="1"/>
  <c r="P199" i="1"/>
  <c r="I199" i="1"/>
  <c r="H199" i="1" s="1"/>
  <c r="AY198" i="1"/>
  <c r="AX198" i="1"/>
  <c r="AW198" i="1" s="1"/>
  <c r="AV198" i="1"/>
  <c r="AU198" i="1"/>
  <c r="AS198" i="1" s="1"/>
  <c r="AL198" i="1"/>
  <c r="I198" i="1" s="1"/>
  <c r="AG198" i="1"/>
  <c r="J198" i="1" s="1"/>
  <c r="AF198" i="1"/>
  <c r="AE198" i="1"/>
  <c r="Y198" i="1"/>
  <c r="X198" i="1"/>
  <c r="W198" i="1" s="1"/>
  <c r="P198" i="1"/>
  <c r="N198" i="1"/>
  <c r="H198" i="1"/>
  <c r="AY197" i="1"/>
  <c r="S197" i="1" s="1"/>
  <c r="AX197" i="1"/>
  <c r="AW197" i="1"/>
  <c r="AV197" i="1"/>
  <c r="AU197" i="1"/>
  <c r="AS197" i="1"/>
  <c r="AT197" i="1" s="1"/>
  <c r="AL197" i="1"/>
  <c r="AG197" i="1"/>
  <c r="J197" i="1" s="1"/>
  <c r="Y197" i="1"/>
  <c r="X197" i="1"/>
  <c r="P197" i="1"/>
  <c r="K197" i="1"/>
  <c r="I197" i="1"/>
  <c r="H197" i="1" s="1"/>
  <c r="AY196" i="1"/>
  <c r="S196" i="1" s="1"/>
  <c r="AX196" i="1"/>
  <c r="AW196" i="1" s="1"/>
  <c r="AV196" i="1"/>
  <c r="AU196" i="1"/>
  <c r="AS196" i="1" s="1"/>
  <c r="K196" i="1" s="1"/>
  <c r="AL196" i="1"/>
  <c r="AG196" i="1"/>
  <c r="J196" i="1" s="1"/>
  <c r="Y196" i="1"/>
  <c r="W196" i="1" s="1"/>
  <c r="X196" i="1"/>
  <c r="P196" i="1"/>
  <c r="I196" i="1"/>
  <c r="H196" i="1" s="1"/>
  <c r="AY195" i="1"/>
  <c r="AX195" i="1"/>
  <c r="AV195" i="1"/>
  <c r="AU195" i="1"/>
  <c r="AS195" i="1"/>
  <c r="K195" i="1" s="1"/>
  <c r="AL195" i="1"/>
  <c r="I195" i="1" s="1"/>
  <c r="H195" i="1" s="1"/>
  <c r="AG195" i="1"/>
  <c r="J195" i="1" s="1"/>
  <c r="Y195" i="1"/>
  <c r="X195" i="1"/>
  <c r="P195" i="1"/>
  <c r="AY194" i="1"/>
  <c r="AX194" i="1"/>
  <c r="AV194" i="1"/>
  <c r="S194" i="1" s="1"/>
  <c r="AU194" i="1"/>
  <c r="AS194" i="1" s="1"/>
  <c r="AF194" i="1" s="1"/>
  <c r="AL194" i="1"/>
  <c r="I194" i="1" s="1"/>
  <c r="H194" i="1" s="1"/>
  <c r="AG194" i="1"/>
  <c r="J194" i="1" s="1"/>
  <c r="Y194" i="1"/>
  <c r="X194" i="1"/>
  <c r="W194" i="1" s="1"/>
  <c r="P194" i="1"/>
  <c r="AY193" i="1"/>
  <c r="S193" i="1" s="1"/>
  <c r="AX193" i="1"/>
  <c r="AW193" i="1" s="1"/>
  <c r="AV193" i="1"/>
  <c r="AU193" i="1"/>
  <c r="AS193" i="1" s="1"/>
  <c r="AL193" i="1"/>
  <c r="AG193" i="1"/>
  <c r="J193" i="1" s="1"/>
  <c r="AF193" i="1"/>
  <c r="AE193" i="1"/>
  <c r="Y193" i="1"/>
  <c r="W193" i="1" s="1"/>
  <c r="X193" i="1"/>
  <c r="P193" i="1"/>
  <c r="I193" i="1"/>
  <c r="H193" i="1" s="1"/>
  <c r="AA193" i="1" s="1"/>
  <c r="AY192" i="1"/>
  <c r="AX192" i="1"/>
  <c r="AV192" i="1"/>
  <c r="AW192" i="1" s="1"/>
  <c r="AU192" i="1"/>
  <c r="AS192" i="1" s="1"/>
  <c r="AL192" i="1"/>
  <c r="AG192" i="1"/>
  <c r="J192" i="1" s="1"/>
  <c r="AA192" i="1"/>
  <c r="Y192" i="1"/>
  <c r="X192" i="1"/>
  <c r="P192" i="1"/>
  <c r="I192" i="1"/>
  <c r="H192" i="1" s="1"/>
  <c r="AY191" i="1"/>
  <c r="AX191" i="1"/>
  <c r="AV191" i="1"/>
  <c r="AU191" i="1"/>
  <c r="AS191" i="1" s="1"/>
  <c r="AL191" i="1"/>
  <c r="AG191" i="1"/>
  <c r="J191" i="1" s="1"/>
  <c r="AA191" i="1"/>
  <c r="Y191" i="1"/>
  <c r="W191" i="1" s="1"/>
  <c r="X191" i="1"/>
  <c r="P191" i="1"/>
  <c r="I191" i="1"/>
  <c r="H191" i="1" s="1"/>
  <c r="AY190" i="1"/>
  <c r="AX190" i="1"/>
  <c r="AW190" i="1" s="1"/>
  <c r="AV190" i="1"/>
  <c r="S190" i="1" s="1"/>
  <c r="AU190" i="1"/>
  <c r="AS190" i="1" s="1"/>
  <c r="N190" i="1" s="1"/>
  <c r="AL190" i="1"/>
  <c r="I190" i="1" s="1"/>
  <c r="H190" i="1" s="1"/>
  <c r="AG190" i="1"/>
  <c r="J190" i="1" s="1"/>
  <c r="Y190" i="1"/>
  <c r="X190" i="1"/>
  <c r="W190" i="1" s="1"/>
  <c r="P190" i="1"/>
  <c r="AY189" i="1"/>
  <c r="S189" i="1" s="1"/>
  <c r="AX189" i="1"/>
  <c r="AV189" i="1"/>
  <c r="AW189" i="1" s="1"/>
  <c r="AU189" i="1"/>
  <c r="AS189" i="1" s="1"/>
  <c r="AL189" i="1"/>
  <c r="I189" i="1" s="1"/>
  <c r="H189" i="1" s="1"/>
  <c r="AG189" i="1"/>
  <c r="AF189" i="1"/>
  <c r="Y189" i="1"/>
  <c r="X189" i="1"/>
  <c r="W189" i="1" s="1"/>
  <c r="P189" i="1"/>
  <c r="J189" i="1"/>
  <c r="AY188" i="1"/>
  <c r="S188" i="1" s="1"/>
  <c r="AX188" i="1"/>
  <c r="AW188" i="1" s="1"/>
  <c r="AV188" i="1"/>
  <c r="AU188" i="1"/>
  <c r="AS188" i="1"/>
  <c r="AL188" i="1"/>
  <c r="I188" i="1" s="1"/>
  <c r="H188" i="1" s="1"/>
  <c r="AG188" i="1"/>
  <c r="J188" i="1" s="1"/>
  <c r="AA188" i="1"/>
  <c r="Y188" i="1"/>
  <c r="X188" i="1"/>
  <c r="P188" i="1"/>
  <c r="AY187" i="1"/>
  <c r="AX187" i="1"/>
  <c r="AV187" i="1"/>
  <c r="AU187" i="1"/>
  <c r="AS187" i="1" s="1"/>
  <c r="AL187" i="1"/>
  <c r="I187" i="1" s="1"/>
  <c r="H187" i="1" s="1"/>
  <c r="AG187" i="1"/>
  <c r="J187" i="1" s="1"/>
  <c r="Y187" i="1"/>
  <c r="X187" i="1"/>
  <c r="P187" i="1"/>
  <c r="AY186" i="1"/>
  <c r="S186" i="1" s="1"/>
  <c r="AX186" i="1"/>
  <c r="AV186" i="1"/>
  <c r="AW186" i="1" s="1"/>
  <c r="AU186" i="1"/>
  <c r="AS186" i="1" s="1"/>
  <c r="AL186" i="1"/>
  <c r="I186" i="1" s="1"/>
  <c r="H186" i="1" s="1"/>
  <c r="AA186" i="1" s="1"/>
  <c r="AG186" i="1"/>
  <c r="J186" i="1" s="1"/>
  <c r="Y186" i="1"/>
  <c r="W186" i="1" s="1"/>
  <c r="X186" i="1"/>
  <c r="P186" i="1"/>
  <c r="AY185" i="1"/>
  <c r="AX185" i="1"/>
  <c r="AV185" i="1"/>
  <c r="AU185" i="1"/>
  <c r="AS185" i="1" s="1"/>
  <c r="AE185" i="1" s="1"/>
  <c r="AL185" i="1"/>
  <c r="AG185" i="1"/>
  <c r="J185" i="1" s="1"/>
  <c r="Y185" i="1"/>
  <c r="X185" i="1"/>
  <c r="P185" i="1"/>
  <c r="I185" i="1"/>
  <c r="H185" i="1" s="1"/>
  <c r="AY184" i="1"/>
  <c r="AX184" i="1"/>
  <c r="AW184" i="1" s="1"/>
  <c r="AV184" i="1"/>
  <c r="AU184" i="1"/>
  <c r="AS184" i="1" s="1"/>
  <c r="AL184" i="1"/>
  <c r="AG184" i="1"/>
  <c r="J184" i="1" s="1"/>
  <c r="AF184" i="1"/>
  <c r="AE184" i="1"/>
  <c r="Y184" i="1"/>
  <c r="X184" i="1"/>
  <c r="P184" i="1"/>
  <c r="N184" i="1"/>
  <c r="I184" i="1"/>
  <c r="H184" i="1" s="1"/>
  <c r="AY183" i="1"/>
  <c r="AX183" i="1"/>
  <c r="AW183" i="1" s="1"/>
  <c r="AV183" i="1"/>
  <c r="AU183" i="1"/>
  <c r="AS183" i="1"/>
  <c r="AL183" i="1"/>
  <c r="I183" i="1" s="1"/>
  <c r="H183" i="1" s="1"/>
  <c r="AG183" i="1"/>
  <c r="J183" i="1" s="1"/>
  <c r="Y183" i="1"/>
  <c r="X183" i="1"/>
  <c r="S183" i="1"/>
  <c r="P183" i="1"/>
  <c r="AY182" i="1"/>
  <c r="AX182" i="1"/>
  <c r="AV182" i="1"/>
  <c r="AU182" i="1"/>
  <c r="AS182" i="1"/>
  <c r="K182" i="1" s="1"/>
  <c r="AL182" i="1"/>
  <c r="I182" i="1" s="1"/>
  <c r="H182" i="1" s="1"/>
  <c r="AG182" i="1"/>
  <c r="J182" i="1" s="1"/>
  <c r="Y182" i="1"/>
  <c r="W182" i="1" s="1"/>
  <c r="X182" i="1"/>
  <c r="S182" i="1"/>
  <c r="P182" i="1"/>
  <c r="AY181" i="1"/>
  <c r="AX181" i="1"/>
  <c r="AW181" i="1" s="1"/>
  <c r="AV181" i="1"/>
  <c r="S181" i="1" s="1"/>
  <c r="T181" i="1" s="1"/>
  <c r="U181" i="1" s="1"/>
  <c r="AB181" i="1" s="1"/>
  <c r="AU181" i="1"/>
  <c r="AS181" i="1" s="1"/>
  <c r="AE181" i="1" s="1"/>
  <c r="AL181" i="1"/>
  <c r="AG181" i="1"/>
  <c r="J181" i="1" s="1"/>
  <c r="AA181" i="1"/>
  <c r="Y181" i="1"/>
  <c r="X181" i="1"/>
  <c r="W181" i="1"/>
  <c r="P181" i="1"/>
  <c r="I181" i="1"/>
  <c r="H181" i="1" s="1"/>
  <c r="AY180" i="1"/>
  <c r="AX180" i="1"/>
  <c r="AV180" i="1"/>
  <c r="AU180" i="1"/>
  <c r="AS180" i="1" s="1"/>
  <c r="AL180" i="1"/>
  <c r="AG180" i="1"/>
  <c r="J180" i="1" s="1"/>
  <c r="AF180" i="1"/>
  <c r="AE180" i="1"/>
  <c r="Y180" i="1"/>
  <c r="X180" i="1"/>
  <c r="W180" i="1" s="1"/>
  <c r="P180" i="1"/>
  <c r="N180" i="1"/>
  <c r="I180" i="1"/>
  <c r="H180" i="1" s="1"/>
  <c r="AA180" i="1" s="1"/>
  <c r="AY179" i="1"/>
  <c r="AX179" i="1"/>
  <c r="AV179" i="1"/>
  <c r="S179" i="1" s="1"/>
  <c r="AU179" i="1"/>
  <c r="AS179" i="1"/>
  <c r="AL179" i="1"/>
  <c r="AG179" i="1"/>
  <c r="J179" i="1" s="1"/>
  <c r="Y179" i="1"/>
  <c r="X179" i="1"/>
  <c r="P179" i="1"/>
  <c r="I179" i="1"/>
  <c r="H179" i="1"/>
  <c r="AY178" i="1"/>
  <c r="AX178" i="1"/>
  <c r="AV178" i="1"/>
  <c r="AU178" i="1"/>
  <c r="AS178" i="1" s="1"/>
  <c r="K178" i="1" s="1"/>
  <c r="AL178" i="1"/>
  <c r="I178" i="1" s="1"/>
  <c r="H178" i="1" s="1"/>
  <c r="AG178" i="1"/>
  <c r="Y178" i="1"/>
  <c r="X178" i="1"/>
  <c r="S178" i="1"/>
  <c r="P178" i="1"/>
  <c r="J178" i="1"/>
  <c r="AY177" i="1"/>
  <c r="AX177" i="1"/>
  <c r="AV177" i="1"/>
  <c r="AU177" i="1"/>
  <c r="AS177" i="1" s="1"/>
  <c r="AL177" i="1"/>
  <c r="AG177" i="1"/>
  <c r="Y177" i="1"/>
  <c r="X177" i="1"/>
  <c r="S177" i="1"/>
  <c r="P177" i="1"/>
  <c r="J177" i="1"/>
  <c r="I177" i="1"/>
  <c r="H177" i="1" s="1"/>
  <c r="AY176" i="1"/>
  <c r="AX176" i="1"/>
  <c r="AW176" i="1" s="1"/>
  <c r="AV176" i="1"/>
  <c r="AU176" i="1"/>
  <c r="AS176" i="1" s="1"/>
  <c r="AL176" i="1"/>
  <c r="AG176" i="1"/>
  <c r="J176" i="1" s="1"/>
  <c r="AF176" i="1"/>
  <c r="AE176" i="1"/>
  <c r="Y176" i="1"/>
  <c r="X176" i="1"/>
  <c r="P176" i="1"/>
  <c r="N176" i="1"/>
  <c r="I176" i="1"/>
  <c r="H176" i="1" s="1"/>
  <c r="AY175" i="1"/>
  <c r="S175" i="1" s="1"/>
  <c r="AX175" i="1"/>
  <c r="AV175" i="1"/>
  <c r="AU175" i="1"/>
  <c r="AT175" i="1"/>
  <c r="AS175" i="1"/>
  <c r="AL175" i="1"/>
  <c r="AG175" i="1"/>
  <c r="J175" i="1" s="1"/>
  <c r="Y175" i="1"/>
  <c r="X175" i="1"/>
  <c r="P175" i="1"/>
  <c r="I175" i="1"/>
  <c r="H175" i="1" s="1"/>
  <c r="AY174" i="1"/>
  <c r="AX174" i="1"/>
  <c r="AV174" i="1"/>
  <c r="AU174" i="1"/>
  <c r="AS174" i="1" s="1"/>
  <c r="AL174" i="1"/>
  <c r="I174" i="1" s="1"/>
  <c r="H174" i="1" s="1"/>
  <c r="AG174" i="1"/>
  <c r="J174" i="1" s="1"/>
  <c r="Y174" i="1"/>
  <c r="X174" i="1"/>
  <c r="P174" i="1"/>
  <c r="AY173" i="1"/>
  <c r="AX173" i="1"/>
  <c r="AV173" i="1"/>
  <c r="AW173" i="1" s="1"/>
  <c r="AU173" i="1"/>
  <c r="AS173" i="1" s="1"/>
  <c r="AL173" i="1"/>
  <c r="I173" i="1" s="1"/>
  <c r="H173" i="1" s="1"/>
  <c r="AA173" i="1" s="1"/>
  <c r="AG173" i="1"/>
  <c r="J173" i="1" s="1"/>
  <c r="Y173" i="1"/>
  <c r="X173" i="1"/>
  <c r="P173" i="1"/>
  <c r="K173" i="1"/>
  <c r="AY172" i="1"/>
  <c r="AX172" i="1"/>
  <c r="AV172" i="1"/>
  <c r="S172" i="1" s="1"/>
  <c r="AU172" i="1"/>
  <c r="AS172" i="1" s="1"/>
  <c r="AF172" i="1" s="1"/>
  <c r="AL172" i="1"/>
  <c r="AG172" i="1"/>
  <c r="J172" i="1" s="1"/>
  <c r="Y172" i="1"/>
  <c r="X172" i="1"/>
  <c r="P172" i="1"/>
  <c r="N172" i="1"/>
  <c r="I172" i="1"/>
  <c r="H172" i="1"/>
  <c r="AY171" i="1"/>
  <c r="AX171" i="1"/>
  <c r="AV171" i="1"/>
  <c r="AU171" i="1"/>
  <c r="AS171" i="1"/>
  <c r="AL171" i="1"/>
  <c r="I171" i="1" s="1"/>
  <c r="H171" i="1" s="1"/>
  <c r="AG171" i="1"/>
  <c r="Y171" i="1"/>
  <c r="X171" i="1"/>
  <c r="P171" i="1"/>
  <c r="J171" i="1"/>
  <c r="AY170" i="1"/>
  <c r="AX170" i="1"/>
  <c r="AV170" i="1"/>
  <c r="AW170" i="1" s="1"/>
  <c r="AU170" i="1"/>
  <c r="AS170" i="1"/>
  <c r="AL170" i="1"/>
  <c r="I170" i="1" s="1"/>
  <c r="H170" i="1" s="1"/>
  <c r="AA170" i="1" s="1"/>
  <c r="AG170" i="1"/>
  <c r="Y170" i="1"/>
  <c r="X170" i="1"/>
  <c r="W170" i="1" s="1"/>
  <c r="P170" i="1"/>
  <c r="J170" i="1"/>
  <c r="AY169" i="1"/>
  <c r="AX169" i="1"/>
  <c r="AV169" i="1"/>
  <c r="AU169" i="1"/>
  <c r="AS169" i="1" s="1"/>
  <c r="AT169" i="1" s="1"/>
  <c r="AL169" i="1"/>
  <c r="I169" i="1" s="1"/>
  <c r="H169" i="1" s="1"/>
  <c r="AG169" i="1"/>
  <c r="Y169" i="1"/>
  <c r="X169" i="1"/>
  <c r="S169" i="1"/>
  <c r="P169" i="1"/>
  <c r="J169" i="1"/>
  <c r="AY168" i="1"/>
  <c r="AX168" i="1"/>
  <c r="AV168" i="1"/>
  <c r="AU168" i="1"/>
  <c r="AS168" i="1" s="1"/>
  <c r="AL168" i="1"/>
  <c r="AG168" i="1"/>
  <c r="Y168" i="1"/>
  <c r="X168" i="1"/>
  <c r="W168" i="1"/>
  <c r="P168" i="1"/>
  <c r="J168" i="1"/>
  <c r="I168" i="1"/>
  <c r="H168" i="1" s="1"/>
  <c r="AY167" i="1"/>
  <c r="AX167" i="1"/>
  <c r="AV167" i="1"/>
  <c r="S167" i="1" s="1"/>
  <c r="AU167" i="1"/>
  <c r="AS167" i="1" s="1"/>
  <c r="AL167" i="1"/>
  <c r="I167" i="1" s="1"/>
  <c r="H167" i="1" s="1"/>
  <c r="AG167" i="1"/>
  <c r="J167" i="1" s="1"/>
  <c r="Y167" i="1"/>
  <c r="X167" i="1"/>
  <c r="W167" i="1" s="1"/>
  <c r="P167" i="1"/>
  <c r="N167" i="1"/>
  <c r="K167" i="1"/>
  <c r="AY166" i="1"/>
  <c r="S166" i="1" s="1"/>
  <c r="AX166" i="1"/>
  <c r="AV166" i="1"/>
  <c r="AU166" i="1"/>
  <c r="AS166" i="1" s="1"/>
  <c r="AL166" i="1"/>
  <c r="AG166" i="1"/>
  <c r="Y166" i="1"/>
  <c r="X166" i="1"/>
  <c r="W166" i="1" s="1"/>
  <c r="P166" i="1"/>
  <c r="J166" i="1"/>
  <c r="I166" i="1"/>
  <c r="H166" i="1" s="1"/>
  <c r="AY165" i="1"/>
  <c r="AX165" i="1"/>
  <c r="AV165" i="1"/>
  <c r="AU165" i="1"/>
  <c r="AS165" i="1" s="1"/>
  <c r="AT165" i="1" s="1"/>
  <c r="AL165" i="1"/>
  <c r="I165" i="1" s="1"/>
  <c r="H165" i="1" s="1"/>
  <c r="AG165" i="1"/>
  <c r="J165" i="1" s="1"/>
  <c r="Y165" i="1"/>
  <c r="X165" i="1"/>
  <c r="W165" i="1" s="1"/>
  <c r="S165" i="1"/>
  <c r="P165" i="1"/>
  <c r="K165" i="1"/>
  <c r="AY164" i="1"/>
  <c r="AX164" i="1"/>
  <c r="AW164" i="1" s="1"/>
  <c r="AV164" i="1"/>
  <c r="AU164" i="1"/>
  <c r="AS164" i="1" s="1"/>
  <c r="N164" i="1" s="1"/>
  <c r="AL164" i="1"/>
  <c r="I164" i="1" s="1"/>
  <c r="AG164" i="1"/>
  <c r="J164" i="1" s="1"/>
  <c r="AF164" i="1"/>
  <c r="AE164" i="1"/>
  <c r="Y164" i="1"/>
  <c r="X164" i="1"/>
  <c r="W164" i="1" s="1"/>
  <c r="P164" i="1"/>
  <c r="H164" i="1"/>
  <c r="AY163" i="1"/>
  <c r="AX163" i="1"/>
  <c r="AV163" i="1"/>
  <c r="AU163" i="1"/>
  <c r="AS163" i="1" s="1"/>
  <c r="AL163" i="1"/>
  <c r="I163" i="1" s="1"/>
  <c r="H163" i="1" s="1"/>
  <c r="AG163" i="1"/>
  <c r="Y163" i="1"/>
  <c r="X163" i="1"/>
  <c r="W163" i="1" s="1"/>
  <c r="P163" i="1"/>
  <c r="J163" i="1"/>
  <c r="AY162" i="1"/>
  <c r="S162" i="1" s="1"/>
  <c r="AX162" i="1"/>
  <c r="AV162" i="1"/>
  <c r="AU162" i="1"/>
  <c r="AS162" i="1" s="1"/>
  <c r="AT162" i="1"/>
  <c r="AL162" i="1"/>
  <c r="AG162" i="1"/>
  <c r="J162" i="1" s="1"/>
  <c r="AA162" i="1"/>
  <c r="Y162" i="1"/>
  <c r="X162" i="1"/>
  <c r="P162" i="1"/>
  <c r="K162" i="1"/>
  <c r="I162" i="1"/>
  <c r="H162" i="1" s="1"/>
  <c r="AY161" i="1"/>
  <c r="AX161" i="1"/>
  <c r="AV161" i="1"/>
  <c r="AW161" i="1" s="1"/>
  <c r="AU161" i="1"/>
  <c r="AS161" i="1"/>
  <c r="N161" i="1" s="1"/>
  <c r="AL161" i="1"/>
  <c r="I161" i="1" s="1"/>
  <c r="H161" i="1" s="1"/>
  <c r="AG161" i="1"/>
  <c r="Y161" i="1"/>
  <c r="X161" i="1"/>
  <c r="P161" i="1"/>
  <c r="K161" i="1"/>
  <c r="J161" i="1"/>
  <c r="AY160" i="1"/>
  <c r="AX160" i="1"/>
  <c r="AV160" i="1"/>
  <c r="AU160" i="1"/>
  <c r="AS160" i="1" s="1"/>
  <c r="AL160" i="1"/>
  <c r="I160" i="1" s="1"/>
  <c r="H160" i="1" s="1"/>
  <c r="AG160" i="1"/>
  <c r="J160" i="1" s="1"/>
  <c r="Y160" i="1"/>
  <c r="X160" i="1"/>
  <c r="W160" i="1" s="1"/>
  <c r="P160" i="1"/>
  <c r="AY159" i="1"/>
  <c r="AX159" i="1"/>
  <c r="AV159" i="1"/>
  <c r="AU159" i="1"/>
  <c r="AS159" i="1" s="1"/>
  <c r="AL159" i="1"/>
  <c r="I159" i="1" s="1"/>
  <c r="H159" i="1" s="1"/>
  <c r="AA159" i="1" s="1"/>
  <c r="AG159" i="1"/>
  <c r="J159" i="1" s="1"/>
  <c r="Y159" i="1"/>
  <c r="X159" i="1"/>
  <c r="W159" i="1" s="1"/>
  <c r="P159" i="1"/>
  <c r="AY158" i="1"/>
  <c r="AX158" i="1"/>
  <c r="AV158" i="1"/>
  <c r="AU158" i="1"/>
  <c r="AS158" i="1" s="1"/>
  <c r="AL158" i="1"/>
  <c r="AG158" i="1"/>
  <c r="J158" i="1" s="1"/>
  <c r="Y158" i="1"/>
  <c r="X158" i="1"/>
  <c r="P158" i="1"/>
  <c r="I158" i="1"/>
  <c r="H158" i="1" s="1"/>
  <c r="AA158" i="1" s="1"/>
  <c r="AY157" i="1"/>
  <c r="AX157" i="1"/>
  <c r="AV157" i="1"/>
  <c r="AU157" i="1"/>
  <c r="AS157" i="1" s="1"/>
  <c r="AL157" i="1"/>
  <c r="I157" i="1" s="1"/>
  <c r="H157" i="1" s="1"/>
  <c r="AG157" i="1"/>
  <c r="J157" i="1" s="1"/>
  <c r="AA157" i="1"/>
  <c r="Y157" i="1"/>
  <c r="X157" i="1"/>
  <c r="P157" i="1"/>
  <c r="AY156" i="1"/>
  <c r="AX156" i="1"/>
  <c r="AV156" i="1"/>
  <c r="AU156" i="1"/>
  <c r="AS156" i="1" s="1"/>
  <c r="AL156" i="1"/>
  <c r="I156" i="1" s="1"/>
  <c r="AG156" i="1"/>
  <c r="AE156" i="1"/>
  <c r="Y156" i="1"/>
  <c r="W156" i="1" s="1"/>
  <c r="X156" i="1"/>
  <c r="P156" i="1"/>
  <c r="J156" i="1"/>
  <c r="H156" i="1"/>
  <c r="AY155" i="1"/>
  <c r="AX155" i="1"/>
  <c r="AV155" i="1"/>
  <c r="AU155" i="1"/>
  <c r="AS155" i="1" s="1"/>
  <c r="AL155" i="1"/>
  <c r="I155" i="1" s="1"/>
  <c r="H155" i="1" s="1"/>
  <c r="AG155" i="1"/>
  <c r="J155" i="1" s="1"/>
  <c r="AF155" i="1"/>
  <c r="Y155" i="1"/>
  <c r="X155" i="1"/>
  <c r="P155" i="1"/>
  <c r="AY154" i="1"/>
  <c r="AX154" i="1"/>
  <c r="AV154" i="1"/>
  <c r="AW154" i="1" s="1"/>
  <c r="AU154" i="1"/>
  <c r="AS154" i="1" s="1"/>
  <c r="AL154" i="1"/>
  <c r="AG154" i="1"/>
  <c r="J154" i="1" s="1"/>
  <c r="AA154" i="1"/>
  <c r="Y154" i="1"/>
  <c r="X154" i="1"/>
  <c r="W154" i="1" s="1"/>
  <c r="P154" i="1"/>
  <c r="I154" i="1"/>
  <c r="H154" i="1" s="1"/>
  <c r="AY153" i="1"/>
  <c r="S153" i="1" s="1"/>
  <c r="AX153" i="1"/>
  <c r="AV153" i="1"/>
  <c r="AU153" i="1"/>
  <c r="AS153" i="1" s="1"/>
  <c r="AL153" i="1"/>
  <c r="I153" i="1" s="1"/>
  <c r="H153" i="1" s="1"/>
  <c r="AA153" i="1" s="1"/>
  <c r="AG153" i="1"/>
  <c r="Y153" i="1"/>
  <c r="X153" i="1"/>
  <c r="P153" i="1"/>
  <c r="J153" i="1"/>
  <c r="AY152" i="1"/>
  <c r="AX152" i="1"/>
  <c r="AV152" i="1"/>
  <c r="AU152" i="1"/>
  <c r="AS152" i="1" s="1"/>
  <c r="AL152" i="1"/>
  <c r="I152" i="1" s="1"/>
  <c r="H152" i="1" s="1"/>
  <c r="AG152" i="1"/>
  <c r="J152" i="1" s="1"/>
  <c r="Y152" i="1"/>
  <c r="X152" i="1"/>
  <c r="W152" i="1" s="1"/>
  <c r="P152" i="1"/>
  <c r="AY151" i="1"/>
  <c r="AX151" i="1"/>
  <c r="AV151" i="1"/>
  <c r="AU151" i="1"/>
  <c r="AS151" i="1" s="1"/>
  <c r="AL151" i="1"/>
  <c r="AG151" i="1"/>
  <c r="J151" i="1" s="1"/>
  <c r="Y151" i="1"/>
  <c r="X151" i="1"/>
  <c r="W151" i="1" s="1"/>
  <c r="P151" i="1"/>
  <c r="I151" i="1"/>
  <c r="H151" i="1" s="1"/>
  <c r="AY150" i="1"/>
  <c r="AX150" i="1"/>
  <c r="AV150" i="1"/>
  <c r="AW150" i="1" s="1"/>
  <c r="AU150" i="1"/>
  <c r="AS150" i="1" s="1"/>
  <c r="AT150" i="1" s="1"/>
  <c r="AL150" i="1"/>
  <c r="I150" i="1" s="1"/>
  <c r="H150" i="1" s="1"/>
  <c r="AA150" i="1" s="1"/>
  <c r="AG150" i="1"/>
  <c r="J150" i="1" s="1"/>
  <c r="Y150" i="1"/>
  <c r="X150" i="1"/>
  <c r="S150" i="1"/>
  <c r="P150" i="1"/>
  <c r="AY149" i="1"/>
  <c r="AX149" i="1"/>
  <c r="AV149" i="1"/>
  <c r="AU149" i="1"/>
  <c r="AS149" i="1" s="1"/>
  <c r="AL149" i="1"/>
  <c r="I149" i="1" s="1"/>
  <c r="H149" i="1" s="1"/>
  <c r="AA149" i="1" s="1"/>
  <c r="AG149" i="1"/>
  <c r="Y149" i="1"/>
  <c r="W149" i="1" s="1"/>
  <c r="X149" i="1"/>
  <c r="P149" i="1"/>
  <c r="J149" i="1"/>
  <c r="AY148" i="1"/>
  <c r="AX148" i="1"/>
  <c r="AV148" i="1"/>
  <c r="S148" i="1" s="1"/>
  <c r="AU148" i="1"/>
  <c r="AS148" i="1" s="1"/>
  <c r="AL148" i="1"/>
  <c r="AG148" i="1"/>
  <c r="AF148" i="1"/>
  <c r="AE148" i="1"/>
  <c r="Y148" i="1"/>
  <c r="X148" i="1"/>
  <c r="W148" i="1"/>
  <c r="P148" i="1"/>
  <c r="N148" i="1"/>
  <c r="J148" i="1"/>
  <c r="I148" i="1"/>
  <c r="H148" i="1" s="1"/>
  <c r="AY147" i="1"/>
  <c r="AX147" i="1"/>
  <c r="AW147" i="1" s="1"/>
  <c r="AV147" i="1"/>
  <c r="AU147" i="1"/>
  <c r="AS147" i="1" s="1"/>
  <c r="AL147" i="1"/>
  <c r="I147" i="1" s="1"/>
  <c r="H147" i="1" s="1"/>
  <c r="AG147" i="1"/>
  <c r="J147" i="1" s="1"/>
  <c r="AE147" i="1"/>
  <c r="Y147" i="1"/>
  <c r="X147" i="1"/>
  <c r="P147" i="1"/>
  <c r="K147" i="1"/>
  <c r="AY146" i="1"/>
  <c r="AX146" i="1"/>
  <c r="AV146" i="1"/>
  <c r="AU146" i="1"/>
  <c r="AS146" i="1" s="1"/>
  <c r="AL146" i="1"/>
  <c r="I146" i="1" s="1"/>
  <c r="H146" i="1" s="1"/>
  <c r="AG146" i="1"/>
  <c r="J146" i="1" s="1"/>
  <c r="Y146" i="1"/>
  <c r="X146" i="1"/>
  <c r="P146" i="1"/>
  <c r="AY145" i="1"/>
  <c r="AX145" i="1"/>
  <c r="AV145" i="1"/>
  <c r="AU145" i="1"/>
  <c r="AS145" i="1" s="1"/>
  <c r="AT145" i="1" s="1"/>
  <c r="AL145" i="1"/>
  <c r="I145" i="1" s="1"/>
  <c r="H145" i="1" s="1"/>
  <c r="AA145" i="1" s="1"/>
  <c r="AG145" i="1"/>
  <c r="Y145" i="1"/>
  <c r="X145" i="1"/>
  <c r="W145" i="1" s="1"/>
  <c r="P145" i="1"/>
  <c r="J145" i="1"/>
  <c r="AY144" i="1"/>
  <c r="AX144" i="1"/>
  <c r="AW144" i="1"/>
  <c r="AV144" i="1"/>
  <c r="AU144" i="1"/>
  <c r="AS144" i="1" s="1"/>
  <c r="K144" i="1" s="1"/>
  <c r="AL144" i="1"/>
  <c r="I144" i="1" s="1"/>
  <c r="H144" i="1" s="1"/>
  <c r="AG144" i="1"/>
  <c r="AF144" i="1"/>
  <c r="AE144" i="1"/>
  <c r="Y144" i="1"/>
  <c r="X144" i="1"/>
  <c r="W144" i="1" s="1"/>
  <c r="P144" i="1"/>
  <c r="J144" i="1"/>
  <c r="AY143" i="1"/>
  <c r="S143" i="1" s="1"/>
  <c r="AX143" i="1"/>
  <c r="AW143" i="1" s="1"/>
  <c r="AV143" i="1"/>
  <c r="AU143" i="1"/>
  <c r="AS143" i="1"/>
  <c r="AL143" i="1"/>
  <c r="I143" i="1" s="1"/>
  <c r="H143" i="1" s="1"/>
  <c r="AA143" i="1" s="1"/>
  <c r="AG143" i="1"/>
  <c r="J143" i="1" s="1"/>
  <c r="Y143" i="1"/>
  <c r="X143" i="1"/>
  <c r="P143" i="1"/>
  <c r="AY142" i="1"/>
  <c r="AX142" i="1"/>
  <c r="AV142" i="1"/>
  <c r="AU142" i="1"/>
  <c r="AS142" i="1" s="1"/>
  <c r="AF142" i="1" s="1"/>
  <c r="AL142" i="1"/>
  <c r="I142" i="1" s="1"/>
  <c r="AG142" i="1"/>
  <c r="J142" i="1" s="1"/>
  <c r="Y142" i="1"/>
  <c r="X142" i="1"/>
  <c r="W142" i="1" s="1"/>
  <c r="P142" i="1"/>
  <c r="N142" i="1"/>
  <c r="H142" i="1"/>
  <c r="AY141" i="1"/>
  <c r="AX141" i="1"/>
  <c r="AV141" i="1"/>
  <c r="S141" i="1" s="1"/>
  <c r="AU141" i="1"/>
  <c r="AS141" i="1" s="1"/>
  <c r="AE141" i="1" s="1"/>
  <c r="AL141" i="1"/>
  <c r="I141" i="1" s="1"/>
  <c r="H141" i="1" s="1"/>
  <c r="AG141" i="1"/>
  <c r="AF141" i="1"/>
  <c r="Y141" i="1"/>
  <c r="X141" i="1"/>
  <c r="W141" i="1"/>
  <c r="P141" i="1"/>
  <c r="N141" i="1"/>
  <c r="J141" i="1"/>
  <c r="AY140" i="1"/>
  <c r="AX140" i="1"/>
  <c r="AV140" i="1"/>
  <c r="AW140" i="1" s="1"/>
  <c r="AU140" i="1"/>
  <c r="AS140" i="1" s="1"/>
  <c r="AT140" i="1" s="1"/>
  <c r="AL140" i="1"/>
  <c r="I140" i="1" s="1"/>
  <c r="H140" i="1" s="1"/>
  <c r="AA140" i="1" s="1"/>
  <c r="AG140" i="1"/>
  <c r="J140" i="1" s="1"/>
  <c r="Y140" i="1"/>
  <c r="X140" i="1"/>
  <c r="W140" i="1" s="1"/>
  <c r="P140" i="1"/>
  <c r="N140" i="1"/>
  <c r="AY139" i="1"/>
  <c r="AX139" i="1"/>
  <c r="AV139" i="1"/>
  <c r="AU139" i="1"/>
  <c r="AS139" i="1" s="1"/>
  <c r="AL139" i="1"/>
  <c r="AG139" i="1"/>
  <c r="Y139" i="1"/>
  <c r="X139" i="1"/>
  <c r="W139" i="1" s="1"/>
  <c r="P139" i="1"/>
  <c r="J139" i="1"/>
  <c r="I139" i="1"/>
  <c r="H139" i="1" s="1"/>
  <c r="AY138" i="1"/>
  <c r="AX138" i="1"/>
  <c r="AV138" i="1"/>
  <c r="AU138" i="1"/>
  <c r="AS138" i="1" s="1"/>
  <c r="AL138" i="1"/>
  <c r="AG138" i="1"/>
  <c r="J138" i="1" s="1"/>
  <c r="Y138" i="1"/>
  <c r="X138" i="1"/>
  <c r="T138" i="1"/>
  <c r="U138" i="1" s="1"/>
  <c r="S138" i="1"/>
  <c r="P138" i="1"/>
  <c r="I138" i="1"/>
  <c r="H138" i="1"/>
  <c r="AY137" i="1"/>
  <c r="S137" i="1" s="1"/>
  <c r="AX137" i="1"/>
  <c r="AW137" i="1"/>
  <c r="AV137" i="1"/>
  <c r="AU137" i="1"/>
  <c r="AS137" i="1" s="1"/>
  <c r="K137" i="1" s="1"/>
  <c r="AL137" i="1"/>
  <c r="I137" i="1" s="1"/>
  <c r="AG137" i="1"/>
  <c r="J137" i="1" s="1"/>
  <c r="Y137" i="1"/>
  <c r="X137" i="1"/>
  <c r="W137" i="1"/>
  <c r="P137" i="1"/>
  <c r="H137" i="1"/>
  <c r="AY136" i="1"/>
  <c r="AX136" i="1"/>
  <c r="AW136" i="1"/>
  <c r="AV136" i="1"/>
  <c r="AU136" i="1"/>
  <c r="AS136" i="1" s="1"/>
  <c r="AL136" i="1"/>
  <c r="I136" i="1" s="1"/>
  <c r="H136" i="1" s="1"/>
  <c r="AG136" i="1"/>
  <c r="Y136" i="1"/>
  <c r="X136" i="1"/>
  <c r="S136" i="1"/>
  <c r="T136" i="1" s="1"/>
  <c r="U136" i="1" s="1"/>
  <c r="P136" i="1"/>
  <c r="J136" i="1"/>
  <c r="AY135" i="1"/>
  <c r="AX135" i="1"/>
  <c r="AV135" i="1"/>
  <c r="S135" i="1" s="1"/>
  <c r="AU135" i="1"/>
  <c r="AS135" i="1" s="1"/>
  <c r="AT135" i="1" s="1"/>
  <c r="AL135" i="1"/>
  <c r="I135" i="1" s="1"/>
  <c r="H135" i="1" s="1"/>
  <c r="AG135" i="1"/>
  <c r="J135" i="1" s="1"/>
  <c r="Y135" i="1"/>
  <c r="X135" i="1"/>
  <c r="W135" i="1" s="1"/>
  <c r="P135" i="1"/>
  <c r="AY134" i="1"/>
  <c r="AX134" i="1"/>
  <c r="AV134" i="1"/>
  <c r="S134" i="1" s="1"/>
  <c r="AU134" i="1"/>
  <c r="AS134" i="1" s="1"/>
  <c r="AL134" i="1"/>
  <c r="AG134" i="1"/>
  <c r="J134" i="1" s="1"/>
  <c r="Y134" i="1"/>
  <c r="X134" i="1"/>
  <c r="W134" i="1"/>
  <c r="P134" i="1"/>
  <c r="I134" i="1"/>
  <c r="H134" i="1" s="1"/>
  <c r="AA134" i="1" s="1"/>
  <c r="AY133" i="1"/>
  <c r="S133" i="1" s="1"/>
  <c r="AX133" i="1"/>
  <c r="AW133" i="1" s="1"/>
  <c r="AV133" i="1"/>
  <c r="AU133" i="1"/>
  <c r="AS133" i="1"/>
  <c r="K133" i="1" s="1"/>
  <c r="AL133" i="1"/>
  <c r="AG133" i="1"/>
  <c r="J133" i="1" s="1"/>
  <c r="Y133" i="1"/>
  <c r="X133" i="1"/>
  <c r="P133" i="1"/>
  <c r="I133" i="1"/>
  <c r="H133" i="1"/>
  <c r="AY132" i="1"/>
  <c r="AX132" i="1"/>
  <c r="AV132" i="1"/>
  <c r="S132" i="1" s="1"/>
  <c r="T132" i="1" s="1"/>
  <c r="U132" i="1" s="1"/>
  <c r="AU132" i="1"/>
  <c r="AS132" i="1"/>
  <c r="AT132" i="1" s="1"/>
  <c r="AL132" i="1"/>
  <c r="I132" i="1" s="1"/>
  <c r="H132" i="1" s="1"/>
  <c r="AG132" i="1"/>
  <c r="J132" i="1" s="1"/>
  <c r="Y132" i="1"/>
  <c r="X132" i="1"/>
  <c r="P132" i="1"/>
  <c r="AY131" i="1"/>
  <c r="AX131" i="1"/>
  <c r="AV131" i="1"/>
  <c r="S131" i="1" s="1"/>
  <c r="AU131" i="1"/>
  <c r="AS131" i="1" s="1"/>
  <c r="AT131" i="1" s="1"/>
  <c r="AL131" i="1"/>
  <c r="AG131" i="1"/>
  <c r="AE131" i="1"/>
  <c r="Y131" i="1"/>
  <c r="X131" i="1"/>
  <c r="W131" i="1" s="1"/>
  <c r="P131" i="1"/>
  <c r="J131" i="1"/>
  <c r="I131" i="1"/>
  <c r="H131" i="1" s="1"/>
  <c r="AA131" i="1" s="1"/>
  <c r="AY130" i="1"/>
  <c r="AX130" i="1"/>
  <c r="AV130" i="1"/>
  <c r="AU130" i="1"/>
  <c r="AS130" i="1" s="1"/>
  <c r="AL130" i="1"/>
  <c r="AG130" i="1"/>
  <c r="J130" i="1" s="1"/>
  <c r="Y130" i="1"/>
  <c r="X130" i="1"/>
  <c r="P130" i="1"/>
  <c r="I130" i="1"/>
  <c r="H130" i="1" s="1"/>
  <c r="AY129" i="1"/>
  <c r="AX129" i="1"/>
  <c r="AV129" i="1"/>
  <c r="AU129" i="1"/>
  <c r="AS129" i="1" s="1"/>
  <c r="AL129" i="1"/>
  <c r="I129" i="1" s="1"/>
  <c r="H129" i="1" s="1"/>
  <c r="AA129" i="1" s="1"/>
  <c r="AG129" i="1"/>
  <c r="Y129" i="1"/>
  <c r="X129" i="1"/>
  <c r="W129" i="1" s="1"/>
  <c r="P129" i="1"/>
  <c r="J129" i="1"/>
  <c r="AY128" i="1"/>
  <c r="S128" i="1" s="1"/>
  <c r="AX128" i="1"/>
  <c r="AV128" i="1"/>
  <c r="AU128" i="1"/>
  <c r="AS128" i="1"/>
  <c r="AL128" i="1"/>
  <c r="I128" i="1" s="1"/>
  <c r="H128" i="1" s="1"/>
  <c r="AG128" i="1"/>
  <c r="AA128" i="1"/>
  <c r="Y128" i="1"/>
  <c r="X128" i="1"/>
  <c r="W128" i="1" s="1"/>
  <c r="P128" i="1"/>
  <c r="K128" i="1"/>
  <c r="J128" i="1"/>
  <c r="AY127" i="1"/>
  <c r="AX127" i="1"/>
  <c r="AV127" i="1"/>
  <c r="AU127" i="1"/>
  <c r="AS127" i="1" s="1"/>
  <c r="AT127" i="1" s="1"/>
  <c r="AL127" i="1"/>
  <c r="I127" i="1" s="1"/>
  <c r="H127" i="1" s="1"/>
  <c r="AG127" i="1"/>
  <c r="J127" i="1" s="1"/>
  <c r="Y127" i="1"/>
  <c r="X127" i="1"/>
  <c r="W127" i="1"/>
  <c r="P127" i="1"/>
  <c r="N127" i="1"/>
  <c r="AY126" i="1"/>
  <c r="AX126" i="1"/>
  <c r="AV126" i="1"/>
  <c r="AU126" i="1"/>
  <c r="AS126" i="1" s="1"/>
  <c r="AL126" i="1"/>
  <c r="I126" i="1" s="1"/>
  <c r="H126" i="1" s="1"/>
  <c r="AG126" i="1"/>
  <c r="J126" i="1" s="1"/>
  <c r="Y126" i="1"/>
  <c r="X126" i="1"/>
  <c r="P126" i="1"/>
  <c r="AY125" i="1"/>
  <c r="AX125" i="1"/>
  <c r="AV125" i="1"/>
  <c r="AU125" i="1"/>
  <c r="AS125" i="1" s="1"/>
  <c r="AL125" i="1"/>
  <c r="AG125" i="1"/>
  <c r="J125" i="1" s="1"/>
  <c r="Y125" i="1"/>
  <c r="X125" i="1"/>
  <c r="P125" i="1"/>
  <c r="I125" i="1"/>
  <c r="H125" i="1" s="1"/>
  <c r="AA125" i="1" s="1"/>
  <c r="AY124" i="1"/>
  <c r="AX124" i="1"/>
  <c r="AV124" i="1"/>
  <c r="AU124" i="1"/>
  <c r="AS124" i="1" s="1"/>
  <c r="K124" i="1" s="1"/>
  <c r="AL124" i="1"/>
  <c r="I124" i="1" s="1"/>
  <c r="H124" i="1" s="1"/>
  <c r="AG124" i="1"/>
  <c r="Y124" i="1"/>
  <c r="X124" i="1"/>
  <c r="W124" i="1" s="1"/>
  <c r="S124" i="1"/>
  <c r="P124" i="1"/>
  <c r="J124" i="1"/>
  <c r="AY123" i="1"/>
  <c r="AX123" i="1"/>
  <c r="AV123" i="1"/>
  <c r="AU123" i="1"/>
  <c r="AS123" i="1" s="1"/>
  <c r="AT123" i="1"/>
  <c r="AL123" i="1"/>
  <c r="AG123" i="1"/>
  <c r="J123" i="1" s="1"/>
  <c r="Y123" i="1"/>
  <c r="X123" i="1"/>
  <c r="W123" i="1" s="1"/>
  <c r="P123" i="1"/>
  <c r="N123" i="1"/>
  <c r="I123" i="1"/>
  <c r="H123" i="1"/>
  <c r="AY122" i="1"/>
  <c r="AX122" i="1"/>
  <c r="AV122" i="1"/>
  <c r="AU122" i="1"/>
  <c r="AS122" i="1" s="1"/>
  <c r="AL122" i="1"/>
  <c r="I122" i="1" s="1"/>
  <c r="H122" i="1" s="1"/>
  <c r="AG122" i="1"/>
  <c r="J122" i="1" s="1"/>
  <c r="Y122" i="1"/>
  <c r="X122" i="1"/>
  <c r="P122" i="1"/>
  <c r="AY121" i="1"/>
  <c r="S121" i="1" s="1"/>
  <c r="AX121" i="1"/>
  <c r="AV121" i="1"/>
  <c r="AU121" i="1"/>
  <c r="AS121" i="1"/>
  <c r="AL121" i="1"/>
  <c r="I121" i="1" s="1"/>
  <c r="H121" i="1" s="1"/>
  <c r="AA121" i="1" s="1"/>
  <c r="AG121" i="1"/>
  <c r="J121" i="1" s="1"/>
  <c r="AF121" i="1"/>
  <c r="Y121" i="1"/>
  <c r="X121" i="1"/>
  <c r="P121" i="1"/>
  <c r="AY120" i="1"/>
  <c r="AX120" i="1"/>
  <c r="AV120" i="1"/>
  <c r="AW120" i="1" s="1"/>
  <c r="AU120" i="1"/>
  <c r="AS120" i="1" s="1"/>
  <c r="AL120" i="1"/>
  <c r="I120" i="1" s="1"/>
  <c r="H120" i="1" s="1"/>
  <c r="AA120" i="1" s="1"/>
  <c r="AG120" i="1"/>
  <c r="J120" i="1" s="1"/>
  <c r="Y120" i="1"/>
  <c r="X120" i="1"/>
  <c r="W120" i="1" s="1"/>
  <c r="P120" i="1"/>
  <c r="AY119" i="1"/>
  <c r="AX119" i="1"/>
  <c r="AW119" i="1" s="1"/>
  <c r="AV119" i="1"/>
  <c r="AU119" i="1"/>
  <c r="AS119" i="1" s="1"/>
  <c r="N119" i="1" s="1"/>
  <c r="AL119" i="1"/>
  <c r="AG119" i="1"/>
  <c r="J119" i="1" s="1"/>
  <c r="Y119" i="1"/>
  <c r="X119" i="1"/>
  <c r="W119" i="1" s="1"/>
  <c r="P119" i="1"/>
  <c r="I119" i="1"/>
  <c r="H119" i="1"/>
  <c r="AY118" i="1"/>
  <c r="AX118" i="1"/>
  <c r="AV118" i="1"/>
  <c r="AW118" i="1" s="1"/>
  <c r="AU118" i="1"/>
  <c r="AS118" i="1"/>
  <c r="AT118" i="1" s="1"/>
  <c r="AL118" i="1"/>
  <c r="AG118" i="1"/>
  <c r="J118" i="1" s="1"/>
  <c r="AF118" i="1"/>
  <c r="AE118" i="1"/>
  <c r="Y118" i="1"/>
  <c r="X118" i="1"/>
  <c r="W118" i="1" s="1"/>
  <c r="P118" i="1"/>
  <c r="K118" i="1"/>
  <c r="I118" i="1"/>
  <c r="H118" i="1"/>
  <c r="AA118" i="1" s="1"/>
  <c r="AY117" i="1"/>
  <c r="AX117" i="1"/>
  <c r="AV117" i="1"/>
  <c r="AU117" i="1"/>
  <c r="AS117" i="1" s="1"/>
  <c r="AL117" i="1"/>
  <c r="I117" i="1" s="1"/>
  <c r="H117" i="1" s="1"/>
  <c r="AG117" i="1"/>
  <c r="J117" i="1" s="1"/>
  <c r="Y117" i="1"/>
  <c r="X117" i="1"/>
  <c r="S117" i="1"/>
  <c r="P117" i="1"/>
  <c r="AY116" i="1"/>
  <c r="AX116" i="1"/>
  <c r="AV116" i="1"/>
  <c r="AU116" i="1"/>
  <c r="AS116" i="1" s="1"/>
  <c r="K116" i="1" s="1"/>
  <c r="AL116" i="1"/>
  <c r="I116" i="1" s="1"/>
  <c r="H116" i="1" s="1"/>
  <c r="AG116" i="1"/>
  <c r="Y116" i="1"/>
  <c r="X116" i="1"/>
  <c r="W116" i="1" s="1"/>
  <c r="P116" i="1"/>
  <c r="J116" i="1"/>
  <c r="AY115" i="1"/>
  <c r="AX115" i="1"/>
  <c r="AV115" i="1"/>
  <c r="S115" i="1" s="1"/>
  <c r="AU115" i="1"/>
  <c r="AS115" i="1" s="1"/>
  <c r="AT115" i="1" s="1"/>
  <c r="AL115" i="1"/>
  <c r="I115" i="1" s="1"/>
  <c r="H115" i="1" s="1"/>
  <c r="AG115" i="1"/>
  <c r="AE115" i="1"/>
  <c r="Y115" i="1"/>
  <c r="X115" i="1"/>
  <c r="W115" i="1" s="1"/>
  <c r="T115" i="1"/>
  <c r="U115" i="1" s="1"/>
  <c r="P115" i="1"/>
  <c r="J115" i="1"/>
  <c r="AY114" i="1"/>
  <c r="AX114" i="1"/>
  <c r="AV114" i="1"/>
  <c r="AW114" i="1" s="1"/>
  <c r="AU114" i="1"/>
  <c r="AS114" i="1" s="1"/>
  <c r="AF114" i="1" s="1"/>
  <c r="AL114" i="1"/>
  <c r="I114" i="1" s="1"/>
  <c r="H114" i="1" s="1"/>
  <c r="AA114" i="1" s="1"/>
  <c r="AG114" i="1"/>
  <c r="J114" i="1" s="1"/>
  <c r="Y114" i="1"/>
  <c r="X114" i="1"/>
  <c r="W114" i="1"/>
  <c r="P114" i="1"/>
  <c r="N114" i="1"/>
  <c r="AY113" i="1"/>
  <c r="AX113" i="1"/>
  <c r="AV113" i="1"/>
  <c r="AU113" i="1"/>
  <c r="AS113" i="1" s="1"/>
  <c r="AL113" i="1"/>
  <c r="AG113" i="1"/>
  <c r="Y113" i="1"/>
  <c r="X113" i="1"/>
  <c r="S113" i="1"/>
  <c r="P113" i="1"/>
  <c r="J113" i="1"/>
  <c r="I113" i="1"/>
  <c r="H113" i="1" s="1"/>
  <c r="AY112" i="1"/>
  <c r="S112" i="1" s="1"/>
  <c r="AX112" i="1"/>
  <c r="AV112" i="1"/>
  <c r="AU112" i="1"/>
  <c r="AS112" i="1"/>
  <c r="K112" i="1" s="1"/>
  <c r="AL112" i="1"/>
  <c r="I112" i="1" s="1"/>
  <c r="H112" i="1" s="1"/>
  <c r="AG112" i="1"/>
  <c r="J112" i="1" s="1"/>
  <c r="Y112" i="1"/>
  <c r="X112" i="1"/>
  <c r="W112" i="1" s="1"/>
  <c r="P112" i="1"/>
  <c r="AY111" i="1"/>
  <c r="AX111" i="1"/>
  <c r="AV111" i="1"/>
  <c r="S111" i="1" s="1"/>
  <c r="T111" i="1" s="1"/>
  <c r="U111" i="1" s="1"/>
  <c r="AU111" i="1"/>
  <c r="AS111" i="1" s="1"/>
  <c r="N111" i="1" s="1"/>
  <c r="AT111" i="1"/>
  <c r="AL111" i="1"/>
  <c r="AG111" i="1"/>
  <c r="AE111" i="1"/>
  <c r="Y111" i="1"/>
  <c r="W111" i="1" s="1"/>
  <c r="X111" i="1"/>
  <c r="P111" i="1"/>
  <c r="J111" i="1"/>
  <c r="I111" i="1"/>
  <c r="H111" i="1"/>
  <c r="AY110" i="1"/>
  <c r="AX110" i="1"/>
  <c r="AV110" i="1"/>
  <c r="AU110" i="1"/>
  <c r="AS110" i="1" s="1"/>
  <c r="AL110" i="1"/>
  <c r="AG110" i="1"/>
  <c r="J110" i="1" s="1"/>
  <c r="Y110" i="1"/>
  <c r="W110" i="1" s="1"/>
  <c r="X110" i="1"/>
  <c r="P110" i="1"/>
  <c r="I110" i="1"/>
  <c r="H110" i="1" s="1"/>
  <c r="AA110" i="1" s="1"/>
  <c r="AY109" i="1"/>
  <c r="S109" i="1" s="1"/>
  <c r="AX109" i="1"/>
  <c r="AV109" i="1"/>
  <c r="AU109" i="1"/>
  <c r="AS109" i="1"/>
  <c r="AF109" i="1" s="1"/>
  <c r="AL109" i="1"/>
  <c r="AG109" i="1"/>
  <c r="J109" i="1" s="1"/>
  <c r="Y109" i="1"/>
  <c r="X109" i="1"/>
  <c r="P109" i="1"/>
  <c r="K109" i="1"/>
  <c r="I109" i="1"/>
  <c r="H109" i="1" s="1"/>
  <c r="AA109" i="1" s="1"/>
  <c r="AY108" i="1"/>
  <c r="AX108" i="1"/>
  <c r="AV108" i="1"/>
  <c r="AU108" i="1"/>
  <c r="AS108" i="1" s="1"/>
  <c r="AL108" i="1"/>
  <c r="I108" i="1" s="1"/>
  <c r="H108" i="1" s="1"/>
  <c r="AG108" i="1"/>
  <c r="J108" i="1" s="1"/>
  <c r="Y108" i="1"/>
  <c r="X108" i="1"/>
  <c r="W108" i="1" s="1"/>
  <c r="S108" i="1"/>
  <c r="T108" i="1" s="1"/>
  <c r="U108" i="1" s="1"/>
  <c r="P108" i="1"/>
  <c r="K108" i="1"/>
  <c r="AY107" i="1"/>
  <c r="AX107" i="1"/>
  <c r="AV107" i="1"/>
  <c r="AU107" i="1"/>
  <c r="AS107" i="1" s="1"/>
  <c r="AT107" i="1" s="1"/>
  <c r="AL107" i="1"/>
  <c r="AG107" i="1"/>
  <c r="Y107" i="1"/>
  <c r="X107" i="1"/>
  <c r="W107" i="1" s="1"/>
  <c r="P107" i="1"/>
  <c r="N107" i="1"/>
  <c r="J107" i="1"/>
  <c r="I107" i="1"/>
  <c r="H107" i="1" s="1"/>
  <c r="AY106" i="1"/>
  <c r="AX106" i="1"/>
  <c r="AV106" i="1"/>
  <c r="S106" i="1" s="1"/>
  <c r="AU106" i="1"/>
  <c r="AS106" i="1" s="1"/>
  <c r="AL106" i="1"/>
  <c r="I106" i="1" s="1"/>
  <c r="H106" i="1" s="1"/>
  <c r="AG106" i="1"/>
  <c r="J106" i="1" s="1"/>
  <c r="Y106" i="1"/>
  <c r="X106" i="1"/>
  <c r="W106" i="1"/>
  <c r="P106" i="1"/>
  <c r="AY105" i="1"/>
  <c r="AX105" i="1"/>
  <c r="AV105" i="1"/>
  <c r="S105" i="1" s="1"/>
  <c r="AU105" i="1"/>
  <c r="AS105" i="1" s="1"/>
  <c r="AL105" i="1"/>
  <c r="I105" i="1" s="1"/>
  <c r="H105" i="1" s="1"/>
  <c r="AA105" i="1" s="1"/>
  <c r="AG105" i="1"/>
  <c r="J105" i="1" s="1"/>
  <c r="Y105" i="1"/>
  <c r="X105" i="1"/>
  <c r="P105" i="1"/>
  <c r="AY104" i="1"/>
  <c r="AX104" i="1"/>
  <c r="AV104" i="1"/>
  <c r="AU104" i="1"/>
  <c r="AS104" i="1" s="1"/>
  <c r="AL104" i="1"/>
  <c r="AG104" i="1"/>
  <c r="J104" i="1" s="1"/>
  <c r="Y104" i="1"/>
  <c r="X104" i="1"/>
  <c r="W104" i="1" s="1"/>
  <c r="P104" i="1"/>
  <c r="I104" i="1"/>
  <c r="H104" i="1" s="1"/>
  <c r="AY103" i="1"/>
  <c r="S103" i="1" s="1"/>
  <c r="AX103" i="1"/>
  <c r="AV103" i="1"/>
  <c r="AU103" i="1"/>
  <c r="AS103" i="1"/>
  <c r="AL103" i="1"/>
  <c r="I103" i="1" s="1"/>
  <c r="H103" i="1" s="1"/>
  <c r="AA103" i="1" s="1"/>
  <c r="AG103" i="1"/>
  <c r="J103" i="1" s="1"/>
  <c r="AF103" i="1"/>
  <c r="Y103" i="1"/>
  <c r="X103" i="1"/>
  <c r="P103" i="1"/>
  <c r="K103" i="1"/>
  <c r="AY102" i="1"/>
  <c r="AX102" i="1"/>
  <c r="AW102" i="1"/>
  <c r="AV102" i="1"/>
  <c r="S102" i="1" s="1"/>
  <c r="T102" i="1" s="1"/>
  <c r="U102" i="1" s="1"/>
  <c r="V102" i="1" s="1"/>
  <c r="Z102" i="1" s="1"/>
  <c r="AU102" i="1"/>
  <c r="AS102" i="1" s="1"/>
  <c r="AL102" i="1"/>
  <c r="I102" i="1" s="1"/>
  <c r="H102" i="1" s="1"/>
  <c r="AA102" i="1" s="1"/>
  <c r="AG102" i="1"/>
  <c r="J102" i="1" s="1"/>
  <c r="Y102" i="1"/>
  <c r="X102" i="1"/>
  <c r="W102" i="1" s="1"/>
  <c r="P102" i="1"/>
  <c r="AY101" i="1"/>
  <c r="AX101" i="1"/>
  <c r="AW101" i="1"/>
  <c r="AV101" i="1"/>
  <c r="AU101" i="1"/>
  <c r="AS101" i="1" s="1"/>
  <c r="N101" i="1" s="1"/>
  <c r="AL101" i="1"/>
  <c r="AG101" i="1"/>
  <c r="J101" i="1" s="1"/>
  <c r="Y101" i="1"/>
  <c r="X101" i="1"/>
  <c r="W101" i="1"/>
  <c r="P101" i="1"/>
  <c r="I101" i="1"/>
  <c r="H101" i="1" s="1"/>
  <c r="AY100" i="1"/>
  <c r="AX100" i="1"/>
  <c r="AW100" i="1"/>
  <c r="AV100" i="1"/>
  <c r="AU100" i="1"/>
  <c r="AS100" i="1" s="1"/>
  <c r="AL100" i="1"/>
  <c r="I100" i="1" s="1"/>
  <c r="H100" i="1" s="1"/>
  <c r="AA100" i="1" s="1"/>
  <c r="AG100" i="1"/>
  <c r="J100" i="1" s="1"/>
  <c r="Y100" i="1"/>
  <c r="W100" i="1" s="1"/>
  <c r="X100" i="1"/>
  <c r="P100" i="1"/>
  <c r="AY99" i="1"/>
  <c r="AX99" i="1"/>
  <c r="AV99" i="1"/>
  <c r="AU99" i="1"/>
  <c r="AS99" i="1" s="1"/>
  <c r="AL99" i="1"/>
  <c r="I99" i="1" s="1"/>
  <c r="H99" i="1" s="1"/>
  <c r="AG99" i="1"/>
  <c r="Y99" i="1"/>
  <c r="X99" i="1"/>
  <c r="S99" i="1"/>
  <c r="P99" i="1"/>
  <c r="J99" i="1"/>
  <c r="AY98" i="1"/>
  <c r="AX98" i="1"/>
  <c r="AV98" i="1"/>
  <c r="AU98" i="1"/>
  <c r="AS98" i="1"/>
  <c r="K98" i="1" s="1"/>
  <c r="AL98" i="1"/>
  <c r="I98" i="1" s="1"/>
  <c r="H98" i="1" s="1"/>
  <c r="AG98" i="1"/>
  <c r="Y98" i="1"/>
  <c r="X98" i="1"/>
  <c r="W98" i="1" s="1"/>
  <c r="S98" i="1"/>
  <c r="T98" i="1" s="1"/>
  <c r="U98" i="1" s="1"/>
  <c r="AC98" i="1" s="1"/>
  <c r="P98" i="1"/>
  <c r="J98" i="1"/>
  <c r="AY97" i="1"/>
  <c r="AX97" i="1"/>
  <c r="AV97" i="1"/>
  <c r="S97" i="1" s="1"/>
  <c r="AU97" i="1"/>
  <c r="AS97" i="1" s="1"/>
  <c r="N97" i="1" s="1"/>
  <c r="AT97" i="1"/>
  <c r="AL97" i="1"/>
  <c r="I97" i="1" s="1"/>
  <c r="H97" i="1" s="1"/>
  <c r="T97" i="1" s="1"/>
  <c r="U97" i="1" s="1"/>
  <c r="AG97" i="1"/>
  <c r="J97" i="1" s="1"/>
  <c r="Y97" i="1"/>
  <c r="X97" i="1"/>
  <c r="W97" i="1"/>
  <c r="P97" i="1"/>
  <c r="AY96" i="1"/>
  <c r="AX96" i="1"/>
  <c r="AV96" i="1"/>
  <c r="AU96" i="1"/>
  <c r="AS96" i="1" s="1"/>
  <c r="AL96" i="1"/>
  <c r="AG96" i="1"/>
  <c r="J96" i="1" s="1"/>
  <c r="Y96" i="1"/>
  <c r="X96" i="1"/>
  <c r="W96" i="1"/>
  <c r="P96" i="1"/>
  <c r="I96" i="1"/>
  <c r="H96" i="1" s="1"/>
  <c r="AY95" i="1"/>
  <c r="AX95" i="1"/>
  <c r="AV95" i="1"/>
  <c r="AU95" i="1"/>
  <c r="AS95" i="1" s="1"/>
  <c r="AL95" i="1"/>
  <c r="AG95" i="1"/>
  <c r="J95" i="1" s="1"/>
  <c r="Y95" i="1"/>
  <c r="X95" i="1"/>
  <c r="P95" i="1"/>
  <c r="I95" i="1"/>
  <c r="H95" i="1" s="1"/>
  <c r="AY94" i="1"/>
  <c r="AX94" i="1"/>
  <c r="AV94" i="1"/>
  <c r="AW94" i="1" s="1"/>
  <c r="AU94" i="1"/>
  <c r="AS94" i="1"/>
  <c r="AL94" i="1"/>
  <c r="I94" i="1" s="1"/>
  <c r="H94" i="1" s="1"/>
  <c r="AA94" i="1" s="1"/>
  <c r="AG94" i="1"/>
  <c r="Y94" i="1"/>
  <c r="X94" i="1"/>
  <c r="W94" i="1"/>
  <c r="P94" i="1"/>
  <c r="J94" i="1"/>
  <c r="AY93" i="1"/>
  <c r="AX93" i="1"/>
  <c r="AW93" i="1" s="1"/>
  <c r="AV93" i="1"/>
  <c r="AU93" i="1"/>
  <c r="AS93" i="1" s="1"/>
  <c r="AT93" i="1" s="1"/>
  <c r="AL93" i="1"/>
  <c r="I93" i="1" s="1"/>
  <c r="H93" i="1" s="1"/>
  <c r="AG93" i="1"/>
  <c r="J93" i="1" s="1"/>
  <c r="Y93" i="1"/>
  <c r="X93" i="1"/>
  <c r="W93" i="1" s="1"/>
  <c r="P93" i="1"/>
  <c r="AY92" i="1"/>
  <c r="AX92" i="1"/>
  <c r="AW92" i="1" s="1"/>
  <c r="AV92" i="1"/>
  <c r="S92" i="1" s="1"/>
  <c r="AU92" i="1"/>
  <c r="AS92" i="1" s="1"/>
  <c r="AL92" i="1"/>
  <c r="I92" i="1" s="1"/>
  <c r="H92" i="1" s="1"/>
  <c r="AG92" i="1"/>
  <c r="J92" i="1" s="1"/>
  <c r="Y92" i="1"/>
  <c r="X92" i="1"/>
  <c r="P92" i="1"/>
  <c r="AY91" i="1"/>
  <c r="AX91" i="1"/>
  <c r="AV91" i="1"/>
  <c r="AW91" i="1" s="1"/>
  <c r="AU91" i="1"/>
  <c r="AS91" i="1"/>
  <c r="K91" i="1" s="1"/>
  <c r="AL91" i="1"/>
  <c r="I91" i="1" s="1"/>
  <c r="H91" i="1" s="1"/>
  <c r="AG91" i="1"/>
  <c r="Y91" i="1"/>
  <c r="X91" i="1"/>
  <c r="P91" i="1"/>
  <c r="J91" i="1"/>
  <c r="AY90" i="1"/>
  <c r="S90" i="1" s="1"/>
  <c r="AX90" i="1"/>
  <c r="AV90" i="1"/>
  <c r="AU90" i="1"/>
  <c r="AS90" i="1"/>
  <c r="AL90" i="1"/>
  <c r="I90" i="1" s="1"/>
  <c r="H90" i="1" s="1"/>
  <c r="AG90" i="1"/>
  <c r="J90" i="1" s="1"/>
  <c r="Y90" i="1"/>
  <c r="X90" i="1"/>
  <c r="W90" i="1" s="1"/>
  <c r="P90" i="1"/>
  <c r="N90" i="1"/>
  <c r="AY89" i="1"/>
  <c r="AX89" i="1"/>
  <c r="AV89" i="1"/>
  <c r="AU89" i="1"/>
  <c r="AS89" i="1" s="1"/>
  <c r="AL89" i="1"/>
  <c r="AG89" i="1"/>
  <c r="J89" i="1" s="1"/>
  <c r="Y89" i="1"/>
  <c r="X89" i="1"/>
  <c r="W89" i="1"/>
  <c r="P89" i="1"/>
  <c r="I89" i="1"/>
  <c r="H89" i="1" s="1"/>
  <c r="AY88" i="1"/>
  <c r="AX88" i="1"/>
  <c r="AV88" i="1"/>
  <c r="AU88" i="1"/>
  <c r="AS88" i="1"/>
  <c r="AT88" i="1" s="1"/>
  <c r="AL88" i="1"/>
  <c r="I88" i="1" s="1"/>
  <c r="H88" i="1" s="1"/>
  <c r="AA88" i="1" s="1"/>
  <c r="AG88" i="1"/>
  <c r="J88" i="1" s="1"/>
  <c r="Y88" i="1"/>
  <c r="X88" i="1"/>
  <c r="W88" i="1" s="1"/>
  <c r="P88" i="1"/>
  <c r="AY87" i="1"/>
  <c r="AX87" i="1"/>
  <c r="AV87" i="1"/>
  <c r="AU87" i="1"/>
  <c r="AS87" i="1" s="1"/>
  <c r="AL87" i="1"/>
  <c r="I87" i="1" s="1"/>
  <c r="H87" i="1" s="1"/>
  <c r="AG87" i="1"/>
  <c r="Y87" i="1"/>
  <c r="X87" i="1"/>
  <c r="W87" i="1" s="1"/>
  <c r="P87" i="1"/>
  <c r="J87" i="1"/>
  <c r="AY86" i="1"/>
  <c r="AX86" i="1"/>
  <c r="AV86" i="1"/>
  <c r="AW86" i="1" s="1"/>
  <c r="AU86" i="1"/>
  <c r="AS86" i="1" s="1"/>
  <c r="AT86" i="1" s="1"/>
  <c r="AL86" i="1"/>
  <c r="I86" i="1" s="1"/>
  <c r="H86" i="1" s="1"/>
  <c r="AA86" i="1" s="1"/>
  <c r="AG86" i="1"/>
  <c r="J86" i="1" s="1"/>
  <c r="Y86" i="1"/>
  <c r="X86" i="1"/>
  <c r="W86" i="1"/>
  <c r="S86" i="1"/>
  <c r="T86" i="1" s="1"/>
  <c r="U86" i="1" s="1"/>
  <c r="AB86" i="1" s="1"/>
  <c r="P86" i="1"/>
  <c r="K86" i="1"/>
  <c r="AY85" i="1"/>
  <c r="AX85" i="1"/>
  <c r="AV85" i="1"/>
  <c r="AU85" i="1"/>
  <c r="AS85" i="1" s="1"/>
  <c r="AT85" i="1" s="1"/>
  <c r="AL85" i="1"/>
  <c r="I85" i="1" s="1"/>
  <c r="H85" i="1" s="1"/>
  <c r="AA85" i="1" s="1"/>
  <c r="AG85" i="1"/>
  <c r="J85" i="1" s="1"/>
  <c r="Y85" i="1"/>
  <c r="X85" i="1"/>
  <c r="P85" i="1"/>
  <c r="AY84" i="1"/>
  <c r="S84" i="1" s="1"/>
  <c r="AX84" i="1"/>
  <c r="AW84" i="1" s="1"/>
  <c r="AV84" i="1"/>
  <c r="AU84" i="1"/>
  <c r="AS84" i="1"/>
  <c r="AT84" i="1" s="1"/>
  <c r="AL84" i="1"/>
  <c r="I84" i="1" s="1"/>
  <c r="H84" i="1" s="1"/>
  <c r="AG84" i="1"/>
  <c r="J84" i="1" s="1"/>
  <c r="AF84" i="1"/>
  <c r="AE84" i="1"/>
  <c r="Y84" i="1"/>
  <c r="X84" i="1"/>
  <c r="W84" i="1" s="1"/>
  <c r="P84" i="1"/>
  <c r="N84" i="1"/>
  <c r="K84" i="1"/>
  <c r="AY83" i="1"/>
  <c r="AX83" i="1"/>
  <c r="AV83" i="1"/>
  <c r="AW83" i="1" s="1"/>
  <c r="AU83" i="1"/>
  <c r="AS83" i="1"/>
  <c r="AL83" i="1"/>
  <c r="AG83" i="1"/>
  <c r="J83" i="1" s="1"/>
  <c r="Y83" i="1"/>
  <c r="X83" i="1"/>
  <c r="P83" i="1"/>
  <c r="I83" i="1"/>
  <c r="H83" i="1" s="1"/>
  <c r="AY82" i="1"/>
  <c r="S82" i="1" s="1"/>
  <c r="AX82" i="1"/>
  <c r="AV82" i="1"/>
  <c r="AW82" i="1" s="1"/>
  <c r="AU82" i="1"/>
  <c r="AS82" i="1"/>
  <c r="AL82" i="1"/>
  <c r="I82" i="1" s="1"/>
  <c r="AG82" i="1"/>
  <c r="J82" i="1" s="1"/>
  <c r="Y82" i="1"/>
  <c r="X82" i="1"/>
  <c r="W82" i="1" s="1"/>
  <c r="P82" i="1"/>
  <c r="K82" i="1"/>
  <c r="H82" i="1"/>
  <c r="AY81" i="1"/>
  <c r="AX81" i="1"/>
  <c r="AV81" i="1"/>
  <c r="AU81" i="1"/>
  <c r="AS81" i="1" s="1"/>
  <c r="AT81" i="1"/>
  <c r="AL81" i="1"/>
  <c r="I81" i="1" s="1"/>
  <c r="H81" i="1" s="1"/>
  <c r="AG81" i="1"/>
  <c r="J81" i="1" s="1"/>
  <c r="Y81" i="1"/>
  <c r="X81" i="1"/>
  <c r="P81" i="1"/>
  <c r="AY80" i="1"/>
  <c r="AX80" i="1"/>
  <c r="AV80" i="1"/>
  <c r="AU80" i="1"/>
  <c r="AS80" i="1"/>
  <c r="AF80" i="1" s="1"/>
  <c r="AL80" i="1"/>
  <c r="I80" i="1" s="1"/>
  <c r="H80" i="1" s="1"/>
  <c r="AG80" i="1"/>
  <c r="J80" i="1" s="1"/>
  <c r="Y80" i="1"/>
  <c r="X80" i="1"/>
  <c r="W80" i="1"/>
  <c r="P80" i="1"/>
  <c r="AY79" i="1"/>
  <c r="AX79" i="1"/>
  <c r="AV79" i="1"/>
  <c r="AU79" i="1"/>
  <c r="AS79" i="1" s="1"/>
  <c r="AF79" i="1" s="1"/>
  <c r="AL79" i="1"/>
  <c r="AG79" i="1"/>
  <c r="J79" i="1" s="1"/>
  <c r="Y79" i="1"/>
  <c r="X79" i="1"/>
  <c r="W79" i="1" s="1"/>
  <c r="P79" i="1"/>
  <c r="I79" i="1"/>
  <c r="H79" i="1"/>
  <c r="AA79" i="1" s="1"/>
  <c r="AY78" i="1"/>
  <c r="S78" i="1" s="1"/>
  <c r="AX78" i="1"/>
  <c r="AW78" i="1" s="1"/>
  <c r="AV78" i="1"/>
  <c r="AU78" i="1"/>
  <c r="AS78" i="1" s="1"/>
  <c r="AL78" i="1"/>
  <c r="AG78" i="1"/>
  <c r="J78" i="1" s="1"/>
  <c r="Y78" i="1"/>
  <c r="X78" i="1"/>
  <c r="P78" i="1"/>
  <c r="I78" i="1"/>
  <c r="H78" i="1" s="1"/>
  <c r="AY77" i="1"/>
  <c r="AX77" i="1"/>
  <c r="AV77" i="1"/>
  <c r="AU77" i="1"/>
  <c r="AS77" i="1"/>
  <c r="K77" i="1" s="1"/>
  <c r="AL77" i="1"/>
  <c r="I77" i="1" s="1"/>
  <c r="H77" i="1" s="1"/>
  <c r="T77" i="1" s="1"/>
  <c r="U77" i="1" s="1"/>
  <c r="AG77" i="1"/>
  <c r="J77" i="1" s="1"/>
  <c r="Y77" i="1"/>
  <c r="W77" i="1" s="1"/>
  <c r="X77" i="1"/>
  <c r="S77" i="1"/>
  <c r="P77" i="1"/>
  <c r="AY76" i="1"/>
  <c r="AX76" i="1"/>
  <c r="AW76" i="1"/>
  <c r="AV76" i="1"/>
  <c r="AU76" i="1"/>
  <c r="AS76" i="1" s="1"/>
  <c r="AT76" i="1" s="1"/>
  <c r="AL76" i="1"/>
  <c r="AG76" i="1"/>
  <c r="J76" i="1" s="1"/>
  <c r="Y76" i="1"/>
  <c r="X76" i="1"/>
  <c r="W76" i="1" s="1"/>
  <c r="P76" i="1"/>
  <c r="I76" i="1"/>
  <c r="H76" i="1"/>
  <c r="AA76" i="1" s="1"/>
  <c r="AY75" i="1"/>
  <c r="AX75" i="1"/>
  <c r="AV75" i="1"/>
  <c r="S75" i="1" s="1"/>
  <c r="AU75" i="1"/>
  <c r="AS75" i="1" s="1"/>
  <c r="AL75" i="1"/>
  <c r="AG75" i="1"/>
  <c r="J75" i="1" s="1"/>
  <c r="Y75" i="1"/>
  <c r="X75" i="1"/>
  <c r="W75" i="1" s="1"/>
  <c r="P75" i="1"/>
  <c r="I75" i="1"/>
  <c r="H75" i="1" s="1"/>
  <c r="AA75" i="1" s="1"/>
  <c r="AY74" i="1"/>
  <c r="AX74" i="1"/>
  <c r="AV74" i="1"/>
  <c r="AU74" i="1"/>
  <c r="AS74" i="1"/>
  <c r="AF74" i="1" s="1"/>
  <c r="AL74" i="1"/>
  <c r="I74" i="1" s="1"/>
  <c r="H74" i="1" s="1"/>
  <c r="AA74" i="1" s="1"/>
  <c r="AG74" i="1"/>
  <c r="Y74" i="1"/>
  <c r="X74" i="1"/>
  <c r="W74" i="1" s="1"/>
  <c r="P74" i="1"/>
  <c r="K74" i="1"/>
  <c r="J74" i="1"/>
  <c r="AY73" i="1"/>
  <c r="AX73" i="1"/>
  <c r="AV73" i="1"/>
  <c r="AW73" i="1" s="1"/>
  <c r="AU73" i="1"/>
  <c r="AT73" i="1"/>
  <c r="AS73" i="1"/>
  <c r="AL73" i="1"/>
  <c r="I73" i="1" s="1"/>
  <c r="H73" i="1" s="1"/>
  <c r="AA73" i="1" s="1"/>
  <c r="AG73" i="1"/>
  <c r="Y73" i="1"/>
  <c r="X73" i="1"/>
  <c r="P73" i="1"/>
  <c r="K73" i="1"/>
  <c r="J73" i="1"/>
  <c r="AY72" i="1"/>
  <c r="AX72" i="1"/>
  <c r="AV72" i="1"/>
  <c r="AU72" i="1"/>
  <c r="AS72" i="1" s="1"/>
  <c r="AT72" i="1" s="1"/>
  <c r="AL72" i="1"/>
  <c r="AG72" i="1"/>
  <c r="J72" i="1" s="1"/>
  <c r="Y72" i="1"/>
  <c r="W72" i="1" s="1"/>
  <c r="X72" i="1"/>
  <c r="P72" i="1"/>
  <c r="I72" i="1"/>
  <c r="H72" i="1" s="1"/>
  <c r="AA72" i="1" s="1"/>
  <c r="AY71" i="1"/>
  <c r="AX71" i="1"/>
  <c r="AV71" i="1"/>
  <c r="AU71" i="1"/>
  <c r="AS71" i="1" s="1"/>
  <c r="AL71" i="1"/>
  <c r="I71" i="1" s="1"/>
  <c r="H71" i="1" s="1"/>
  <c r="AA71" i="1" s="1"/>
  <c r="AG71" i="1"/>
  <c r="J71" i="1" s="1"/>
  <c r="Y71" i="1"/>
  <c r="X71" i="1"/>
  <c r="P71" i="1"/>
  <c r="AY70" i="1"/>
  <c r="S70" i="1" s="1"/>
  <c r="AX70" i="1"/>
  <c r="AW70" i="1" s="1"/>
  <c r="AV70" i="1"/>
  <c r="AU70" i="1"/>
  <c r="AS70" i="1" s="1"/>
  <c r="AL70" i="1"/>
  <c r="I70" i="1" s="1"/>
  <c r="H70" i="1" s="1"/>
  <c r="AG70" i="1"/>
  <c r="J70" i="1" s="1"/>
  <c r="Y70" i="1"/>
  <c r="X70" i="1"/>
  <c r="W70" i="1" s="1"/>
  <c r="P70" i="1"/>
  <c r="AY69" i="1"/>
  <c r="S69" i="1" s="1"/>
  <c r="T69" i="1" s="1"/>
  <c r="U69" i="1" s="1"/>
  <c r="AX69" i="1"/>
  <c r="AV69" i="1"/>
  <c r="AU69" i="1"/>
  <c r="AS69" i="1" s="1"/>
  <c r="AL69" i="1"/>
  <c r="I69" i="1" s="1"/>
  <c r="H69" i="1" s="1"/>
  <c r="AG69" i="1"/>
  <c r="J69" i="1" s="1"/>
  <c r="AA69" i="1"/>
  <c r="Y69" i="1"/>
  <c r="W69" i="1" s="1"/>
  <c r="X69" i="1"/>
  <c r="P69" i="1"/>
  <c r="AY68" i="1"/>
  <c r="AX68" i="1"/>
  <c r="AV68" i="1"/>
  <c r="S68" i="1" s="1"/>
  <c r="AU68" i="1"/>
  <c r="AS68" i="1" s="1"/>
  <c r="AT68" i="1" s="1"/>
  <c r="AL68" i="1"/>
  <c r="I68" i="1" s="1"/>
  <c r="H68" i="1" s="1"/>
  <c r="AA68" i="1" s="1"/>
  <c r="AG68" i="1"/>
  <c r="J68" i="1" s="1"/>
  <c r="Y68" i="1"/>
  <c r="X68" i="1"/>
  <c r="W68" i="1" s="1"/>
  <c r="P68" i="1"/>
  <c r="AY67" i="1"/>
  <c r="AX67" i="1"/>
  <c r="AV67" i="1"/>
  <c r="S67" i="1" s="1"/>
  <c r="AU67" i="1"/>
  <c r="AS67" i="1" s="1"/>
  <c r="AL67" i="1"/>
  <c r="I67" i="1" s="1"/>
  <c r="H67" i="1" s="1"/>
  <c r="AG67" i="1"/>
  <c r="J67" i="1" s="1"/>
  <c r="AE67" i="1"/>
  <c r="Y67" i="1"/>
  <c r="X67" i="1"/>
  <c r="W67" i="1" s="1"/>
  <c r="P67" i="1"/>
  <c r="N67" i="1"/>
  <c r="AY66" i="1"/>
  <c r="S66" i="1" s="1"/>
  <c r="AX66" i="1"/>
  <c r="AW66" i="1" s="1"/>
  <c r="AV66" i="1"/>
  <c r="AU66" i="1"/>
  <c r="AS66" i="1"/>
  <c r="K66" i="1" s="1"/>
  <c r="AL66" i="1"/>
  <c r="I66" i="1" s="1"/>
  <c r="H66" i="1" s="1"/>
  <c r="AG66" i="1"/>
  <c r="J66" i="1" s="1"/>
  <c r="Y66" i="1"/>
  <c r="X66" i="1"/>
  <c r="P66" i="1"/>
  <c r="AY65" i="1"/>
  <c r="AX65" i="1"/>
  <c r="AV65" i="1"/>
  <c r="AW65" i="1" s="1"/>
  <c r="AU65" i="1"/>
  <c r="AS65" i="1" s="1"/>
  <c r="AL65" i="1"/>
  <c r="I65" i="1" s="1"/>
  <c r="H65" i="1" s="1"/>
  <c r="AA65" i="1" s="1"/>
  <c r="AG65" i="1"/>
  <c r="J65" i="1" s="1"/>
  <c r="Y65" i="1"/>
  <c r="W65" i="1" s="1"/>
  <c r="X65" i="1"/>
  <c r="P65" i="1"/>
  <c r="AY64" i="1"/>
  <c r="AX64" i="1"/>
  <c r="AV64" i="1"/>
  <c r="S64" i="1" s="1"/>
  <c r="AU64" i="1"/>
  <c r="AS64" i="1" s="1"/>
  <c r="AT64" i="1" s="1"/>
  <c r="AL64" i="1"/>
  <c r="AG64" i="1"/>
  <c r="J64" i="1" s="1"/>
  <c r="AA64" i="1"/>
  <c r="Y64" i="1"/>
  <c r="X64" i="1"/>
  <c r="W64" i="1"/>
  <c r="P64" i="1"/>
  <c r="I64" i="1"/>
  <c r="H64" i="1"/>
  <c r="AY63" i="1"/>
  <c r="AX63" i="1"/>
  <c r="AV63" i="1"/>
  <c r="AW63" i="1" s="1"/>
  <c r="AU63" i="1"/>
  <c r="AS63" i="1" s="1"/>
  <c r="AL63" i="1"/>
  <c r="I63" i="1" s="1"/>
  <c r="H63" i="1" s="1"/>
  <c r="AG63" i="1"/>
  <c r="J63" i="1" s="1"/>
  <c r="Y63" i="1"/>
  <c r="X63" i="1"/>
  <c r="W63" i="1"/>
  <c r="P63" i="1"/>
  <c r="N63" i="1"/>
  <c r="AY62" i="1"/>
  <c r="AX62" i="1"/>
  <c r="AV62" i="1"/>
  <c r="S62" i="1" s="1"/>
  <c r="AU62" i="1"/>
  <c r="AS62" i="1"/>
  <c r="AL62" i="1"/>
  <c r="I62" i="1" s="1"/>
  <c r="H62" i="1" s="1"/>
  <c r="AG62" i="1"/>
  <c r="J62" i="1" s="1"/>
  <c r="Y62" i="1"/>
  <c r="X62" i="1"/>
  <c r="W62" i="1" s="1"/>
  <c r="P62" i="1"/>
  <c r="AY61" i="1"/>
  <c r="AX61" i="1"/>
  <c r="AV61" i="1"/>
  <c r="AU61" i="1"/>
  <c r="AS61" i="1" s="1"/>
  <c r="AL61" i="1"/>
  <c r="I61" i="1" s="1"/>
  <c r="H61" i="1" s="1"/>
  <c r="AG61" i="1"/>
  <c r="Y61" i="1"/>
  <c r="X61" i="1"/>
  <c r="W61" i="1" s="1"/>
  <c r="P61" i="1"/>
  <c r="J61" i="1"/>
  <c r="AY60" i="1"/>
  <c r="AX60" i="1"/>
  <c r="AV60" i="1"/>
  <c r="AU60" i="1"/>
  <c r="AS60" i="1" s="1"/>
  <c r="AL60" i="1"/>
  <c r="AG60" i="1"/>
  <c r="Y60" i="1"/>
  <c r="X60" i="1"/>
  <c r="W60" i="1" s="1"/>
  <c r="P60" i="1"/>
  <c r="J60" i="1"/>
  <c r="I60" i="1"/>
  <c r="H60" i="1" s="1"/>
  <c r="AY59" i="1"/>
  <c r="AX59" i="1"/>
  <c r="AV59" i="1"/>
  <c r="AW59" i="1" s="1"/>
  <c r="AU59" i="1"/>
  <c r="AS59" i="1" s="1"/>
  <c r="AL59" i="1"/>
  <c r="AG59" i="1"/>
  <c r="J59" i="1" s="1"/>
  <c r="AF59" i="1"/>
  <c r="AE59" i="1"/>
  <c r="Y59" i="1"/>
  <c r="X59" i="1"/>
  <c r="W59" i="1" s="1"/>
  <c r="P59" i="1"/>
  <c r="N59" i="1"/>
  <c r="I59" i="1"/>
  <c r="H59" i="1" s="1"/>
  <c r="AY58" i="1"/>
  <c r="AX58" i="1"/>
  <c r="AW58" i="1" s="1"/>
  <c r="AV58" i="1"/>
  <c r="AU58" i="1"/>
  <c r="AS58" i="1" s="1"/>
  <c r="AL58" i="1"/>
  <c r="I58" i="1" s="1"/>
  <c r="H58" i="1" s="1"/>
  <c r="AG58" i="1"/>
  <c r="J58" i="1" s="1"/>
  <c r="Y58" i="1"/>
  <c r="X58" i="1"/>
  <c r="S58" i="1"/>
  <c r="P58" i="1"/>
  <c r="AY57" i="1"/>
  <c r="AX57" i="1"/>
  <c r="AV57" i="1"/>
  <c r="AW57" i="1" s="1"/>
  <c r="AU57" i="1"/>
  <c r="AS57" i="1" s="1"/>
  <c r="AT57" i="1" s="1"/>
  <c r="AL57" i="1"/>
  <c r="I57" i="1" s="1"/>
  <c r="H57" i="1" s="1"/>
  <c r="AG57" i="1"/>
  <c r="Y57" i="1"/>
  <c r="W57" i="1" s="1"/>
  <c r="X57" i="1"/>
  <c r="P57" i="1"/>
  <c r="J57" i="1"/>
  <c r="AY56" i="1"/>
  <c r="AX56" i="1"/>
  <c r="AV56" i="1"/>
  <c r="S56" i="1" s="1"/>
  <c r="T56" i="1" s="1"/>
  <c r="U56" i="1" s="1"/>
  <c r="AU56" i="1"/>
  <c r="AS56" i="1" s="1"/>
  <c r="AT56" i="1" s="1"/>
  <c r="AL56" i="1"/>
  <c r="AG56" i="1"/>
  <c r="J56" i="1" s="1"/>
  <c r="AE56" i="1"/>
  <c r="Y56" i="1"/>
  <c r="X56" i="1"/>
  <c r="W56" i="1" s="1"/>
  <c r="P56" i="1"/>
  <c r="N56" i="1"/>
  <c r="I56" i="1"/>
  <c r="H56" i="1" s="1"/>
  <c r="AY55" i="1"/>
  <c r="AX55" i="1"/>
  <c r="AW55" i="1"/>
  <c r="AV55" i="1"/>
  <c r="AU55" i="1"/>
  <c r="AS55" i="1" s="1"/>
  <c r="AL55" i="1"/>
  <c r="AG55" i="1"/>
  <c r="J55" i="1" s="1"/>
  <c r="Y55" i="1"/>
  <c r="X55" i="1"/>
  <c r="W55" i="1"/>
  <c r="P55" i="1"/>
  <c r="I55" i="1"/>
  <c r="H55" i="1" s="1"/>
  <c r="AY54" i="1"/>
  <c r="S54" i="1" s="1"/>
  <c r="AX54" i="1"/>
  <c r="AW54" i="1" s="1"/>
  <c r="AV54" i="1"/>
  <c r="AU54" i="1"/>
  <c r="AS54" i="1" s="1"/>
  <c r="AT54" i="1" s="1"/>
  <c r="AL54" i="1"/>
  <c r="I54" i="1" s="1"/>
  <c r="H54" i="1" s="1"/>
  <c r="AG54" i="1"/>
  <c r="J54" i="1" s="1"/>
  <c r="AF54" i="1"/>
  <c r="Y54" i="1"/>
  <c r="X54" i="1"/>
  <c r="W54" i="1" s="1"/>
  <c r="P54" i="1"/>
  <c r="AY53" i="1"/>
  <c r="AX53" i="1"/>
  <c r="AV53" i="1"/>
  <c r="AW53" i="1" s="1"/>
  <c r="AU53" i="1"/>
  <c r="AS53" i="1" s="1"/>
  <c r="AL53" i="1"/>
  <c r="I53" i="1" s="1"/>
  <c r="H53" i="1" s="1"/>
  <c r="AA53" i="1" s="1"/>
  <c r="AG53" i="1"/>
  <c r="Y53" i="1"/>
  <c r="X53" i="1"/>
  <c r="W53" i="1" s="1"/>
  <c r="P53" i="1"/>
  <c r="J53" i="1"/>
  <c r="AY52" i="1"/>
  <c r="S52" i="1" s="1"/>
  <c r="AX52" i="1"/>
  <c r="AV52" i="1"/>
  <c r="AW52" i="1" s="1"/>
  <c r="AU52" i="1"/>
  <c r="AS52" i="1" s="1"/>
  <c r="AF52" i="1" s="1"/>
  <c r="AL52" i="1"/>
  <c r="I52" i="1" s="1"/>
  <c r="H52" i="1" s="1"/>
  <c r="AG52" i="1"/>
  <c r="J52" i="1" s="1"/>
  <c r="Y52" i="1"/>
  <c r="X52" i="1"/>
  <c r="W52" i="1" s="1"/>
  <c r="P52" i="1"/>
  <c r="AY51" i="1"/>
  <c r="AX51" i="1"/>
  <c r="AV51" i="1"/>
  <c r="AU51" i="1"/>
  <c r="AS51" i="1" s="1"/>
  <c r="N51" i="1" s="1"/>
  <c r="AL51" i="1"/>
  <c r="AG51" i="1"/>
  <c r="AF51" i="1"/>
  <c r="AE51" i="1"/>
  <c r="Y51" i="1"/>
  <c r="X51" i="1"/>
  <c r="W51" i="1" s="1"/>
  <c r="P51" i="1"/>
  <c r="J51" i="1"/>
  <c r="I51" i="1"/>
  <c r="H51" i="1"/>
  <c r="AA51" i="1" s="1"/>
  <c r="AY50" i="1"/>
  <c r="AX50" i="1"/>
  <c r="AV50" i="1"/>
  <c r="AU50" i="1"/>
  <c r="AS50" i="1" s="1"/>
  <c r="N50" i="1" s="1"/>
  <c r="AL50" i="1"/>
  <c r="I50" i="1" s="1"/>
  <c r="H50" i="1" s="1"/>
  <c r="AG50" i="1"/>
  <c r="Y50" i="1"/>
  <c r="X50" i="1"/>
  <c r="S50" i="1"/>
  <c r="P50" i="1"/>
  <c r="J50" i="1"/>
  <c r="AY49" i="1"/>
  <c r="S49" i="1" s="1"/>
  <c r="AX49" i="1"/>
  <c r="AV49" i="1"/>
  <c r="AU49" i="1"/>
  <c r="AS49" i="1" s="1"/>
  <c r="AL49" i="1"/>
  <c r="AG49" i="1"/>
  <c r="J49" i="1" s="1"/>
  <c r="AA49" i="1"/>
  <c r="Y49" i="1"/>
  <c r="X49" i="1"/>
  <c r="P49" i="1"/>
  <c r="I49" i="1"/>
  <c r="H49" i="1"/>
  <c r="AY48" i="1"/>
  <c r="AX48" i="1"/>
  <c r="AV48" i="1"/>
  <c r="AU48" i="1"/>
  <c r="AS48" i="1" s="1"/>
  <c r="AL48" i="1"/>
  <c r="I48" i="1" s="1"/>
  <c r="H48" i="1" s="1"/>
  <c r="AG48" i="1"/>
  <c r="J48" i="1" s="1"/>
  <c r="Y48" i="1"/>
  <c r="X48" i="1"/>
  <c r="W48" i="1"/>
  <c r="P48" i="1"/>
  <c r="AY47" i="1"/>
  <c r="AX47" i="1"/>
  <c r="AW47" i="1"/>
  <c r="AV47" i="1"/>
  <c r="S47" i="1" s="1"/>
  <c r="AU47" i="1"/>
  <c r="AS47" i="1" s="1"/>
  <c r="AL47" i="1"/>
  <c r="I47" i="1" s="1"/>
  <c r="H47" i="1" s="1"/>
  <c r="AA47" i="1" s="1"/>
  <c r="AG47" i="1"/>
  <c r="J47" i="1" s="1"/>
  <c r="Y47" i="1"/>
  <c r="W47" i="1" s="1"/>
  <c r="X47" i="1"/>
  <c r="P47" i="1"/>
  <c r="AY46" i="1"/>
  <c r="S46" i="1" s="1"/>
  <c r="AX46" i="1"/>
  <c r="AV46" i="1"/>
  <c r="AU46" i="1"/>
  <c r="AS46" i="1"/>
  <c r="AE46" i="1" s="1"/>
  <c r="AL46" i="1"/>
  <c r="I46" i="1" s="1"/>
  <c r="H46" i="1" s="1"/>
  <c r="AG46" i="1"/>
  <c r="J46" i="1" s="1"/>
  <c r="Y46" i="1"/>
  <c r="X46" i="1"/>
  <c r="P46" i="1"/>
  <c r="K46" i="1"/>
  <c r="AY45" i="1"/>
  <c r="AX45" i="1"/>
  <c r="AV45" i="1"/>
  <c r="AU45" i="1"/>
  <c r="AS45" i="1"/>
  <c r="AF45" i="1" s="1"/>
  <c r="AL45" i="1"/>
  <c r="I45" i="1" s="1"/>
  <c r="H45" i="1" s="1"/>
  <c r="AA45" i="1" s="1"/>
  <c r="AG45" i="1"/>
  <c r="J45" i="1" s="1"/>
  <c r="Y45" i="1"/>
  <c r="X45" i="1"/>
  <c r="W45" i="1" s="1"/>
  <c r="S45" i="1"/>
  <c r="P45" i="1"/>
  <c r="AY44" i="1"/>
  <c r="AX44" i="1"/>
  <c r="AV44" i="1"/>
  <c r="S44" i="1" s="1"/>
  <c r="AU44" i="1"/>
  <c r="AS44" i="1" s="1"/>
  <c r="AL44" i="1"/>
  <c r="I44" i="1" s="1"/>
  <c r="H44" i="1" s="1"/>
  <c r="AG44" i="1"/>
  <c r="J44" i="1" s="1"/>
  <c r="Y44" i="1"/>
  <c r="X44" i="1"/>
  <c r="W44" i="1" s="1"/>
  <c r="P44" i="1"/>
  <c r="AY43" i="1"/>
  <c r="AX43" i="1"/>
  <c r="AW43" i="1"/>
  <c r="AV43" i="1"/>
  <c r="S43" i="1" s="1"/>
  <c r="AU43" i="1"/>
  <c r="AS43" i="1" s="1"/>
  <c r="AL43" i="1"/>
  <c r="AG43" i="1"/>
  <c r="J43" i="1" s="1"/>
  <c r="Y43" i="1"/>
  <c r="X43" i="1"/>
  <c r="W43" i="1"/>
  <c r="P43" i="1"/>
  <c r="I43" i="1"/>
  <c r="H43" i="1" s="1"/>
  <c r="AA43" i="1" s="1"/>
  <c r="AY42" i="1"/>
  <c r="AX42" i="1"/>
  <c r="AV42" i="1"/>
  <c r="AW42" i="1" s="1"/>
  <c r="AU42" i="1"/>
  <c r="AS42" i="1"/>
  <c r="AE42" i="1" s="1"/>
  <c r="AL42" i="1"/>
  <c r="I42" i="1" s="1"/>
  <c r="H42" i="1" s="1"/>
  <c r="AG42" i="1"/>
  <c r="J42" i="1" s="1"/>
  <c r="Y42" i="1"/>
  <c r="W42" i="1" s="1"/>
  <c r="X42" i="1"/>
  <c r="P42" i="1"/>
  <c r="AY41" i="1"/>
  <c r="AX41" i="1"/>
  <c r="AV41" i="1"/>
  <c r="AW41" i="1" s="1"/>
  <c r="AU41" i="1"/>
  <c r="AS41" i="1" s="1"/>
  <c r="AL41" i="1"/>
  <c r="AG41" i="1"/>
  <c r="J41" i="1" s="1"/>
  <c r="Y41" i="1"/>
  <c r="X41" i="1"/>
  <c r="W41" i="1" s="1"/>
  <c r="P41" i="1"/>
  <c r="I41" i="1"/>
  <c r="H41" i="1"/>
  <c r="AA41" i="1" s="1"/>
  <c r="AY40" i="1"/>
  <c r="AX40" i="1"/>
  <c r="AV40" i="1"/>
  <c r="S40" i="1" s="1"/>
  <c r="AU40" i="1"/>
  <c r="AS40" i="1" s="1"/>
  <c r="AL40" i="1"/>
  <c r="I40" i="1" s="1"/>
  <c r="H40" i="1" s="1"/>
  <c r="AG40" i="1"/>
  <c r="Y40" i="1"/>
  <c r="X40" i="1"/>
  <c r="W40" i="1" s="1"/>
  <c r="P40" i="1"/>
  <c r="J40" i="1"/>
  <c r="AY39" i="1"/>
  <c r="AX39" i="1"/>
  <c r="AV39" i="1"/>
  <c r="AU39" i="1"/>
  <c r="AS39" i="1" s="1"/>
  <c r="AL39" i="1"/>
  <c r="AG39" i="1"/>
  <c r="J39" i="1" s="1"/>
  <c r="Y39" i="1"/>
  <c r="X39" i="1"/>
  <c r="P39" i="1"/>
  <c r="I39" i="1"/>
  <c r="H39" i="1"/>
  <c r="AA39" i="1" s="1"/>
  <c r="AY38" i="1"/>
  <c r="AX38" i="1"/>
  <c r="AV38" i="1"/>
  <c r="AW38" i="1" s="1"/>
  <c r="AU38" i="1"/>
  <c r="AS38" i="1" s="1"/>
  <c r="AE38" i="1" s="1"/>
  <c r="AL38" i="1"/>
  <c r="AG38" i="1"/>
  <c r="J38" i="1" s="1"/>
  <c r="Y38" i="1"/>
  <c r="W38" i="1" s="1"/>
  <c r="X38" i="1"/>
  <c r="P38" i="1"/>
  <c r="I38" i="1"/>
  <c r="H38" i="1" s="1"/>
  <c r="AY37" i="1"/>
  <c r="AX37" i="1"/>
  <c r="AV37" i="1"/>
  <c r="AW37" i="1" s="1"/>
  <c r="AU37" i="1"/>
  <c r="AS37" i="1" s="1"/>
  <c r="AF37" i="1" s="1"/>
  <c r="AL37" i="1"/>
  <c r="I37" i="1" s="1"/>
  <c r="H37" i="1" s="1"/>
  <c r="AA37" i="1" s="1"/>
  <c r="AG37" i="1"/>
  <c r="J37" i="1" s="1"/>
  <c r="Y37" i="1"/>
  <c r="X37" i="1"/>
  <c r="P37" i="1"/>
  <c r="AY36" i="1"/>
  <c r="AX36" i="1"/>
  <c r="AV36" i="1"/>
  <c r="AU36" i="1"/>
  <c r="AS36" i="1" s="1"/>
  <c r="AL36" i="1"/>
  <c r="I36" i="1" s="1"/>
  <c r="H36" i="1" s="1"/>
  <c r="AG36" i="1"/>
  <c r="Y36" i="1"/>
  <c r="X36" i="1"/>
  <c r="W36" i="1"/>
  <c r="P36" i="1"/>
  <c r="J36" i="1"/>
  <c r="AY35" i="1"/>
  <c r="AX35" i="1"/>
  <c r="AV35" i="1"/>
  <c r="AU35" i="1"/>
  <c r="AS35" i="1" s="1"/>
  <c r="AL35" i="1"/>
  <c r="I35" i="1" s="1"/>
  <c r="H35" i="1" s="1"/>
  <c r="AG35" i="1"/>
  <c r="J35" i="1" s="1"/>
  <c r="Y35" i="1"/>
  <c r="X35" i="1"/>
  <c r="W35" i="1" s="1"/>
  <c r="P35" i="1"/>
  <c r="AY34" i="1"/>
  <c r="AX34" i="1"/>
  <c r="AV34" i="1"/>
  <c r="AW34" i="1" s="1"/>
  <c r="AU34" i="1"/>
  <c r="AS34" i="1" s="1"/>
  <c r="AL34" i="1"/>
  <c r="AG34" i="1"/>
  <c r="J34" i="1" s="1"/>
  <c r="Y34" i="1"/>
  <c r="X34" i="1"/>
  <c r="W34" i="1" s="1"/>
  <c r="P34" i="1"/>
  <c r="I34" i="1"/>
  <c r="H34" i="1" s="1"/>
  <c r="AY33" i="1"/>
  <c r="AX33" i="1"/>
  <c r="AV33" i="1"/>
  <c r="AW33" i="1" s="1"/>
  <c r="AU33" i="1"/>
  <c r="AS33" i="1"/>
  <c r="AF33" i="1" s="1"/>
  <c r="AL33" i="1"/>
  <c r="I33" i="1" s="1"/>
  <c r="H33" i="1" s="1"/>
  <c r="AG33" i="1"/>
  <c r="J33" i="1" s="1"/>
  <c r="Y33" i="1"/>
  <c r="X33" i="1"/>
  <c r="P33" i="1"/>
  <c r="AY32" i="1"/>
  <c r="AX32" i="1"/>
  <c r="AV32" i="1"/>
  <c r="S32" i="1" s="1"/>
  <c r="AU32" i="1"/>
  <c r="AS32" i="1" s="1"/>
  <c r="AL32" i="1"/>
  <c r="I32" i="1" s="1"/>
  <c r="H32" i="1" s="1"/>
  <c r="AG32" i="1"/>
  <c r="Y32" i="1"/>
  <c r="X32" i="1"/>
  <c r="W32" i="1"/>
  <c r="P32" i="1"/>
  <c r="J32" i="1"/>
  <c r="AY31" i="1"/>
  <c r="AX31" i="1"/>
  <c r="AV31" i="1"/>
  <c r="AU31" i="1"/>
  <c r="AS31" i="1" s="1"/>
  <c r="AL31" i="1"/>
  <c r="I31" i="1" s="1"/>
  <c r="H31" i="1" s="1"/>
  <c r="AA31" i="1" s="1"/>
  <c r="AG31" i="1"/>
  <c r="J31" i="1" s="1"/>
  <c r="Y31" i="1"/>
  <c r="X31" i="1"/>
  <c r="W31" i="1" s="1"/>
  <c r="P31" i="1"/>
  <c r="AY30" i="1"/>
  <c r="AX30" i="1"/>
  <c r="AV30" i="1"/>
  <c r="AW30" i="1" s="1"/>
  <c r="AU30" i="1"/>
  <c r="AS30" i="1" s="1"/>
  <c r="AL30" i="1"/>
  <c r="AG30" i="1"/>
  <c r="J30" i="1" s="1"/>
  <c r="Y30" i="1"/>
  <c r="X30" i="1"/>
  <c r="W30" i="1" s="1"/>
  <c r="P30" i="1"/>
  <c r="I30" i="1"/>
  <c r="H30" i="1" s="1"/>
  <c r="AY29" i="1"/>
  <c r="AX29" i="1"/>
  <c r="AV29" i="1"/>
  <c r="AW29" i="1" s="1"/>
  <c r="AU29" i="1"/>
  <c r="AS29" i="1"/>
  <c r="AT29" i="1" s="1"/>
  <c r="AL29" i="1"/>
  <c r="I29" i="1" s="1"/>
  <c r="H29" i="1" s="1"/>
  <c r="AG29" i="1"/>
  <c r="J29" i="1" s="1"/>
  <c r="Y29" i="1"/>
  <c r="X29" i="1"/>
  <c r="P29" i="1"/>
  <c r="AY28" i="1"/>
  <c r="AX28" i="1"/>
  <c r="AV28" i="1"/>
  <c r="S28" i="1" s="1"/>
  <c r="AU28" i="1"/>
  <c r="AS28" i="1" s="1"/>
  <c r="AL28" i="1"/>
  <c r="I28" i="1" s="1"/>
  <c r="H28" i="1" s="1"/>
  <c r="AG28" i="1"/>
  <c r="Y28" i="1"/>
  <c r="X28" i="1"/>
  <c r="W28" i="1"/>
  <c r="P28" i="1"/>
  <c r="J28" i="1"/>
  <c r="AY27" i="1"/>
  <c r="AX27" i="1"/>
  <c r="AW27" i="1"/>
  <c r="AV27" i="1"/>
  <c r="S27" i="1" s="1"/>
  <c r="AU27" i="1"/>
  <c r="AS27" i="1" s="1"/>
  <c r="AL27" i="1"/>
  <c r="I27" i="1" s="1"/>
  <c r="H27" i="1" s="1"/>
  <c r="AG27" i="1"/>
  <c r="J27" i="1" s="1"/>
  <c r="Y27" i="1"/>
  <c r="W27" i="1" s="1"/>
  <c r="X27" i="1"/>
  <c r="P27" i="1"/>
  <c r="AY26" i="1"/>
  <c r="AX26" i="1"/>
  <c r="AV26" i="1"/>
  <c r="AW26" i="1" s="1"/>
  <c r="AU26" i="1"/>
  <c r="AS26" i="1"/>
  <c r="AE26" i="1" s="1"/>
  <c r="AL26" i="1"/>
  <c r="I26" i="1" s="1"/>
  <c r="H26" i="1" s="1"/>
  <c r="AG26" i="1"/>
  <c r="J26" i="1" s="1"/>
  <c r="Y26" i="1"/>
  <c r="X26" i="1"/>
  <c r="W26" i="1" s="1"/>
  <c r="P26" i="1"/>
  <c r="K26" i="1"/>
  <c r="AY25" i="1"/>
  <c r="AX25" i="1"/>
  <c r="AV25" i="1"/>
  <c r="AW25" i="1" s="1"/>
  <c r="AU25" i="1"/>
  <c r="AS25" i="1"/>
  <c r="AF25" i="1" s="1"/>
  <c r="AL25" i="1"/>
  <c r="I25" i="1" s="1"/>
  <c r="H25" i="1" s="1"/>
  <c r="AG25" i="1"/>
  <c r="J25" i="1" s="1"/>
  <c r="Y25" i="1"/>
  <c r="X25" i="1"/>
  <c r="W25" i="1" s="1"/>
  <c r="P25" i="1"/>
  <c r="AY24" i="1"/>
  <c r="AX24" i="1"/>
  <c r="AV24" i="1"/>
  <c r="AU24" i="1"/>
  <c r="AS24" i="1" s="1"/>
  <c r="AL24" i="1"/>
  <c r="I24" i="1" s="1"/>
  <c r="H24" i="1" s="1"/>
  <c r="AG24" i="1"/>
  <c r="J24" i="1" s="1"/>
  <c r="Y24" i="1"/>
  <c r="X24" i="1"/>
  <c r="W24" i="1"/>
  <c r="P24" i="1"/>
  <c r="AY23" i="1"/>
  <c r="AX23" i="1"/>
  <c r="AV23" i="1"/>
  <c r="S23" i="1" s="1"/>
  <c r="AU23" i="1"/>
  <c r="AS23" i="1" s="1"/>
  <c r="AL23" i="1"/>
  <c r="I23" i="1" s="1"/>
  <c r="H23" i="1" s="1"/>
  <c r="AA23" i="1" s="1"/>
  <c r="AG23" i="1"/>
  <c r="J23" i="1" s="1"/>
  <c r="Y23" i="1"/>
  <c r="X23" i="1"/>
  <c r="W23" i="1"/>
  <c r="P23" i="1"/>
  <c r="AY22" i="1"/>
  <c r="S22" i="1" s="1"/>
  <c r="AX22" i="1"/>
  <c r="AV22" i="1"/>
  <c r="AU22" i="1"/>
  <c r="AS22" i="1"/>
  <c r="AE22" i="1" s="1"/>
  <c r="AL22" i="1"/>
  <c r="I22" i="1" s="1"/>
  <c r="H22" i="1" s="1"/>
  <c r="AG22" i="1"/>
  <c r="J22" i="1" s="1"/>
  <c r="Y22" i="1"/>
  <c r="X22" i="1"/>
  <c r="W22" i="1" s="1"/>
  <c r="P22" i="1"/>
  <c r="AY21" i="1"/>
  <c r="AX21" i="1"/>
  <c r="AV21" i="1"/>
  <c r="AW21" i="1" s="1"/>
  <c r="AU21" i="1"/>
  <c r="AS21" i="1"/>
  <c r="K21" i="1" s="1"/>
  <c r="AL21" i="1"/>
  <c r="I21" i="1" s="1"/>
  <c r="H21" i="1" s="1"/>
  <c r="AG21" i="1"/>
  <c r="Y21" i="1"/>
  <c r="X21" i="1"/>
  <c r="W21" i="1" s="1"/>
  <c r="P21" i="1"/>
  <c r="J21" i="1"/>
  <c r="AY20" i="1"/>
  <c r="AX20" i="1"/>
  <c r="AV20" i="1"/>
  <c r="AU20" i="1"/>
  <c r="AS20" i="1" s="1"/>
  <c r="AL20" i="1"/>
  <c r="I20" i="1" s="1"/>
  <c r="H20" i="1" s="1"/>
  <c r="AG20" i="1"/>
  <c r="J20" i="1" s="1"/>
  <c r="Y20" i="1"/>
  <c r="X20" i="1"/>
  <c r="W20" i="1"/>
  <c r="P20" i="1"/>
  <c r="AY19" i="1"/>
  <c r="AX19" i="1"/>
  <c r="AV19" i="1"/>
  <c r="S19" i="1" s="1"/>
  <c r="AU19" i="1"/>
  <c r="AS19" i="1" s="1"/>
  <c r="AL19" i="1"/>
  <c r="I19" i="1" s="1"/>
  <c r="H19" i="1" s="1"/>
  <c r="AA19" i="1" s="1"/>
  <c r="AG19" i="1"/>
  <c r="J19" i="1" s="1"/>
  <c r="Y19" i="1"/>
  <c r="X19" i="1"/>
  <c r="W19" i="1"/>
  <c r="P19" i="1"/>
  <c r="AY18" i="1"/>
  <c r="S18" i="1" s="1"/>
  <c r="AX18" i="1"/>
  <c r="AV18" i="1"/>
  <c r="AU18" i="1"/>
  <c r="AS18" i="1"/>
  <c r="AE18" i="1" s="1"/>
  <c r="AL18" i="1"/>
  <c r="I18" i="1" s="1"/>
  <c r="H18" i="1" s="1"/>
  <c r="AG18" i="1"/>
  <c r="J18" i="1" s="1"/>
  <c r="Y18" i="1"/>
  <c r="X18" i="1"/>
  <c r="W18" i="1" s="1"/>
  <c r="P18" i="1"/>
  <c r="AY17" i="1"/>
  <c r="AX17" i="1"/>
  <c r="AV17" i="1"/>
  <c r="AW17" i="1" s="1"/>
  <c r="AU17" i="1"/>
  <c r="AS17" i="1"/>
  <c r="AF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S16" i="1" s="1"/>
  <c r="AU16" i="1"/>
  <c r="AS16" i="1" s="1"/>
  <c r="AL16" i="1"/>
  <c r="I16" i="1" s="1"/>
  <c r="H16" i="1" s="1"/>
  <c r="AG16" i="1"/>
  <c r="Y16" i="1"/>
  <c r="X16" i="1"/>
  <c r="W16" i="1"/>
  <c r="P16" i="1"/>
  <c r="J16" i="1"/>
  <c r="AE34" i="1" l="1"/>
  <c r="K34" i="1"/>
  <c r="AE30" i="1"/>
  <c r="K30" i="1"/>
  <c r="W33" i="1"/>
  <c r="AE55" i="1"/>
  <c r="AF55" i="1"/>
  <c r="AT60" i="1"/>
  <c r="N60" i="1"/>
  <c r="AT41" i="1"/>
  <c r="K41" i="1"/>
  <c r="AW50" i="1"/>
  <c r="AF87" i="1"/>
  <c r="K87" i="1"/>
  <c r="K153" i="1"/>
  <c r="N153" i="1"/>
  <c r="W58" i="1"/>
  <c r="AT100" i="1"/>
  <c r="N100" i="1"/>
  <c r="K100" i="1"/>
  <c r="AF100" i="1"/>
  <c r="AE100" i="1"/>
  <c r="AT106" i="1"/>
  <c r="K106" i="1"/>
  <c r="AF106" i="1"/>
  <c r="AE106" i="1"/>
  <c r="N106" i="1"/>
  <c r="K129" i="1"/>
  <c r="AF129" i="1"/>
  <c r="N139" i="1"/>
  <c r="K139" i="1"/>
  <c r="AF139" i="1"/>
  <c r="AE139" i="1"/>
  <c r="AT139" i="1"/>
  <c r="AW61" i="1"/>
  <c r="S61" i="1"/>
  <c r="T61" i="1" s="1"/>
  <c r="U61" i="1" s="1"/>
  <c r="K38" i="1"/>
  <c r="S30" i="1"/>
  <c r="T30" i="1" s="1"/>
  <c r="U30" i="1" s="1"/>
  <c r="Q30" i="1" s="1"/>
  <c r="O30" i="1" s="1"/>
  <c r="R30" i="1" s="1"/>
  <c r="L30" i="1" s="1"/>
  <c r="M30" i="1" s="1"/>
  <c r="Q49" i="1"/>
  <c r="O49" i="1" s="1"/>
  <c r="R49" i="1" s="1"/>
  <c r="K29" i="1"/>
  <c r="S34" i="1"/>
  <c r="S39" i="1"/>
  <c r="AW39" i="1"/>
  <c r="S41" i="1"/>
  <c r="K57" i="1"/>
  <c r="AF95" i="1"/>
  <c r="K95" i="1"/>
  <c r="S26" i="1"/>
  <c r="S17" i="1"/>
  <c r="S31" i="1"/>
  <c r="K33" i="1"/>
  <c r="K42" i="1"/>
  <c r="AE60" i="1"/>
  <c r="K78" i="1"/>
  <c r="AF78" i="1"/>
  <c r="T84" i="1"/>
  <c r="U84" i="1" s="1"/>
  <c r="AT92" i="1"/>
  <c r="N92" i="1"/>
  <c r="K92" i="1"/>
  <c r="AF92" i="1"/>
  <c r="AE92" i="1"/>
  <c r="AT122" i="1"/>
  <c r="N122" i="1"/>
  <c r="K122" i="1"/>
  <c r="AF122" i="1"/>
  <c r="AE122" i="1"/>
  <c r="K25" i="1"/>
  <c r="AW19" i="1"/>
  <c r="S21" i="1"/>
  <c r="AW23" i="1"/>
  <c r="S25" i="1"/>
  <c r="S29" i="1"/>
  <c r="AW31" i="1"/>
  <c r="S35" i="1"/>
  <c r="AW35" i="1"/>
  <c r="W46" i="1"/>
  <c r="S53" i="1"/>
  <c r="T53" i="1" s="1"/>
  <c r="U53" i="1" s="1"/>
  <c r="S57" i="1"/>
  <c r="AF70" i="1"/>
  <c r="K70" i="1"/>
  <c r="AW18" i="1"/>
  <c r="S20" i="1"/>
  <c r="K22" i="1"/>
  <c r="AW22" i="1"/>
  <c r="S24" i="1"/>
  <c r="W29" i="1"/>
  <c r="S33" i="1"/>
  <c r="S37" i="1"/>
  <c r="W39" i="1"/>
  <c r="K45" i="1"/>
  <c r="T49" i="1"/>
  <c r="U49" i="1" s="1"/>
  <c r="AW51" i="1"/>
  <c r="AF63" i="1"/>
  <c r="AE63" i="1"/>
  <c r="AT96" i="1"/>
  <c r="N96" i="1"/>
  <c r="K96" i="1"/>
  <c r="AF96" i="1"/>
  <c r="AE96" i="1"/>
  <c r="AT104" i="1"/>
  <c r="N104" i="1"/>
  <c r="K104" i="1"/>
  <c r="AF104" i="1"/>
  <c r="AE104" i="1"/>
  <c r="AT110" i="1"/>
  <c r="N110" i="1"/>
  <c r="K110" i="1"/>
  <c r="AF110" i="1"/>
  <c r="AE110" i="1"/>
  <c r="AF125" i="1"/>
  <c r="K125" i="1"/>
  <c r="K88" i="1"/>
  <c r="S89" i="1"/>
  <c r="T89" i="1" s="1"/>
  <c r="U89" i="1" s="1"/>
  <c r="AW121" i="1"/>
  <c r="S130" i="1"/>
  <c r="AW158" i="1"/>
  <c r="S158" i="1"/>
  <c r="S168" i="1"/>
  <c r="W176" i="1"/>
  <c r="AT181" i="1"/>
  <c r="AW204" i="1"/>
  <c r="S204" i="1"/>
  <c r="W71" i="1"/>
  <c r="T75" i="1"/>
  <c r="U75" i="1" s="1"/>
  <c r="S76" i="1"/>
  <c r="T76" i="1" s="1"/>
  <c r="U76" i="1" s="1"/>
  <c r="W81" i="1"/>
  <c r="N88" i="1"/>
  <c r="S101" i="1"/>
  <c r="T101" i="1" s="1"/>
  <c r="U101" i="1" s="1"/>
  <c r="AC101" i="1" s="1"/>
  <c r="AW111" i="1"/>
  <c r="AW116" i="1"/>
  <c r="W121" i="1"/>
  <c r="T131" i="1"/>
  <c r="U131" i="1" s="1"/>
  <c r="W132" i="1"/>
  <c r="AF133" i="1"/>
  <c r="AW138" i="1"/>
  <c r="W143" i="1"/>
  <c r="AW148" i="1"/>
  <c r="W155" i="1"/>
  <c r="AW175" i="1"/>
  <c r="V181" i="1"/>
  <c r="Z181" i="1" s="1"/>
  <c r="AA185" i="1"/>
  <c r="S185" i="1"/>
  <c r="T185" i="1" s="1"/>
  <c r="U185" i="1" s="1"/>
  <c r="AW185" i="1"/>
  <c r="AT192" i="1"/>
  <c r="K192" i="1"/>
  <c r="AF207" i="1"/>
  <c r="K207" i="1"/>
  <c r="W209" i="1"/>
  <c r="T68" i="1"/>
  <c r="U68" i="1" s="1"/>
  <c r="T82" i="1"/>
  <c r="U82" i="1" s="1"/>
  <c r="V82" i="1" s="1"/>
  <c r="Z82" i="1" s="1"/>
  <c r="S107" i="1"/>
  <c r="K146" i="1"/>
  <c r="AT146" i="1"/>
  <c r="AT151" i="1"/>
  <c r="N151" i="1"/>
  <c r="K151" i="1"/>
  <c r="AT159" i="1"/>
  <c r="N159" i="1"/>
  <c r="AE159" i="1"/>
  <c r="AT163" i="1"/>
  <c r="N163" i="1"/>
  <c r="K163" i="1"/>
  <c r="AT171" i="1"/>
  <c r="AF171" i="1"/>
  <c r="AE171" i="1"/>
  <c r="S235" i="1"/>
  <c r="T235" i="1" s="1"/>
  <c r="U235" i="1" s="1"/>
  <c r="AB235" i="1" s="1"/>
  <c r="AE236" i="1"/>
  <c r="AF236" i="1"/>
  <c r="AT236" i="1"/>
  <c r="N236" i="1"/>
  <c r="K236" i="1"/>
  <c r="AT239" i="1"/>
  <c r="K239" i="1"/>
  <c r="AF239" i="1"/>
  <c r="AT241" i="1"/>
  <c r="N241" i="1"/>
  <c r="K241" i="1"/>
  <c r="AF241" i="1"/>
  <c r="N249" i="1"/>
  <c r="K249" i="1"/>
  <c r="AF249" i="1"/>
  <c r="AE249" i="1"/>
  <c r="AT249" i="1"/>
  <c r="S38" i="1"/>
  <c r="AW45" i="1"/>
  <c r="W50" i="1"/>
  <c r="AF66" i="1"/>
  <c r="N72" i="1"/>
  <c r="S73" i="1"/>
  <c r="S91" i="1"/>
  <c r="S94" i="1"/>
  <c r="S95" i="1"/>
  <c r="AW98" i="1"/>
  <c r="AW105" i="1"/>
  <c r="T106" i="1"/>
  <c r="U106" i="1" s="1"/>
  <c r="AW113" i="1"/>
  <c r="AW124" i="1"/>
  <c r="S125" i="1"/>
  <c r="W130" i="1"/>
  <c r="AW139" i="1"/>
  <c r="AW146" i="1"/>
  <c r="W153" i="1"/>
  <c r="AT154" i="1"/>
  <c r="K154" i="1"/>
  <c r="N156" i="1"/>
  <c r="AF156" i="1"/>
  <c r="K159" i="1"/>
  <c r="S161" i="1"/>
  <c r="S163" i="1"/>
  <c r="AW163" i="1"/>
  <c r="AT167" i="1"/>
  <c r="AF167" i="1"/>
  <c r="AE167" i="1"/>
  <c r="K171" i="1"/>
  <c r="W185" i="1"/>
  <c r="AW187" i="1"/>
  <c r="S187" i="1"/>
  <c r="S142" i="1"/>
  <c r="S156" i="1"/>
  <c r="AW156" i="1"/>
  <c r="N171" i="1"/>
  <c r="AW49" i="1"/>
  <c r="S60" i="1"/>
  <c r="T60" i="1" s="1"/>
  <c r="U60" i="1" s="1"/>
  <c r="AW62" i="1"/>
  <c r="S65" i="1"/>
  <c r="AW67" i="1"/>
  <c r="S72" i="1"/>
  <c r="W73" i="1"/>
  <c r="AW74" i="1"/>
  <c r="AW80" i="1"/>
  <c r="S83" i="1"/>
  <c r="N85" i="1"/>
  <c r="S87" i="1"/>
  <c r="AW88" i="1"/>
  <c r="S93" i="1"/>
  <c r="AE97" i="1"/>
  <c r="AE101" i="1"/>
  <c r="W113" i="1"/>
  <c r="AE114" i="1"/>
  <c r="N118" i="1"/>
  <c r="S120" i="1"/>
  <c r="W136" i="1"/>
  <c r="AF143" i="1"/>
  <c r="K143" i="1"/>
  <c r="AE143" i="1"/>
  <c r="AT170" i="1"/>
  <c r="K170" i="1"/>
  <c r="AW171" i="1"/>
  <c r="AE172" i="1"/>
  <c r="AW174" i="1"/>
  <c r="S174" i="1"/>
  <c r="AF211" i="1"/>
  <c r="K211" i="1"/>
  <c r="AF215" i="1"/>
  <c r="N215" i="1"/>
  <c r="K215" i="1"/>
  <c r="AE215" i="1"/>
  <c r="AT215" i="1"/>
  <c r="AE232" i="1"/>
  <c r="AF232" i="1"/>
  <c r="AT232" i="1"/>
  <c r="N232" i="1"/>
  <c r="K232" i="1"/>
  <c r="AF237" i="1"/>
  <c r="AE237" i="1"/>
  <c r="AT237" i="1"/>
  <c r="N237" i="1"/>
  <c r="S36" i="1"/>
  <c r="W37" i="1"/>
  <c r="S42" i="1"/>
  <c r="AW60" i="1"/>
  <c r="S71" i="1"/>
  <c r="S74" i="1"/>
  <c r="N76" i="1"/>
  <c r="S80" i="1"/>
  <c r="AE88" i="1"/>
  <c r="S88" i="1"/>
  <c r="T88" i="1" s="1"/>
  <c r="U88" i="1" s="1"/>
  <c r="AW90" i="1"/>
  <c r="N115" i="1"/>
  <c r="S123" i="1"/>
  <c r="AW129" i="1"/>
  <c r="N131" i="1"/>
  <c r="N143" i="1"/>
  <c r="AT143" i="1"/>
  <c r="W146" i="1"/>
  <c r="AT147" i="1"/>
  <c r="N147" i="1"/>
  <c r="AF147" i="1"/>
  <c r="AE151" i="1"/>
  <c r="S154" i="1"/>
  <c r="AT155" i="1"/>
  <c r="N155" i="1"/>
  <c r="K155" i="1"/>
  <c r="AE155" i="1"/>
  <c r="AE163" i="1"/>
  <c r="W169" i="1"/>
  <c r="W171" i="1"/>
  <c r="W177" i="1"/>
  <c r="AW179" i="1"/>
  <c r="Q181" i="1"/>
  <c r="O181" i="1" s="1"/>
  <c r="R181" i="1" s="1"/>
  <c r="AW182" i="1"/>
  <c r="AT191" i="1"/>
  <c r="N191" i="1"/>
  <c r="AT245" i="1"/>
  <c r="N245" i="1"/>
  <c r="K245" i="1"/>
  <c r="AF245" i="1"/>
  <c r="AE245" i="1"/>
  <c r="AW46" i="1"/>
  <c r="S48" i="1"/>
  <c r="T48" i="1" s="1"/>
  <c r="U48" i="1" s="1"/>
  <c r="W49" i="1"/>
  <c r="AW69" i="1"/>
  <c r="AW77" i="1"/>
  <c r="W85" i="1"/>
  <c r="AF88" i="1"/>
  <c r="W103" i="1"/>
  <c r="AW108" i="1"/>
  <c r="AW109" i="1"/>
  <c r="AW112" i="1"/>
  <c r="S116" i="1"/>
  <c r="T116" i="1" s="1"/>
  <c r="U116" i="1" s="1"/>
  <c r="AC116" i="1" s="1"/>
  <c r="S119" i="1"/>
  <c r="T119" i="1" s="1"/>
  <c r="U119" i="1" s="1"/>
  <c r="V119" i="1" s="1"/>
  <c r="Z119" i="1" s="1"/>
  <c r="S122" i="1"/>
  <c r="W126" i="1"/>
  <c r="AW128" i="1"/>
  <c r="S129" i="1"/>
  <c r="AW132" i="1"/>
  <c r="K140" i="1"/>
  <c r="AF140" i="1"/>
  <c r="AE140" i="1"/>
  <c r="AF151" i="1"/>
  <c r="S155" i="1"/>
  <c r="AW155" i="1"/>
  <c r="AF159" i="1"/>
  <c r="AF163" i="1"/>
  <c r="W173" i="1"/>
  <c r="N181" i="1"/>
  <c r="AW222" i="1"/>
  <c r="S222" i="1"/>
  <c r="T222" i="1" s="1"/>
  <c r="U222" i="1" s="1"/>
  <c r="K237" i="1"/>
  <c r="AE241" i="1"/>
  <c r="AF197" i="1"/>
  <c r="W206" i="1"/>
  <c r="AW206" i="1"/>
  <c r="W212" i="1"/>
  <c r="AW214" i="1"/>
  <c r="AW219" i="1"/>
  <c r="W235" i="1"/>
  <c r="AW239" i="1"/>
  <c r="T241" i="1"/>
  <c r="U241" i="1" s="1"/>
  <c r="W250" i="1"/>
  <c r="W254" i="1"/>
  <c r="S146" i="1"/>
  <c r="W150" i="1"/>
  <c r="AW151" i="1"/>
  <c r="AW153" i="1"/>
  <c r="AW159" i="1"/>
  <c r="AW162" i="1"/>
  <c r="AW166" i="1"/>
  <c r="W172" i="1"/>
  <c r="AW172" i="1"/>
  <c r="AW178" i="1"/>
  <c r="W179" i="1"/>
  <c r="W184" i="1"/>
  <c r="AW191" i="1"/>
  <c r="W192" i="1"/>
  <c r="W195" i="1"/>
  <c r="T196" i="1"/>
  <c r="U196" i="1" s="1"/>
  <c r="W208" i="1"/>
  <c r="W211" i="1"/>
  <c r="AW215" i="1"/>
  <c r="W219" i="1"/>
  <c r="S219" i="1"/>
  <c r="N224" i="1"/>
  <c r="S228" i="1"/>
  <c r="W229" i="1"/>
  <c r="W230" i="1"/>
  <c r="K233" i="1"/>
  <c r="W243" i="1"/>
  <c r="AW245" i="1"/>
  <c r="S249" i="1"/>
  <c r="W187" i="1"/>
  <c r="T202" i="1"/>
  <c r="U202" i="1" s="1"/>
  <c r="AT224" i="1"/>
  <c r="W225" i="1"/>
  <c r="W238" i="1"/>
  <c r="W247" i="1"/>
  <c r="AW251" i="1"/>
  <c r="W252" i="1"/>
  <c r="S192" i="1"/>
  <c r="AE216" i="1"/>
  <c r="AE229" i="1"/>
  <c r="AF230" i="1"/>
  <c r="AT233" i="1"/>
  <c r="AT240" i="1"/>
  <c r="AE253" i="1"/>
  <c r="AW141" i="1"/>
  <c r="S144" i="1"/>
  <c r="T144" i="1" s="1"/>
  <c r="U144" i="1" s="1"/>
  <c r="V144" i="1" s="1"/>
  <c r="Z144" i="1" s="1"/>
  <c r="AW149" i="1"/>
  <c r="W161" i="1"/>
  <c r="AW165" i="1"/>
  <c r="AW167" i="1"/>
  <c r="AW169" i="1"/>
  <c r="AW177" i="1"/>
  <c r="W178" i="1"/>
  <c r="S198" i="1"/>
  <c r="W200" i="1"/>
  <c r="S200" i="1"/>
  <c r="W207" i="1"/>
  <c r="AW207" i="1"/>
  <c r="AF216" i="1"/>
  <c r="N218" i="1"/>
  <c r="AF229" i="1"/>
  <c r="S237" i="1"/>
  <c r="N246" i="1"/>
  <c r="W251" i="1"/>
  <c r="K253" i="1"/>
  <c r="AF253" i="1"/>
  <c r="AW254" i="1"/>
  <c r="S170" i="1"/>
  <c r="AW203" i="1"/>
  <c r="S206" i="1"/>
  <c r="T206" i="1" s="1"/>
  <c r="U206" i="1" s="1"/>
  <c r="AC206" i="1" s="1"/>
  <c r="S207" i="1"/>
  <c r="S214" i="1"/>
  <c r="T214" i="1" s="1"/>
  <c r="U214" i="1" s="1"/>
  <c r="W220" i="1"/>
  <c r="AW224" i="1"/>
  <c r="S233" i="1"/>
  <c r="T233" i="1" s="1"/>
  <c r="U233" i="1" s="1"/>
  <c r="AW237" i="1"/>
  <c r="S239" i="1"/>
  <c r="W240" i="1"/>
  <c r="W242" i="1"/>
  <c r="N250" i="1"/>
  <c r="W147" i="1"/>
  <c r="S147" i="1"/>
  <c r="W157" i="1"/>
  <c r="S164" i="1"/>
  <c r="AW195" i="1"/>
  <c r="AE197" i="1"/>
  <c r="AW199" i="1"/>
  <c r="W201" i="1"/>
  <c r="S201" i="1"/>
  <c r="S208" i="1"/>
  <c r="N216" i="1"/>
  <c r="W218" i="1"/>
  <c r="W223" i="1"/>
  <c r="S223" i="1"/>
  <c r="T223" i="1" s="1"/>
  <c r="U223" i="1" s="1"/>
  <c r="AE224" i="1"/>
  <c r="AW226" i="1"/>
  <c r="W239" i="1"/>
  <c r="W246" i="1"/>
  <c r="T19" i="1"/>
  <c r="U19" i="1" s="1"/>
  <c r="AT27" i="1"/>
  <c r="K27" i="1"/>
  <c r="AE27" i="1"/>
  <c r="AF27" i="1"/>
  <c r="N27" i="1"/>
  <c r="AA40" i="1"/>
  <c r="AT43" i="1"/>
  <c r="K43" i="1"/>
  <c r="AF43" i="1"/>
  <c r="N43" i="1"/>
  <c r="AE43" i="1"/>
  <c r="V89" i="1"/>
  <c r="Z89" i="1" s="1"/>
  <c r="AB89" i="1"/>
  <c r="AC89" i="1"/>
  <c r="AF136" i="1"/>
  <c r="AE136" i="1"/>
  <c r="N136" i="1"/>
  <c r="K136" i="1"/>
  <c r="AT136" i="1"/>
  <c r="AA20" i="1"/>
  <c r="AA24" i="1"/>
  <c r="AA62" i="1"/>
  <c r="AA22" i="1"/>
  <c r="AA55" i="1"/>
  <c r="V68" i="1"/>
  <c r="Z68" i="1" s="1"/>
  <c r="AB68" i="1"/>
  <c r="AC68" i="1"/>
  <c r="AD68" i="1" s="1"/>
  <c r="K16" i="1"/>
  <c r="AE16" i="1"/>
  <c r="AF16" i="1"/>
  <c r="N16" i="1"/>
  <c r="AT16" i="1"/>
  <c r="AE19" i="1"/>
  <c r="AT19" i="1"/>
  <c r="K19" i="1"/>
  <c r="AF19" i="1"/>
  <c r="N19" i="1"/>
  <c r="AT23" i="1"/>
  <c r="K23" i="1"/>
  <c r="AE23" i="1"/>
  <c r="N23" i="1"/>
  <c r="AF23" i="1"/>
  <c r="T26" i="1"/>
  <c r="U26" i="1" s="1"/>
  <c r="AA29" i="1"/>
  <c r="T36" i="1"/>
  <c r="U36" i="1" s="1"/>
  <c r="T42" i="1"/>
  <c r="U42" i="1" s="1"/>
  <c r="AA46" i="1"/>
  <c r="K48" i="1"/>
  <c r="AF48" i="1"/>
  <c r="N48" i="1"/>
  <c r="AE48" i="1"/>
  <c r="AT48" i="1"/>
  <c r="AB49" i="1"/>
  <c r="V49" i="1"/>
  <c r="Z49" i="1" s="1"/>
  <c r="AC49" i="1"/>
  <c r="T50" i="1"/>
  <c r="U50" i="1" s="1"/>
  <c r="Q50" i="1" s="1"/>
  <c r="O50" i="1" s="1"/>
  <c r="R50" i="1" s="1"/>
  <c r="L50" i="1" s="1"/>
  <c r="M50" i="1" s="1"/>
  <c r="AA50" i="1"/>
  <c r="AF69" i="1"/>
  <c r="AE69" i="1"/>
  <c r="N69" i="1"/>
  <c r="AT69" i="1"/>
  <c r="K69" i="1"/>
  <c r="T74" i="1"/>
  <c r="U74" i="1" s="1"/>
  <c r="AA63" i="1"/>
  <c r="T78" i="1"/>
  <c r="U78" i="1" s="1"/>
  <c r="AA81" i="1"/>
  <c r="AA91" i="1"/>
  <c r="T91" i="1"/>
  <c r="U91" i="1" s="1"/>
  <c r="Q91" i="1" s="1"/>
  <c r="O91" i="1" s="1"/>
  <c r="R91" i="1" s="1"/>
  <c r="L91" i="1" s="1"/>
  <c r="M91" i="1" s="1"/>
  <c r="V132" i="1"/>
  <c r="Z132" i="1" s="1"/>
  <c r="AB132" i="1"/>
  <c r="AC132" i="1"/>
  <c r="T23" i="1"/>
  <c r="U23" i="1" s="1"/>
  <c r="AT31" i="1"/>
  <c r="AF31" i="1"/>
  <c r="K31" i="1"/>
  <c r="AE31" i="1"/>
  <c r="N31" i="1"/>
  <c r="T34" i="1"/>
  <c r="U34" i="1" s="1"/>
  <c r="AA38" i="1"/>
  <c r="K40" i="1"/>
  <c r="AE40" i="1"/>
  <c r="AT40" i="1"/>
  <c r="AF40" i="1"/>
  <c r="N40" i="1"/>
  <c r="T43" i="1"/>
  <c r="U43" i="1" s="1"/>
  <c r="AF61" i="1"/>
  <c r="AE61" i="1"/>
  <c r="N61" i="1"/>
  <c r="AT61" i="1"/>
  <c r="K61" i="1"/>
  <c r="T31" i="1"/>
  <c r="U31" i="1" s="1"/>
  <c r="AE35" i="1"/>
  <c r="AT35" i="1"/>
  <c r="K35" i="1"/>
  <c r="N35" i="1"/>
  <c r="AF35" i="1"/>
  <c r="Q37" i="1"/>
  <c r="O37" i="1" s="1"/>
  <c r="R37" i="1" s="1"/>
  <c r="T40" i="1"/>
  <c r="U40" i="1" s="1"/>
  <c r="AB43" i="1"/>
  <c r="T46" i="1"/>
  <c r="U46" i="1" s="1"/>
  <c r="Q46" i="1" s="1"/>
  <c r="O46" i="1" s="1"/>
  <c r="R46" i="1" s="1"/>
  <c r="L46" i="1" s="1"/>
  <c r="M46" i="1" s="1"/>
  <c r="AF53" i="1"/>
  <c r="AE53" i="1"/>
  <c r="N53" i="1"/>
  <c r="AT53" i="1"/>
  <c r="K53" i="1"/>
  <c r="T54" i="1"/>
  <c r="U54" i="1" s="1"/>
  <c r="Q54" i="1" s="1"/>
  <c r="O54" i="1" s="1"/>
  <c r="R54" i="1" s="1"/>
  <c r="AA80" i="1"/>
  <c r="Q83" i="1"/>
  <c r="O83" i="1" s="1"/>
  <c r="R83" i="1" s="1"/>
  <c r="V101" i="1"/>
  <c r="Z101" i="1" s="1"/>
  <c r="AB101" i="1"/>
  <c r="AA52" i="1"/>
  <c r="AA59" i="1"/>
  <c r="AA78" i="1"/>
  <c r="Q78" i="1"/>
  <c r="O78" i="1" s="1"/>
  <c r="R78" i="1" s="1"/>
  <c r="L78" i="1" s="1"/>
  <c r="M78" i="1" s="1"/>
  <c r="AA104" i="1"/>
  <c r="AB144" i="1"/>
  <c r="K28" i="1"/>
  <c r="AE28" i="1"/>
  <c r="N28" i="1"/>
  <c r="AT28" i="1"/>
  <c r="AF28" i="1"/>
  <c r="AA32" i="1"/>
  <c r="T38" i="1"/>
  <c r="U38" i="1" s="1"/>
  <c r="AA42" i="1"/>
  <c r="Q42" i="1"/>
  <c r="O42" i="1" s="1"/>
  <c r="R42" i="1" s="1"/>
  <c r="L42" i="1" s="1"/>
  <c r="M42" i="1" s="1"/>
  <c r="K44" i="1"/>
  <c r="N44" i="1"/>
  <c r="AE44" i="1"/>
  <c r="AT44" i="1"/>
  <c r="AF44" i="1"/>
  <c r="T47" i="1"/>
  <c r="U47" i="1" s="1"/>
  <c r="V61" i="1"/>
  <c r="Z61" i="1" s="1"/>
  <c r="AC61" i="1"/>
  <c r="AB61" i="1"/>
  <c r="AF65" i="1"/>
  <c r="AE65" i="1"/>
  <c r="N65" i="1"/>
  <c r="K65" i="1"/>
  <c r="AT65" i="1"/>
  <c r="AA67" i="1"/>
  <c r="AA122" i="1"/>
  <c r="AA33" i="1"/>
  <c r="AB54" i="1"/>
  <c r="AB23" i="1"/>
  <c r="AA16" i="1"/>
  <c r="K20" i="1"/>
  <c r="AE20" i="1"/>
  <c r="N20" i="1"/>
  <c r="AT20" i="1"/>
  <c r="AF20" i="1"/>
  <c r="K24" i="1"/>
  <c r="AF24" i="1"/>
  <c r="N24" i="1"/>
  <c r="AE24" i="1"/>
  <c r="AT24" i="1"/>
  <c r="AA44" i="1"/>
  <c r="T16" i="1"/>
  <c r="U16" i="1" s="1"/>
  <c r="Q16" i="1" s="1"/>
  <c r="O16" i="1" s="1"/>
  <c r="R16" i="1" s="1"/>
  <c r="L16" i="1" s="1"/>
  <c r="M16" i="1" s="1"/>
  <c r="AA21" i="1"/>
  <c r="T28" i="1"/>
  <c r="U28" i="1" s="1"/>
  <c r="AA30" i="1"/>
  <c r="K32" i="1"/>
  <c r="N32" i="1"/>
  <c r="AE32" i="1"/>
  <c r="AT32" i="1"/>
  <c r="AF32" i="1"/>
  <c r="AA36" i="1"/>
  <c r="AT39" i="1"/>
  <c r="K39" i="1"/>
  <c r="AE39" i="1"/>
  <c r="AF39" i="1"/>
  <c r="N39" i="1"/>
  <c r="T44" i="1"/>
  <c r="U44" i="1" s="1"/>
  <c r="Q44" i="1" s="1"/>
  <c r="O44" i="1" s="1"/>
  <c r="R44" i="1" s="1"/>
  <c r="L44" i="1" s="1"/>
  <c r="M44" i="1" s="1"/>
  <c r="AF49" i="1"/>
  <c r="AE49" i="1"/>
  <c r="N49" i="1"/>
  <c r="K49" i="1"/>
  <c r="L49" i="1" s="1"/>
  <c r="M49" i="1" s="1"/>
  <c r="AT49" i="1"/>
  <c r="AC53" i="1"/>
  <c r="V53" i="1"/>
  <c r="Z53" i="1" s="1"/>
  <c r="AB53" i="1"/>
  <c r="AB56" i="1"/>
  <c r="V56" i="1"/>
  <c r="Z56" i="1" s="1"/>
  <c r="AC56" i="1"/>
  <c r="V77" i="1"/>
  <c r="Z77" i="1" s="1"/>
  <c r="AC77" i="1"/>
  <c r="AB77" i="1"/>
  <c r="AC84" i="1"/>
  <c r="AB84" i="1"/>
  <c r="V84" i="1"/>
  <c r="Z84" i="1" s="1"/>
  <c r="AA96" i="1"/>
  <c r="AB19" i="1"/>
  <c r="T27" i="1"/>
  <c r="U27" i="1" s="1"/>
  <c r="Q27" i="1" s="1"/>
  <c r="O27" i="1" s="1"/>
  <c r="R27" i="1" s="1"/>
  <c r="V69" i="1"/>
  <c r="Z69" i="1" s="1"/>
  <c r="AB69" i="1"/>
  <c r="AC69" i="1"/>
  <c r="AA70" i="1"/>
  <c r="AC76" i="1"/>
  <c r="AB76" i="1"/>
  <c r="V76" i="1"/>
  <c r="Z76" i="1" s="1"/>
  <c r="AA28" i="1"/>
  <c r="T35" i="1"/>
  <c r="U35" i="1" s="1"/>
  <c r="AB35" i="1" s="1"/>
  <c r="AE47" i="1"/>
  <c r="AT47" i="1"/>
  <c r="K47" i="1"/>
  <c r="N47" i="1"/>
  <c r="AF47" i="1"/>
  <c r="AA18" i="1"/>
  <c r="T20" i="1"/>
  <c r="U20" i="1" s="1"/>
  <c r="T24" i="1"/>
  <c r="U24" i="1" s="1"/>
  <c r="Q26" i="1"/>
  <c r="O26" i="1" s="1"/>
  <c r="R26" i="1" s="1"/>
  <c r="L26" i="1" s="1"/>
  <c r="M26" i="1" s="1"/>
  <c r="AA26" i="1"/>
  <c r="AB16" i="1"/>
  <c r="AA17" i="1"/>
  <c r="T18" i="1"/>
  <c r="U18" i="1" s="1"/>
  <c r="T22" i="1"/>
  <c r="U22" i="1" s="1"/>
  <c r="Q22" i="1" s="1"/>
  <c r="O22" i="1" s="1"/>
  <c r="R22" i="1" s="1"/>
  <c r="L22" i="1" s="1"/>
  <c r="M22" i="1" s="1"/>
  <c r="AA25" i="1"/>
  <c r="T32" i="1"/>
  <c r="U32" i="1" s="1"/>
  <c r="AB32" i="1" s="1"/>
  <c r="AA34" i="1"/>
  <c r="Q34" i="1"/>
  <c r="O34" i="1" s="1"/>
  <c r="R34" i="1" s="1"/>
  <c r="L34" i="1" s="1"/>
  <c r="M34" i="1" s="1"/>
  <c r="K36" i="1"/>
  <c r="AF36" i="1"/>
  <c r="AE36" i="1"/>
  <c r="AT36" i="1"/>
  <c r="N36" i="1"/>
  <c r="T39" i="1"/>
  <c r="U39" i="1" s="1"/>
  <c r="AB39" i="1" s="1"/>
  <c r="AB44" i="1"/>
  <c r="AA48" i="1"/>
  <c r="T52" i="1"/>
  <c r="U52" i="1" s="1"/>
  <c r="AB52" i="1" s="1"/>
  <c r="AA54" i="1"/>
  <c r="V60" i="1"/>
  <c r="Z60" i="1" s="1"/>
  <c r="AC60" i="1"/>
  <c r="AB60" i="1"/>
  <c r="AA66" i="1"/>
  <c r="T70" i="1"/>
  <c r="U70" i="1" s="1"/>
  <c r="T21" i="1"/>
  <c r="U21" i="1" s="1"/>
  <c r="AT21" i="1"/>
  <c r="T29" i="1"/>
  <c r="U29" i="1" s="1"/>
  <c r="T37" i="1"/>
  <c r="U37" i="1" s="1"/>
  <c r="AT37" i="1"/>
  <c r="T45" i="1"/>
  <c r="U45" i="1" s="1"/>
  <c r="Q60" i="1"/>
  <c r="O60" i="1" s="1"/>
  <c r="R60" i="1" s="1"/>
  <c r="AW16" i="1"/>
  <c r="Q19" i="1"/>
  <c r="O19" i="1" s="1"/>
  <c r="R19" i="1" s="1"/>
  <c r="L19" i="1" s="1"/>
  <c r="M19" i="1" s="1"/>
  <c r="AW64" i="1"/>
  <c r="AW71" i="1"/>
  <c r="N29" i="1"/>
  <c r="AT30" i="1"/>
  <c r="AT42" i="1"/>
  <c r="N45" i="1"/>
  <c r="AD49" i="1"/>
  <c r="AD53" i="1"/>
  <c r="Q61" i="1"/>
  <c r="O61" i="1" s="1"/>
  <c r="R61" i="1" s="1"/>
  <c r="AF76" i="1"/>
  <c r="K76" i="1"/>
  <c r="AB95" i="1"/>
  <c r="AC97" i="1"/>
  <c r="AB97" i="1"/>
  <c r="AA112" i="1"/>
  <c r="AF18" i="1"/>
  <c r="AF22" i="1"/>
  <c r="AF26" i="1"/>
  <c r="AF30" i="1"/>
  <c r="AF34" i="1"/>
  <c r="AF38" i="1"/>
  <c r="AF42" i="1"/>
  <c r="AF46" i="1"/>
  <c r="K50" i="1"/>
  <c r="N52" i="1"/>
  <c r="Q53" i="1"/>
  <c r="O53" i="1" s="1"/>
  <c r="R53" i="1" s="1"/>
  <c r="K54" i="1"/>
  <c r="AW56" i="1"/>
  <c r="AA61" i="1"/>
  <c r="N64" i="1"/>
  <c r="AT67" i="1"/>
  <c r="K67" i="1"/>
  <c r="Q75" i="1"/>
  <c r="O75" i="1" s="1"/>
  <c r="R75" i="1" s="1"/>
  <c r="AE76" i="1"/>
  <c r="W78" i="1"/>
  <c r="N80" i="1"/>
  <c r="Q84" i="1"/>
  <c r="O84" i="1" s="1"/>
  <c r="R84" i="1" s="1"/>
  <c r="L84" i="1" s="1"/>
  <c r="M84" i="1" s="1"/>
  <c r="AA84" i="1"/>
  <c r="AC86" i="1"/>
  <c r="AD86" i="1" s="1"/>
  <c r="W91" i="1"/>
  <c r="W99" i="1"/>
  <c r="AF120" i="1"/>
  <c r="AE120" i="1"/>
  <c r="N120" i="1"/>
  <c r="K120" i="1"/>
  <c r="AT120" i="1"/>
  <c r="AA127" i="1"/>
  <c r="AC131" i="1"/>
  <c r="AB131" i="1"/>
  <c r="V131" i="1"/>
  <c r="Z131" i="1" s="1"/>
  <c r="N135" i="1"/>
  <c r="T142" i="1"/>
  <c r="U142" i="1" s="1"/>
  <c r="T150" i="1"/>
  <c r="U150" i="1" s="1"/>
  <c r="AA152" i="1"/>
  <c r="AA161" i="1"/>
  <c r="Q56" i="1"/>
  <c r="O56" i="1" s="1"/>
  <c r="R56" i="1" s="1"/>
  <c r="T58" i="1"/>
  <c r="U58" i="1" s="1"/>
  <c r="Q58" i="1" s="1"/>
  <c r="O58" i="1" s="1"/>
  <c r="R58" i="1" s="1"/>
  <c r="N58" i="1"/>
  <c r="AT58" i="1"/>
  <c r="AE58" i="1"/>
  <c r="AF64" i="1"/>
  <c r="K64" i="1"/>
  <c r="T67" i="1"/>
  <c r="U67" i="1" s="1"/>
  <c r="N68" i="1"/>
  <c r="AT71" i="1"/>
  <c r="K71" i="1"/>
  <c r="AF73" i="1"/>
  <c r="AE73" i="1"/>
  <c r="N73" i="1"/>
  <c r="Q77" i="1"/>
  <c r="O77" i="1" s="1"/>
  <c r="R77" i="1" s="1"/>
  <c r="L77" i="1" s="1"/>
  <c r="M77" i="1" s="1"/>
  <c r="Q82" i="1"/>
  <c r="O82" i="1" s="1"/>
  <c r="R82" i="1" s="1"/>
  <c r="L82" i="1" s="1"/>
  <c r="M82" i="1" s="1"/>
  <c r="T83" i="1"/>
  <c r="U83" i="1" s="1"/>
  <c r="AA92" i="1"/>
  <c r="AF93" i="1"/>
  <c r="K93" i="1"/>
  <c r="AE93" i="1"/>
  <c r="AA95" i="1"/>
  <c r="T95" i="1"/>
  <c r="U95" i="1" s="1"/>
  <c r="AF102" i="1"/>
  <c r="AE102" i="1"/>
  <c r="N102" i="1"/>
  <c r="K102" i="1"/>
  <c r="AT102" i="1"/>
  <c r="V108" i="1"/>
  <c r="Z108" i="1" s="1"/>
  <c r="AC108" i="1"/>
  <c r="AD108" i="1" s="1"/>
  <c r="AB108" i="1"/>
  <c r="T125" i="1"/>
  <c r="U125" i="1" s="1"/>
  <c r="AT126" i="1"/>
  <c r="K126" i="1"/>
  <c r="AE126" i="1"/>
  <c r="N126" i="1"/>
  <c r="AF126" i="1"/>
  <c r="AF135" i="1"/>
  <c r="K135" i="1"/>
  <c r="AE135" i="1"/>
  <c r="V136" i="1"/>
  <c r="Z136" i="1" s="1"/>
  <c r="AC136" i="1"/>
  <c r="AB136" i="1"/>
  <c r="AA141" i="1"/>
  <c r="AF149" i="1"/>
  <c r="AE149" i="1"/>
  <c r="K149" i="1"/>
  <c r="AT149" i="1"/>
  <c r="N149" i="1"/>
  <c r="AA160" i="1"/>
  <c r="AF169" i="1"/>
  <c r="AE169" i="1"/>
  <c r="K169" i="1"/>
  <c r="N169" i="1"/>
  <c r="AA189" i="1"/>
  <c r="T33" i="1"/>
  <c r="U33" i="1" s="1"/>
  <c r="AF68" i="1"/>
  <c r="K68" i="1"/>
  <c r="AT75" i="1"/>
  <c r="K75" i="1"/>
  <c r="AF77" i="1"/>
  <c r="AE77" i="1"/>
  <c r="N77" i="1"/>
  <c r="AE83" i="1"/>
  <c r="N83" i="1"/>
  <c r="AF83" i="1"/>
  <c r="V86" i="1"/>
  <c r="Z86" i="1" s="1"/>
  <c r="K89" i="1"/>
  <c r="AF89" i="1"/>
  <c r="AT89" i="1"/>
  <c r="N89" i="1"/>
  <c r="AA90" i="1"/>
  <c r="T93" i="1"/>
  <c r="U93" i="1" s="1"/>
  <c r="T105" i="1"/>
  <c r="U105" i="1" s="1"/>
  <c r="T109" i="1"/>
  <c r="U109" i="1" s="1"/>
  <c r="AB109" i="1" s="1"/>
  <c r="AA113" i="1"/>
  <c r="AA117" i="1"/>
  <c r="AA126" i="1"/>
  <c r="AF145" i="1"/>
  <c r="AE145" i="1"/>
  <c r="K145" i="1"/>
  <c r="N145" i="1"/>
  <c r="K160" i="1"/>
  <c r="AT160" i="1"/>
  <c r="AE160" i="1"/>
  <c r="N160" i="1"/>
  <c r="AF160" i="1"/>
  <c r="AA166" i="1"/>
  <c r="AE166" i="1"/>
  <c r="N166" i="1"/>
  <c r="AF166" i="1"/>
  <c r="K166" i="1"/>
  <c r="AT166" i="1"/>
  <c r="AA175" i="1"/>
  <c r="AF177" i="1"/>
  <c r="AE177" i="1"/>
  <c r="K177" i="1"/>
  <c r="N177" i="1"/>
  <c r="AT177" i="1"/>
  <c r="T187" i="1"/>
  <c r="U187" i="1" s="1"/>
  <c r="V196" i="1"/>
  <c r="Z196" i="1" s="1"/>
  <c r="AC196" i="1"/>
  <c r="AB196" i="1"/>
  <c r="AA201" i="1"/>
  <c r="T17" i="1"/>
  <c r="U17" i="1" s="1"/>
  <c r="AT33" i="1"/>
  <c r="T41" i="1"/>
  <c r="U41" i="1" s="1"/>
  <c r="Q41" i="1" s="1"/>
  <c r="O41" i="1" s="1"/>
  <c r="R41" i="1" s="1"/>
  <c r="L41" i="1" s="1"/>
  <c r="M41" i="1" s="1"/>
  <c r="AT45" i="1"/>
  <c r="AW20" i="1"/>
  <c r="Q43" i="1"/>
  <c r="O43" i="1" s="1"/>
  <c r="R43" i="1" s="1"/>
  <c r="L43" i="1" s="1"/>
  <c r="M43" i="1" s="1"/>
  <c r="T64" i="1"/>
  <c r="U64" i="1" s="1"/>
  <c r="AT79" i="1"/>
  <c r="K79" i="1"/>
  <c r="AF90" i="1"/>
  <c r="AE90" i="1"/>
  <c r="K90" i="1"/>
  <c r="AF94" i="1"/>
  <c r="AE94" i="1"/>
  <c r="N94" i="1"/>
  <c r="K94" i="1"/>
  <c r="AA99" i="1"/>
  <c r="AB111" i="1"/>
  <c r="V111" i="1"/>
  <c r="Z111" i="1" s="1"/>
  <c r="N113" i="1"/>
  <c r="AT113" i="1"/>
  <c r="AE113" i="1"/>
  <c r="AF113" i="1"/>
  <c r="K113" i="1"/>
  <c r="Q125" i="1"/>
  <c r="O125" i="1" s="1"/>
  <c r="R125" i="1" s="1"/>
  <c r="L125" i="1" s="1"/>
  <c r="M125" i="1" s="1"/>
  <c r="AT134" i="1"/>
  <c r="K134" i="1"/>
  <c r="N134" i="1"/>
  <c r="AE134" i="1"/>
  <c r="AF134" i="1"/>
  <c r="V138" i="1"/>
  <c r="Z138" i="1" s="1"/>
  <c r="AB138" i="1"/>
  <c r="AC138" i="1"/>
  <c r="AW145" i="1"/>
  <c r="S145" i="1"/>
  <c r="AA165" i="1"/>
  <c r="K168" i="1"/>
  <c r="AT168" i="1"/>
  <c r="AF168" i="1"/>
  <c r="AE168" i="1"/>
  <c r="K37" i="1"/>
  <c r="T25" i="1"/>
  <c r="U25" i="1" s="1"/>
  <c r="Q23" i="1"/>
  <c r="O23" i="1" s="1"/>
  <c r="R23" i="1" s="1"/>
  <c r="L23" i="1" s="1"/>
  <c r="M23" i="1" s="1"/>
  <c r="Q31" i="1"/>
  <c r="O31" i="1" s="1"/>
  <c r="R31" i="1" s="1"/>
  <c r="L31" i="1" s="1"/>
  <c r="M31" i="1" s="1"/>
  <c r="AW32" i="1"/>
  <c r="AW40" i="1"/>
  <c r="T103" i="1"/>
  <c r="U103" i="1" s="1"/>
  <c r="T177" i="1"/>
  <c r="U177" i="1" s="1"/>
  <c r="Q179" i="1"/>
  <c r="O179" i="1" s="1"/>
  <c r="R179" i="1" s="1"/>
  <c r="AA179" i="1"/>
  <c r="K17" i="1"/>
  <c r="AT25" i="1"/>
  <c r="T57" i="1"/>
  <c r="U57" i="1" s="1"/>
  <c r="N62" i="1"/>
  <c r="AT62" i="1"/>
  <c r="AE62" i="1"/>
  <c r="T71" i="1"/>
  <c r="U71" i="1" s="1"/>
  <c r="AW24" i="1"/>
  <c r="AW28" i="1"/>
  <c r="AW36" i="1"/>
  <c r="AT50" i="1"/>
  <c r="AB74" i="1"/>
  <c r="AF82" i="1"/>
  <c r="AE82" i="1"/>
  <c r="N82" i="1"/>
  <c r="Q89" i="1"/>
  <c r="O89" i="1" s="1"/>
  <c r="R89" i="1" s="1"/>
  <c r="AA89" i="1"/>
  <c r="N17" i="1"/>
  <c r="AT26" i="1"/>
  <c r="AT34" i="1"/>
  <c r="N37" i="1"/>
  <c r="T66" i="1"/>
  <c r="U66" i="1" s="1"/>
  <c r="AB66" i="1" s="1"/>
  <c r="AW68" i="1"/>
  <c r="AW79" i="1"/>
  <c r="S79" i="1"/>
  <c r="K83" i="1"/>
  <c r="T90" i="1"/>
  <c r="U90" i="1" s="1"/>
  <c r="Q90" i="1" s="1"/>
  <c r="O90" i="1" s="1"/>
  <c r="R90" i="1" s="1"/>
  <c r="S104" i="1"/>
  <c r="AW104" i="1"/>
  <c r="T154" i="1"/>
  <c r="U154" i="1" s="1"/>
  <c r="N168" i="1"/>
  <c r="T168" i="1"/>
  <c r="U168" i="1" s="1"/>
  <c r="AA174" i="1"/>
  <c r="T174" i="1"/>
  <c r="U174" i="1" s="1"/>
  <c r="Q174" i="1" s="1"/>
  <c r="O174" i="1" s="1"/>
  <c r="R174" i="1" s="1"/>
  <c r="L174" i="1" s="1"/>
  <c r="M174" i="1" s="1"/>
  <c r="AE17" i="1"/>
  <c r="AE21" i="1"/>
  <c r="AE25" i="1"/>
  <c r="AA27" i="1"/>
  <c r="AE29" i="1"/>
  <c r="AE33" i="1"/>
  <c r="AA35" i="1"/>
  <c r="AE37" i="1"/>
  <c r="AE41" i="1"/>
  <c r="AE45" i="1"/>
  <c r="K52" i="1"/>
  <c r="S55" i="1"/>
  <c r="K58" i="1"/>
  <c r="AA58" i="1"/>
  <c r="AT59" i="1"/>
  <c r="K59" i="1"/>
  <c r="AE64" i="1"/>
  <c r="T65" i="1"/>
  <c r="U65" i="1" s="1"/>
  <c r="Q65" i="1" s="1"/>
  <c r="O65" i="1" s="1"/>
  <c r="R65" i="1" s="1"/>
  <c r="L65" i="1" s="1"/>
  <c r="M65" i="1" s="1"/>
  <c r="W66" i="1"/>
  <c r="AB67" i="1"/>
  <c r="AF67" i="1"/>
  <c r="Q68" i="1"/>
  <c r="O68" i="1" s="1"/>
  <c r="R68" i="1" s="1"/>
  <c r="L68" i="1" s="1"/>
  <c r="M68" i="1" s="1"/>
  <c r="AD69" i="1"/>
  <c r="N70" i="1"/>
  <c r="AT70" i="1"/>
  <c r="AE70" i="1"/>
  <c r="AE71" i="1"/>
  <c r="T72" i="1"/>
  <c r="U72" i="1" s="1"/>
  <c r="AW72" i="1"/>
  <c r="N75" i="1"/>
  <c r="AA77" i="1"/>
  <c r="K81" i="1"/>
  <c r="AE81" i="1"/>
  <c r="AF81" i="1"/>
  <c r="N81" i="1"/>
  <c r="AA83" i="1"/>
  <c r="AF86" i="1"/>
  <c r="AE86" i="1"/>
  <c r="N86" i="1"/>
  <c r="AA87" i="1"/>
  <c r="AB91" i="1"/>
  <c r="Q97" i="1"/>
  <c r="O97" i="1" s="1"/>
  <c r="R97" i="1" s="1"/>
  <c r="V97" i="1"/>
  <c r="Z97" i="1" s="1"/>
  <c r="Q98" i="1"/>
  <c r="O98" i="1" s="1"/>
  <c r="R98" i="1" s="1"/>
  <c r="L98" i="1" s="1"/>
  <c r="M98" i="1" s="1"/>
  <c r="AA98" i="1"/>
  <c r="N99" i="1"/>
  <c r="AT99" i="1"/>
  <c r="AE99" i="1"/>
  <c r="AF99" i="1"/>
  <c r="K99" i="1"/>
  <c r="AB102" i="1"/>
  <c r="AB115" i="1"/>
  <c r="AC115" i="1"/>
  <c r="V115" i="1"/>
  <c r="Z115" i="1" s="1"/>
  <c r="AB119" i="1"/>
  <c r="W122" i="1"/>
  <c r="AA124" i="1"/>
  <c r="T129" i="1"/>
  <c r="U129" i="1" s="1"/>
  <c r="AB129" i="1" s="1"/>
  <c r="AT130" i="1"/>
  <c r="K130" i="1"/>
  <c r="AF130" i="1"/>
  <c r="AE130" i="1"/>
  <c r="N130" i="1"/>
  <c r="Q136" i="1"/>
  <c r="O136" i="1" s="1"/>
  <c r="R136" i="1" s="1"/>
  <c r="AA136" i="1"/>
  <c r="AA137" i="1"/>
  <c r="AA139" i="1"/>
  <c r="AW168" i="1"/>
  <c r="AE174" i="1"/>
  <c r="N174" i="1"/>
  <c r="AF174" i="1"/>
  <c r="K174" i="1"/>
  <c r="AT174" i="1"/>
  <c r="AT17" i="1"/>
  <c r="AD61" i="1"/>
  <c r="K18" i="1"/>
  <c r="AW44" i="1"/>
  <c r="AT52" i="1"/>
  <c r="AT77" i="1"/>
  <c r="AT18" i="1"/>
  <c r="N21" i="1"/>
  <c r="AT22" i="1"/>
  <c r="N25" i="1"/>
  <c r="N33" i="1"/>
  <c r="N41" i="1"/>
  <c r="AT55" i="1"/>
  <c r="K55" i="1"/>
  <c r="AF57" i="1"/>
  <c r="AE57" i="1"/>
  <c r="N57" i="1"/>
  <c r="N66" i="1"/>
  <c r="AT66" i="1"/>
  <c r="AE66" i="1"/>
  <c r="N71" i="1"/>
  <c r="AW75" i="1"/>
  <c r="AT82" i="1"/>
  <c r="AW89" i="1"/>
  <c r="AT90" i="1"/>
  <c r="AT94" i="1"/>
  <c r="N18" i="1"/>
  <c r="AF21" i="1"/>
  <c r="N22" i="1"/>
  <c r="N26" i="1"/>
  <c r="AF29" i="1"/>
  <c r="N30" i="1"/>
  <c r="N34" i="1"/>
  <c r="N38" i="1"/>
  <c r="AF41" i="1"/>
  <c r="N42" i="1"/>
  <c r="N46" i="1"/>
  <c r="AE50" i="1"/>
  <c r="AT51" i="1"/>
  <c r="K51" i="1"/>
  <c r="AE52" i="1"/>
  <c r="AF56" i="1"/>
  <c r="K56" i="1"/>
  <c r="AB58" i="1"/>
  <c r="AF58" i="1"/>
  <c r="S59" i="1"/>
  <c r="K62" i="1"/>
  <c r="AT63" i="1"/>
  <c r="K63" i="1"/>
  <c r="AE68" i="1"/>
  <c r="AF71" i="1"/>
  <c r="N74" i="1"/>
  <c r="AT74" i="1"/>
  <c r="AE74" i="1"/>
  <c r="AE75" i="1"/>
  <c r="N79" i="1"/>
  <c r="AA82" i="1"/>
  <c r="K85" i="1"/>
  <c r="AE85" i="1"/>
  <c r="AF85" i="1"/>
  <c r="N87" i="1"/>
  <c r="AE87" i="1"/>
  <c r="AT87" i="1"/>
  <c r="AD89" i="1"/>
  <c r="W92" i="1"/>
  <c r="N93" i="1"/>
  <c r="AF98" i="1"/>
  <c r="AE98" i="1"/>
  <c r="N98" i="1"/>
  <c r="AT98" i="1"/>
  <c r="Q101" i="1"/>
  <c r="O101" i="1" s="1"/>
  <c r="R101" i="1" s="1"/>
  <c r="AC102" i="1"/>
  <c r="AD102" i="1" s="1"/>
  <c r="AC119" i="1"/>
  <c r="AD119" i="1" s="1"/>
  <c r="T122" i="1"/>
  <c r="U122" i="1" s="1"/>
  <c r="AF124" i="1"/>
  <c r="AE124" i="1"/>
  <c r="N124" i="1"/>
  <c r="AT124" i="1"/>
  <c r="AA130" i="1"/>
  <c r="Q138" i="1"/>
  <c r="O138" i="1" s="1"/>
  <c r="R138" i="1" s="1"/>
  <c r="AA138" i="1"/>
  <c r="AD138" i="1" s="1"/>
  <c r="T62" i="1"/>
  <c r="U62" i="1" s="1"/>
  <c r="Q62" i="1" s="1"/>
  <c r="O62" i="1" s="1"/>
  <c r="R62" i="1" s="1"/>
  <c r="L62" i="1" s="1"/>
  <c r="M62" i="1" s="1"/>
  <c r="AW48" i="1"/>
  <c r="Q57" i="1"/>
  <c r="O57" i="1" s="1"/>
  <c r="R57" i="1" s="1"/>
  <c r="L57" i="1" s="1"/>
  <c r="M57" i="1" s="1"/>
  <c r="AF72" i="1"/>
  <c r="K72" i="1"/>
  <c r="K80" i="1"/>
  <c r="AT80" i="1"/>
  <c r="AE80" i="1"/>
  <c r="AT83" i="1"/>
  <c r="AT38" i="1"/>
  <c r="AT46" i="1"/>
  <c r="N91" i="1"/>
  <c r="AT91" i="1"/>
  <c r="AE91" i="1"/>
  <c r="AF91" i="1"/>
  <c r="AF50" i="1"/>
  <c r="S51" i="1"/>
  <c r="N54" i="1"/>
  <c r="AE54" i="1"/>
  <c r="N55" i="1"/>
  <c r="AA57" i="1"/>
  <c r="AF60" i="1"/>
  <c r="K60" i="1"/>
  <c r="AB62" i="1"/>
  <c r="AF62" i="1"/>
  <c r="S63" i="1"/>
  <c r="Q69" i="1"/>
  <c r="O69" i="1" s="1"/>
  <c r="R69" i="1" s="1"/>
  <c r="L69" i="1" s="1"/>
  <c r="M69" i="1" s="1"/>
  <c r="AE72" i="1"/>
  <c r="T73" i="1"/>
  <c r="U73" i="1" s="1"/>
  <c r="AB75" i="1"/>
  <c r="AF75" i="1"/>
  <c r="Q76" i="1"/>
  <c r="O76" i="1" s="1"/>
  <c r="R76" i="1" s="1"/>
  <c r="L76" i="1" s="1"/>
  <c r="M76" i="1" s="1"/>
  <c r="AD77" i="1"/>
  <c r="N78" i="1"/>
  <c r="AT78" i="1"/>
  <c r="AE78" i="1"/>
  <c r="AE79" i="1"/>
  <c r="T80" i="1"/>
  <c r="U80" i="1" s="1"/>
  <c r="AB80" i="1" s="1"/>
  <c r="T87" i="1"/>
  <c r="U87" i="1" s="1"/>
  <c r="Q87" i="1" s="1"/>
  <c r="O87" i="1" s="1"/>
  <c r="R87" i="1" s="1"/>
  <c r="L87" i="1" s="1"/>
  <c r="M87" i="1" s="1"/>
  <c r="AE89" i="1"/>
  <c r="T92" i="1"/>
  <c r="U92" i="1" s="1"/>
  <c r="Q92" i="1" s="1"/>
  <c r="O92" i="1" s="1"/>
  <c r="R92" i="1" s="1"/>
  <c r="L92" i="1" s="1"/>
  <c r="M92" i="1" s="1"/>
  <c r="V98" i="1"/>
  <c r="Z98" i="1" s="1"/>
  <c r="AB98" i="1"/>
  <c r="T99" i="1"/>
  <c r="U99" i="1" s="1"/>
  <c r="Q99" i="1" s="1"/>
  <c r="O99" i="1" s="1"/>
  <c r="R99" i="1" s="1"/>
  <c r="L99" i="1" s="1"/>
  <c r="M99" i="1" s="1"/>
  <c r="AW99" i="1"/>
  <c r="AB103" i="1"/>
  <c r="N105" i="1"/>
  <c r="AT105" i="1"/>
  <c r="AE105" i="1"/>
  <c r="K105" i="1"/>
  <c r="AF105" i="1"/>
  <c r="AF108" i="1"/>
  <c r="AE108" i="1"/>
  <c r="N108" i="1"/>
  <c r="AT108" i="1"/>
  <c r="AC111" i="1"/>
  <c r="T112" i="1"/>
  <c r="U112" i="1" s="1"/>
  <c r="Q112" i="1" s="1"/>
  <c r="O112" i="1" s="1"/>
  <c r="R112" i="1" s="1"/>
  <c r="L112" i="1" s="1"/>
  <c r="M112" i="1" s="1"/>
  <c r="V116" i="1"/>
  <c r="Z116" i="1" s="1"/>
  <c r="AB116" i="1"/>
  <c r="W117" i="1"/>
  <c r="AW122" i="1"/>
  <c r="AF123" i="1"/>
  <c r="K123" i="1"/>
  <c r="AE123" i="1"/>
  <c r="W133" i="1"/>
  <c r="T165" i="1"/>
  <c r="U165" i="1" s="1"/>
  <c r="AA56" i="1"/>
  <c r="AA60" i="1"/>
  <c r="AW95" i="1"/>
  <c r="AD98" i="1"/>
  <c r="S100" i="1"/>
  <c r="AF101" i="1"/>
  <c r="K101" i="1"/>
  <c r="Q111" i="1"/>
  <c r="O111" i="1" s="1"/>
  <c r="R111" i="1" s="1"/>
  <c r="T117" i="1"/>
  <c r="U117" i="1" s="1"/>
  <c r="AB117" i="1" s="1"/>
  <c r="AW117" i="1"/>
  <c r="Q119" i="1"/>
  <c r="O119" i="1" s="1"/>
  <c r="R119" i="1" s="1"/>
  <c r="T120" i="1"/>
  <c r="U120" i="1" s="1"/>
  <c r="T121" i="1"/>
  <c r="U121" i="1" s="1"/>
  <c r="Q121" i="1" s="1"/>
  <c r="O121" i="1" s="1"/>
  <c r="R121" i="1" s="1"/>
  <c r="AF132" i="1"/>
  <c r="AE132" i="1"/>
  <c r="N132" i="1"/>
  <c r="T155" i="1"/>
  <c r="U155" i="1" s="1"/>
  <c r="AB156" i="1"/>
  <c r="AW157" i="1"/>
  <c r="S157" i="1"/>
  <c r="AA171" i="1"/>
  <c r="T178" i="1"/>
  <c r="U178" i="1" s="1"/>
  <c r="AA183" i="1"/>
  <c r="S81" i="1"/>
  <c r="S85" i="1"/>
  <c r="AB92" i="1"/>
  <c r="S96" i="1"/>
  <c r="AF97" i="1"/>
  <c r="K97" i="1"/>
  <c r="N103" i="1"/>
  <c r="AT103" i="1"/>
  <c r="AE103" i="1"/>
  <c r="AC106" i="1"/>
  <c r="V106" i="1"/>
  <c r="Z106" i="1" s="1"/>
  <c r="T113" i="1"/>
  <c r="U113" i="1" s="1"/>
  <c r="AB121" i="1"/>
  <c r="T124" i="1"/>
  <c r="U124" i="1" s="1"/>
  <c r="Q124" i="1" s="1"/>
  <c r="O124" i="1" s="1"/>
  <c r="R124" i="1" s="1"/>
  <c r="L124" i="1" s="1"/>
  <c r="M124" i="1" s="1"/>
  <c r="AB125" i="1"/>
  <c r="S126" i="1"/>
  <c r="AW126" i="1"/>
  <c r="AF127" i="1"/>
  <c r="K127" i="1"/>
  <c r="AE127" i="1"/>
  <c r="AF128" i="1"/>
  <c r="AE128" i="1"/>
  <c r="N128" i="1"/>
  <c r="T130" i="1"/>
  <c r="U130" i="1" s="1"/>
  <c r="Q130" i="1" s="1"/>
  <c r="O130" i="1" s="1"/>
  <c r="R130" i="1" s="1"/>
  <c r="L130" i="1" s="1"/>
  <c r="M130" i="1" s="1"/>
  <c r="AF137" i="1"/>
  <c r="AE137" i="1"/>
  <c r="N137" i="1"/>
  <c r="AB155" i="1"/>
  <c r="T163" i="1"/>
  <c r="U163" i="1" s="1"/>
  <c r="T167" i="1"/>
  <c r="U167" i="1" s="1"/>
  <c r="Q167" i="1" s="1"/>
  <c r="O167" i="1" s="1"/>
  <c r="R167" i="1" s="1"/>
  <c r="L167" i="1" s="1"/>
  <c r="M167" i="1" s="1"/>
  <c r="AW81" i="1"/>
  <c r="AW85" i="1"/>
  <c r="Q93" i="1"/>
  <c r="O93" i="1" s="1"/>
  <c r="R93" i="1" s="1"/>
  <c r="T94" i="1"/>
  <c r="U94" i="1" s="1"/>
  <c r="Q94" i="1" s="1"/>
  <c r="O94" i="1" s="1"/>
  <c r="R94" i="1" s="1"/>
  <c r="L94" i="1" s="1"/>
  <c r="M94" i="1" s="1"/>
  <c r="N95" i="1"/>
  <c r="AT95" i="1"/>
  <c r="AE95" i="1"/>
  <c r="AW96" i="1"/>
  <c r="AB99" i="1"/>
  <c r="Q102" i="1"/>
  <c r="O102" i="1" s="1"/>
  <c r="R102" i="1" s="1"/>
  <c r="L102" i="1" s="1"/>
  <c r="M102" i="1" s="1"/>
  <c r="AA106" i="1"/>
  <c r="Q106" i="1"/>
  <c r="O106" i="1" s="1"/>
  <c r="R106" i="1" s="1"/>
  <c r="L106" i="1" s="1"/>
  <c r="M106" i="1" s="1"/>
  <c r="AW106" i="1"/>
  <c r="Q108" i="1"/>
  <c r="O108" i="1" s="1"/>
  <c r="R108" i="1" s="1"/>
  <c r="L108" i="1" s="1"/>
  <c r="M108" i="1" s="1"/>
  <c r="AA108" i="1"/>
  <c r="Q115" i="1"/>
  <c r="O115" i="1" s="1"/>
  <c r="R115" i="1" s="1"/>
  <c r="AA115" i="1"/>
  <c r="Q116" i="1"/>
  <c r="O116" i="1" s="1"/>
  <c r="R116" i="1" s="1"/>
  <c r="L116" i="1" s="1"/>
  <c r="M116" i="1" s="1"/>
  <c r="AA116" i="1"/>
  <c r="N117" i="1"/>
  <c r="AT117" i="1"/>
  <c r="AE117" i="1"/>
  <c r="AF117" i="1"/>
  <c r="K117" i="1"/>
  <c r="N121" i="1"/>
  <c r="AT121" i="1"/>
  <c r="AE121" i="1"/>
  <c r="K121" i="1"/>
  <c r="S127" i="1"/>
  <c r="AW127" i="1"/>
  <c r="AT128" i="1"/>
  <c r="AW130" i="1"/>
  <c r="K132" i="1"/>
  <c r="AA133" i="1"/>
  <c r="T133" i="1"/>
  <c r="U133" i="1" s="1"/>
  <c r="AB133" i="1" s="1"/>
  <c r="Q135" i="1"/>
  <c r="O135" i="1" s="1"/>
  <c r="R135" i="1" s="1"/>
  <c r="L135" i="1" s="1"/>
  <c r="M135" i="1" s="1"/>
  <c r="AA135" i="1"/>
  <c r="T137" i="1"/>
  <c r="U137" i="1" s="1"/>
  <c r="AT137" i="1"/>
  <c r="AE138" i="1"/>
  <c r="N138" i="1"/>
  <c r="AF138" i="1"/>
  <c r="K138" i="1"/>
  <c r="AA142" i="1"/>
  <c r="Q142" i="1"/>
  <c r="O142" i="1" s="1"/>
  <c r="R142" i="1" s="1"/>
  <c r="L142" i="1" s="1"/>
  <c r="M142" i="1" s="1"/>
  <c r="AA151" i="1"/>
  <c r="T158" i="1"/>
  <c r="U158" i="1" s="1"/>
  <c r="AA167" i="1"/>
  <c r="AA184" i="1"/>
  <c r="W83" i="1"/>
  <c r="Q86" i="1"/>
  <c r="O86" i="1" s="1"/>
  <c r="R86" i="1" s="1"/>
  <c r="L86" i="1" s="1"/>
  <c r="M86" i="1" s="1"/>
  <c r="AW87" i="1"/>
  <c r="W95" i="1"/>
  <c r="AW97" i="1"/>
  <c r="AT101" i="1"/>
  <c r="AW103" i="1"/>
  <c r="AF107" i="1"/>
  <c r="K107" i="1"/>
  <c r="AE107" i="1"/>
  <c r="AF116" i="1"/>
  <c r="AE116" i="1"/>
  <c r="N116" i="1"/>
  <c r="AT116" i="1"/>
  <c r="AF119" i="1"/>
  <c r="K119" i="1"/>
  <c r="AE119" i="1"/>
  <c r="AT119" i="1"/>
  <c r="AW125" i="1"/>
  <c r="Q132" i="1"/>
  <c r="O132" i="1" s="1"/>
  <c r="R132" i="1" s="1"/>
  <c r="AA132" i="1"/>
  <c r="AD132" i="1" s="1"/>
  <c r="AT138" i="1"/>
  <c r="AA147" i="1"/>
  <c r="AF157" i="1"/>
  <c r="AE157" i="1"/>
  <c r="AT157" i="1"/>
  <c r="K157" i="1"/>
  <c r="N157" i="1"/>
  <c r="T162" i="1"/>
  <c r="U162" i="1" s="1"/>
  <c r="Q162" i="1" s="1"/>
  <c r="O162" i="1" s="1"/>
  <c r="R162" i="1" s="1"/>
  <c r="L162" i="1" s="1"/>
  <c r="M162" i="1" s="1"/>
  <c r="Q169" i="1"/>
  <c r="O169" i="1" s="1"/>
  <c r="R169" i="1" s="1"/>
  <c r="L169" i="1" s="1"/>
  <c r="M169" i="1" s="1"/>
  <c r="T169" i="1"/>
  <c r="U169" i="1" s="1"/>
  <c r="AA169" i="1"/>
  <c r="AA93" i="1"/>
  <c r="AA97" i="1"/>
  <c r="AA101" i="1"/>
  <c r="W109" i="1"/>
  <c r="AW115" i="1"/>
  <c r="S118" i="1"/>
  <c r="W125" i="1"/>
  <c r="N133" i="1"/>
  <c r="AT133" i="1"/>
  <c r="AE133" i="1"/>
  <c r="T141" i="1"/>
  <c r="U141" i="1" s="1"/>
  <c r="AB141" i="1" s="1"/>
  <c r="AE142" i="1"/>
  <c r="K142" i="1"/>
  <c r="AT142" i="1"/>
  <c r="S149" i="1"/>
  <c r="AA155" i="1"/>
  <c r="Q155" i="1"/>
  <c r="O155" i="1" s="1"/>
  <c r="R155" i="1" s="1"/>
  <c r="L155" i="1" s="1"/>
  <c r="M155" i="1" s="1"/>
  <c r="AE158" i="1"/>
  <c r="N158" i="1"/>
  <c r="AF158" i="1"/>
  <c r="K158" i="1"/>
  <c r="AT158" i="1"/>
  <c r="W162" i="1"/>
  <c r="AB163" i="1"/>
  <c r="Q170" i="1"/>
  <c r="O170" i="1" s="1"/>
  <c r="R170" i="1" s="1"/>
  <c r="L170" i="1" s="1"/>
  <c r="M170" i="1" s="1"/>
  <c r="T170" i="1"/>
  <c r="U170" i="1" s="1"/>
  <c r="S173" i="1"/>
  <c r="W105" i="1"/>
  <c r="AF112" i="1"/>
  <c r="AE112" i="1"/>
  <c r="N112" i="1"/>
  <c r="AF131" i="1"/>
  <c r="K131" i="1"/>
  <c r="T134" i="1"/>
  <c r="U134" i="1" s="1"/>
  <c r="T143" i="1"/>
  <c r="U143" i="1" s="1"/>
  <c r="T147" i="1"/>
  <c r="U147" i="1" s="1"/>
  <c r="Q147" i="1" s="1"/>
  <c r="O147" i="1" s="1"/>
  <c r="R147" i="1" s="1"/>
  <c r="L147" i="1" s="1"/>
  <c r="M147" i="1" s="1"/>
  <c r="K152" i="1"/>
  <c r="AT152" i="1"/>
  <c r="AE152" i="1"/>
  <c r="N152" i="1"/>
  <c r="AF152" i="1"/>
  <c r="S160" i="1"/>
  <c r="AW160" i="1"/>
  <c r="AF161" i="1"/>
  <c r="AE161" i="1"/>
  <c r="AF173" i="1"/>
  <c r="AE173" i="1"/>
  <c r="AT173" i="1"/>
  <c r="N173" i="1"/>
  <c r="W175" i="1"/>
  <c r="AA177" i="1"/>
  <c r="N179" i="1"/>
  <c r="AT179" i="1"/>
  <c r="AE179" i="1"/>
  <c r="AF179" i="1"/>
  <c r="K179" i="1"/>
  <c r="AF186" i="1"/>
  <c r="AE186" i="1"/>
  <c r="N186" i="1"/>
  <c r="AT186" i="1"/>
  <c r="K186" i="1"/>
  <c r="AB106" i="1"/>
  <c r="AW107" i="1"/>
  <c r="S110" i="1"/>
  <c r="AT112" i="1"/>
  <c r="AT114" i="1"/>
  <c r="K114" i="1"/>
  <c r="AF115" i="1"/>
  <c r="K115" i="1"/>
  <c r="AW123" i="1"/>
  <c r="N129" i="1"/>
  <c r="AT129" i="1"/>
  <c r="AE129" i="1"/>
  <c r="AW134" i="1"/>
  <c r="AW135" i="1"/>
  <c r="AA144" i="1"/>
  <c r="Q144" i="1"/>
  <c r="O144" i="1" s="1"/>
  <c r="R144" i="1" s="1"/>
  <c r="L144" i="1" s="1"/>
  <c r="M144" i="1" s="1"/>
  <c r="AA146" i="1"/>
  <c r="T146" i="1"/>
  <c r="U146" i="1" s="1"/>
  <c r="S152" i="1"/>
  <c r="AW152" i="1"/>
  <c r="AF153" i="1"/>
  <c r="AE153" i="1"/>
  <c r="AT161" i="1"/>
  <c r="AA178" i="1"/>
  <c r="AA187" i="1"/>
  <c r="Q187" i="1"/>
  <c r="O187" i="1" s="1"/>
  <c r="R187" i="1" s="1"/>
  <c r="L187" i="1" s="1"/>
  <c r="M187" i="1" s="1"/>
  <c r="T107" i="1"/>
  <c r="U107" i="1" s="1"/>
  <c r="Q107" i="1" s="1"/>
  <c r="O107" i="1" s="1"/>
  <c r="R107" i="1" s="1"/>
  <c r="L107" i="1" s="1"/>
  <c r="M107" i="1" s="1"/>
  <c r="N109" i="1"/>
  <c r="AT109" i="1"/>
  <c r="AE109" i="1"/>
  <c r="AW110" i="1"/>
  <c r="AF111" i="1"/>
  <c r="K111" i="1"/>
  <c r="AB113" i="1"/>
  <c r="S114" i="1"/>
  <c r="T123" i="1"/>
  <c r="U123" i="1" s="1"/>
  <c r="N125" i="1"/>
  <c r="AT125" i="1"/>
  <c r="AE125" i="1"/>
  <c r="T128" i="1"/>
  <c r="U128" i="1" s="1"/>
  <c r="AB130" i="1"/>
  <c r="Q131" i="1"/>
  <c r="O131" i="1" s="1"/>
  <c r="R131" i="1" s="1"/>
  <c r="L131" i="1" s="1"/>
  <c r="M131" i="1" s="1"/>
  <c r="AW131" i="1"/>
  <c r="T135" i="1"/>
  <c r="U135" i="1" s="1"/>
  <c r="AD136" i="1"/>
  <c r="S139" i="1"/>
  <c r="AT141" i="1"/>
  <c r="K141" i="1"/>
  <c r="AB142" i="1"/>
  <c r="AT153" i="1"/>
  <c r="Q158" i="1"/>
  <c r="O158" i="1" s="1"/>
  <c r="R158" i="1" s="1"/>
  <c r="L158" i="1" s="1"/>
  <c r="M158" i="1" s="1"/>
  <c r="AA163" i="1"/>
  <c r="Q163" i="1"/>
  <c r="O163" i="1" s="1"/>
  <c r="R163" i="1" s="1"/>
  <c r="L163" i="1" s="1"/>
  <c r="M163" i="1" s="1"/>
  <c r="T166" i="1"/>
  <c r="U166" i="1" s="1"/>
  <c r="S171" i="1"/>
  <c r="AF178" i="1"/>
  <c r="AE178" i="1"/>
  <c r="N178" i="1"/>
  <c r="AT178" i="1"/>
  <c r="N183" i="1"/>
  <c r="AT183" i="1"/>
  <c r="AE183" i="1"/>
  <c r="AF183" i="1"/>
  <c r="K183" i="1"/>
  <c r="T186" i="1"/>
  <c r="U186" i="1" s="1"/>
  <c r="Q186" i="1" s="1"/>
  <c r="O186" i="1" s="1"/>
  <c r="R186" i="1" s="1"/>
  <c r="L186" i="1" s="1"/>
  <c r="M186" i="1" s="1"/>
  <c r="AA107" i="1"/>
  <c r="AA111" i="1"/>
  <c r="AA119" i="1"/>
  <c r="AA123" i="1"/>
  <c r="S140" i="1"/>
  <c r="AE146" i="1"/>
  <c r="N146" i="1"/>
  <c r="AF146" i="1"/>
  <c r="T148" i="1"/>
  <c r="U148" i="1" s="1"/>
  <c r="AB148" i="1" s="1"/>
  <c r="AE154" i="1"/>
  <c r="N154" i="1"/>
  <c r="AF154" i="1"/>
  <c r="T156" i="1"/>
  <c r="U156" i="1" s="1"/>
  <c r="AE162" i="1"/>
  <c r="N162" i="1"/>
  <c r="AF162" i="1"/>
  <c r="AA168" i="1"/>
  <c r="AE170" i="1"/>
  <c r="N170" i="1"/>
  <c r="AF170" i="1"/>
  <c r="W183" i="1"/>
  <c r="T188" i="1"/>
  <c r="U188" i="1" s="1"/>
  <c r="N144" i="1"/>
  <c r="AA148" i="1"/>
  <c r="AE150" i="1"/>
  <c r="N150" i="1"/>
  <c r="AF150" i="1"/>
  <c r="W158" i="1"/>
  <c r="AA164" i="1"/>
  <c r="AF165" i="1"/>
  <c r="AE165" i="1"/>
  <c r="AA172" i="1"/>
  <c r="W174" i="1"/>
  <c r="T175" i="1"/>
  <c r="U175" i="1" s="1"/>
  <c r="Q175" i="1" s="1"/>
  <c r="O175" i="1" s="1"/>
  <c r="R175" i="1" s="1"/>
  <c r="T179" i="1"/>
  <c r="U179" i="1" s="1"/>
  <c r="AA182" i="1"/>
  <c r="T200" i="1"/>
  <c r="U200" i="1" s="1"/>
  <c r="Q200" i="1" s="1"/>
  <c r="O200" i="1" s="1"/>
  <c r="R200" i="1" s="1"/>
  <c r="S151" i="1"/>
  <c r="AA156" i="1"/>
  <c r="Q156" i="1"/>
  <c r="O156" i="1" s="1"/>
  <c r="R156" i="1" s="1"/>
  <c r="S159" i="1"/>
  <c r="K164" i="1"/>
  <c r="AT164" i="1"/>
  <c r="K172" i="1"/>
  <c r="AT172" i="1"/>
  <c r="AA176" i="1"/>
  <c r="AC181" i="1"/>
  <c r="AD181" i="1" s="1"/>
  <c r="T182" i="1"/>
  <c r="U182" i="1" s="1"/>
  <c r="Q182" i="1" s="1"/>
  <c r="O182" i="1" s="1"/>
  <c r="R182" i="1" s="1"/>
  <c r="L182" i="1" s="1"/>
  <c r="M182" i="1" s="1"/>
  <c r="N187" i="1"/>
  <c r="AT187" i="1"/>
  <c r="AE187" i="1"/>
  <c r="K187" i="1"/>
  <c r="AF187" i="1"/>
  <c r="AB188" i="1"/>
  <c r="W138" i="1"/>
  <c r="AW142" i="1"/>
  <c r="AT144" i="1"/>
  <c r="K148" i="1"/>
  <c r="AT148" i="1"/>
  <c r="K150" i="1"/>
  <c r="T153" i="1"/>
  <c r="U153" i="1" s="1"/>
  <c r="K156" i="1"/>
  <c r="AT156" i="1"/>
  <c r="T161" i="1"/>
  <c r="U161" i="1" s="1"/>
  <c r="T164" i="1"/>
  <c r="U164" i="1" s="1"/>
  <c r="AB164" i="1" s="1"/>
  <c r="N165" i="1"/>
  <c r="AB167" i="1"/>
  <c r="T172" i="1"/>
  <c r="U172" i="1" s="1"/>
  <c r="AF175" i="1"/>
  <c r="AE175" i="1"/>
  <c r="K175" i="1"/>
  <c r="N175" i="1"/>
  <c r="T183" i="1"/>
  <c r="U183" i="1" s="1"/>
  <c r="Q183" i="1" s="1"/>
  <c r="O183" i="1" s="1"/>
  <c r="R183" i="1" s="1"/>
  <c r="L183" i="1" s="1"/>
  <c r="M183" i="1" s="1"/>
  <c r="AF185" i="1"/>
  <c r="K185" i="1"/>
  <c r="AB187" i="1"/>
  <c r="AT189" i="1"/>
  <c r="N189" i="1"/>
  <c r="K189" i="1"/>
  <c r="AE189" i="1"/>
  <c r="K190" i="1"/>
  <c r="AT190" i="1"/>
  <c r="AF190" i="1"/>
  <c r="AE190" i="1"/>
  <c r="T204" i="1"/>
  <c r="U204" i="1" s="1"/>
  <c r="V206" i="1"/>
  <c r="Z206" i="1" s="1"/>
  <c r="AB206" i="1"/>
  <c r="AD206" i="1" s="1"/>
  <c r="T211" i="1"/>
  <c r="U211" i="1" s="1"/>
  <c r="AA227" i="1"/>
  <c r="AA228" i="1"/>
  <c r="T228" i="1"/>
  <c r="U228" i="1" s="1"/>
  <c r="Q228" i="1" s="1"/>
  <c r="O228" i="1" s="1"/>
  <c r="R228" i="1" s="1"/>
  <c r="T189" i="1"/>
  <c r="U189" i="1" s="1"/>
  <c r="T190" i="1"/>
  <c r="U190" i="1" s="1"/>
  <c r="Q190" i="1" s="1"/>
  <c r="O190" i="1" s="1"/>
  <c r="R190" i="1" s="1"/>
  <c r="L190" i="1" s="1"/>
  <c r="M190" i="1" s="1"/>
  <c r="T192" i="1"/>
  <c r="U192" i="1" s="1"/>
  <c r="T193" i="1"/>
  <c r="U193" i="1" s="1"/>
  <c r="AB193" i="1" s="1"/>
  <c r="AA195" i="1"/>
  <c r="AF203" i="1"/>
  <c r="AE203" i="1"/>
  <c r="K203" i="1"/>
  <c r="AT203" i="1"/>
  <c r="AA212" i="1"/>
  <c r="S216" i="1"/>
  <c r="AW216" i="1"/>
  <c r="AC245" i="1"/>
  <c r="V245" i="1"/>
  <c r="Z245" i="1" s="1"/>
  <c r="AF191" i="1"/>
  <c r="AE191" i="1"/>
  <c r="AA194" i="1"/>
  <c r="Q196" i="1"/>
  <c r="O196" i="1" s="1"/>
  <c r="R196" i="1" s="1"/>
  <c r="L196" i="1" s="1"/>
  <c r="M196" i="1" s="1"/>
  <c r="AA196" i="1"/>
  <c r="AD196" i="1" s="1"/>
  <c r="W197" i="1"/>
  <c r="AA208" i="1"/>
  <c r="Q208" i="1"/>
  <c r="O208" i="1" s="1"/>
  <c r="R208" i="1" s="1"/>
  <c r="AT208" i="1"/>
  <c r="K208" i="1"/>
  <c r="AF208" i="1"/>
  <c r="AE208" i="1"/>
  <c r="N208" i="1"/>
  <c r="V222" i="1"/>
  <c r="Z222" i="1" s="1"/>
  <c r="AB222" i="1"/>
  <c r="AC223" i="1"/>
  <c r="V223" i="1"/>
  <c r="Z223" i="1" s="1"/>
  <c r="AC233" i="1"/>
  <c r="V233" i="1"/>
  <c r="Z233" i="1" s="1"/>
  <c r="AB198" i="1"/>
  <c r="AA199" i="1"/>
  <c r="Q205" i="1"/>
  <c r="O205" i="1" s="1"/>
  <c r="R205" i="1" s="1"/>
  <c r="L205" i="1" s="1"/>
  <c r="M205" i="1" s="1"/>
  <c r="AA205" i="1"/>
  <c r="T205" i="1"/>
  <c r="U205" i="1" s="1"/>
  <c r="T208" i="1"/>
  <c r="U208" i="1" s="1"/>
  <c r="AF214" i="1"/>
  <c r="AE214" i="1"/>
  <c r="N214" i="1"/>
  <c r="K214" i="1"/>
  <c r="AW223" i="1"/>
  <c r="AF195" i="1"/>
  <c r="AE195" i="1"/>
  <c r="N195" i="1"/>
  <c r="AA216" i="1"/>
  <c r="AC231" i="1"/>
  <c r="V231" i="1"/>
  <c r="Z231" i="1" s="1"/>
  <c r="AT180" i="1"/>
  <c r="K180" i="1"/>
  <c r="AF182" i="1"/>
  <c r="AE182" i="1"/>
  <c r="N182" i="1"/>
  <c r="N188" i="1"/>
  <c r="AE188" i="1"/>
  <c r="K188" i="1"/>
  <c r="AF188" i="1"/>
  <c r="AA190" i="1"/>
  <c r="K194" i="1"/>
  <c r="AT194" i="1"/>
  <c r="N194" i="1"/>
  <c r="AE194" i="1"/>
  <c r="AT195" i="1"/>
  <c r="AA197" i="1"/>
  <c r="S199" i="1"/>
  <c r="AT201" i="1"/>
  <c r="K201" i="1"/>
  <c r="N201" i="1"/>
  <c r="AF201" i="1"/>
  <c r="AE201" i="1"/>
  <c r="N203" i="1"/>
  <c r="V214" i="1"/>
  <c r="Z214" i="1" s="1"/>
  <c r="AC214" i="1"/>
  <c r="AB214" i="1"/>
  <c r="AD214" i="1" s="1"/>
  <c r="AA220" i="1"/>
  <c r="AC222" i="1"/>
  <c r="T227" i="1"/>
  <c r="U227" i="1" s="1"/>
  <c r="AT176" i="1"/>
  <c r="K176" i="1"/>
  <c r="AB179" i="1"/>
  <c r="S180" i="1"/>
  <c r="AT182" i="1"/>
  <c r="AT184" i="1"/>
  <c r="K184" i="1"/>
  <c r="AT188" i="1"/>
  <c r="Q193" i="1"/>
  <c r="O193" i="1" s="1"/>
  <c r="R193" i="1" s="1"/>
  <c r="L193" i="1" s="1"/>
  <c r="M193" i="1" s="1"/>
  <c r="AE196" i="1"/>
  <c r="N196" i="1"/>
  <c r="AF196" i="1"/>
  <c r="AE200" i="1"/>
  <c r="N200" i="1"/>
  <c r="AF200" i="1"/>
  <c r="K200" i="1"/>
  <c r="AT200" i="1"/>
  <c r="AF210" i="1"/>
  <c r="AE210" i="1"/>
  <c r="N210" i="1"/>
  <c r="AT210" i="1"/>
  <c r="Q222" i="1"/>
  <c r="O222" i="1" s="1"/>
  <c r="R222" i="1" s="1"/>
  <c r="L222" i="1" s="1"/>
  <c r="M222" i="1" s="1"/>
  <c r="AA222" i="1"/>
  <c r="S176" i="1"/>
  <c r="AW180" i="1"/>
  <c r="AF181" i="1"/>
  <c r="K181" i="1"/>
  <c r="L181" i="1" s="1"/>
  <c r="M181" i="1" s="1"/>
  <c r="S184" i="1"/>
  <c r="N185" i="1"/>
  <c r="AT185" i="1"/>
  <c r="W188" i="1"/>
  <c r="K191" i="1"/>
  <c r="AT196" i="1"/>
  <c r="AF199" i="1"/>
  <c r="AE199" i="1"/>
  <c r="AT199" i="1"/>
  <c r="K199" i="1"/>
  <c r="N199" i="1"/>
  <c r="AB202" i="1"/>
  <c r="S203" i="1"/>
  <c r="S213" i="1"/>
  <c r="AW213" i="1"/>
  <c r="AA219" i="1"/>
  <c r="T226" i="1"/>
  <c r="U226" i="1" s="1"/>
  <c r="Q226" i="1" s="1"/>
  <c r="O226" i="1" s="1"/>
  <c r="R226" i="1" s="1"/>
  <c r="AE192" i="1"/>
  <c r="N192" i="1"/>
  <c r="AF192" i="1"/>
  <c r="AB194" i="1"/>
  <c r="T198" i="1"/>
  <c r="U198" i="1" s="1"/>
  <c r="K202" i="1"/>
  <c r="AT202" i="1"/>
  <c r="T207" i="1"/>
  <c r="U207" i="1" s="1"/>
  <c r="Q207" i="1" s="1"/>
  <c r="O207" i="1" s="1"/>
  <c r="R207" i="1" s="1"/>
  <c r="L207" i="1" s="1"/>
  <c r="M207" i="1" s="1"/>
  <c r="AF213" i="1"/>
  <c r="K213" i="1"/>
  <c r="AE213" i="1"/>
  <c r="AA224" i="1"/>
  <c r="T194" i="1"/>
  <c r="U194" i="1" s="1"/>
  <c r="T197" i="1"/>
  <c r="U197" i="1" s="1"/>
  <c r="Q197" i="1" s="1"/>
  <c r="O197" i="1" s="1"/>
  <c r="R197" i="1" s="1"/>
  <c r="L197" i="1" s="1"/>
  <c r="M197" i="1" s="1"/>
  <c r="AF202" i="1"/>
  <c r="AF206" i="1"/>
  <c r="AE206" i="1"/>
  <c r="K206" i="1"/>
  <c r="N206" i="1"/>
  <c r="AF209" i="1"/>
  <c r="K209" i="1"/>
  <c r="AE209" i="1"/>
  <c r="AT212" i="1"/>
  <c r="K212" i="1"/>
  <c r="AF212" i="1"/>
  <c r="AE212" i="1"/>
  <c r="N212" i="1"/>
  <c r="AE219" i="1"/>
  <c r="K219" i="1"/>
  <c r="AF219" i="1"/>
  <c r="N219" i="1"/>
  <c r="AA225" i="1"/>
  <c r="S191" i="1"/>
  <c r="AT193" i="1"/>
  <c r="K193" i="1"/>
  <c r="N193" i="1"/>
  <c r="AW194" i="1"/>
  <c r="AA198" i="1"/>
  <c r="Q198" i="1"/>
  <c r="O198" i="1" s="1"/>
  <c r="R198" i="1" s="1"/>
  <c r="L198" i="1" s="1"/>
  <c r="M198" i="1" s="1"/>
  <c r="T201" i="1"/>
  <c r="U201" i="1" s="1"/>
  <c r="Q201" i="1" s="1"/>
  <c r="O201" i="1" s="1"/>
  <c r="R201" i="1" s="1"/>
  <c r="L201" i="1" s="1"/>
  <c r="M201" i="1" s="1"/>
  <c r="AE204" i="1"/>
  <c r="N204" i="1"/>
  <c r="AF204" i="1"/>
  <c r="S209" i="1"/>
  <c r="AW209" i="1"/>
  <c r="T212" i="1"/>
  <c r="U212" i="1" s="1"/>
  <c r="N213" i="1"/>
  <c r="AT219" i="1"/>
  <c r="S195" i="1"/>
  <c r="K198" i="1"/>
  <c r="AT198" i="1"/>
  <c r="AA202" i="1"/>
  <c r="Q202" i="1"/>
  <c r="O202" i="1" s="1"/>
  <c r="R202" i="1" s="1"/>
  <c r="L202" i="1" s="1"/>
  <c r="M202" i="1" s="1"/>
  <c r="K204" i="1"/>
  <c r="V210" i="1"/>
  <c r="Z210" i="1" s="1"/>
  <c r="AC210" i="1"/>
  <c r="AD210" i="1" s="1"/>
  <c r="AB210" i="1"/>
  <c r="AW212" i="1"/>
  <c r="AT213" i="1"/>
  <c r="S221" i="1"/>
  <c r="AA237" i="1"/>
  <c r="T237" i="1"/>
  <c r="U237" i="1" s="1"/>
  <c r="Q237" i="1" s="1"/>
  <c r="O237" i="1" s="1"/>
  <c r="R237" i="1" s="1"/>
  <c r="L237" i="1" s="1"/>
  <c r="M237" i="1" s="1"/>
  <c r="N197" i="1"/>
  <c r="Q210" i="1"/>
  <c r="O210" i="1" s="1"/>
  <c r="R210" i="1" s="1"/>
  <c r="L210" i="1" s="1"/>
  <c r="M210" i="1" s="1"/>
  <c r="Q214" i="1"/>
  <c r="O214" i="1" s="1"/>
  <c r="R214" i="1" s="1"/>
  <c r="L214" i="1" s="1"/>
  <c r="M214" i="1" s="1"/>
  <c r="T217" i="1"/>
  <c r="U217" i="1" s="1"/>
  <c r="AA218" i="1"/>
  <c r="S220" i="1"/>
  <c r="AW220" i="1"/>
  <c r="AA223" i="1"/>
  <c r="Q223" i="1"/>
  <c r="O223" i="1" s="1"/>
  <c r="R223" i="1" s="1"/>
  <c r="L223" i="1" s="1"/>
  <c r="M223" i="1" s="1"/>
  <c r="W226" i="1"/>
  <c r="Q231" i="1"/>
  <c r="O231" i="1" s="1"/>
  <c r="R231" i="1" s="1"/>
  <c r="AA231" i="1"/>
  <c r="AA253" i="1"/>
  <c r="Q253" i="1"/>
  <c r="O253" i="1" s="1"/>
  <c r="R253" i="1" s="1"/>
  <c r="L253" i="1" s="1"/>
  <c r="M253" i="1" s="1"/>
  <c r="AC241" i="1"/>
  <c r="V241" i="1"/>
  <c r="Z241" i="1" s="1"/>
  <c r="AA252" i="1"/>
  <c r="AA230" i="1"/>
  <c r="AE231" i="1"/>
  <c r="AT231" i="1"/>
  <c r="N231" i="1"/>
  <c r="AF231" i="1"/>
  <c r="K231" i="1"/>
  <c r="AA254" i="1"/>
  <c r="S244" i="1"/>
  <c r="AW244" i="1"/>
  <c r="AB245" i="1"/>
  <c r="AF254" i="1"/>
  <c r="AE254" i="1"/>
  <c r="N254" i="1"/>
  <c r="K254" i="1"/>
  <c r="AB217" i="1"/>
  <c r="T225" i="1"/>
  <c r="U225" i="1" s="1"/>
  <c r="AT225" i="1"/>
  <c r="K225" i="1"/>
  <c r="AE225" i="1"/>
  <c r="N225" i="1"/>
  <c r="AF227" i="1"/>
  <c r="N227" i="1"/>
  <c r="AE227" i="1"/>
  <c r="K228" i="1"/>
  <c r="AF228" i="1"/>
  <c r="N228" i="1"/>
  <c r="AT228" i="1"/>
  <c r="S232" i="1"/>
  <c r="AW232" i="1"/>
  <c r="AB233" i="1"/>
  <c r="V235" i="1"/>
  <c r="Z235" i="1" s="1"/>
  <c r="AC235" i="1"/>
  <c r="AD235" i="1" s="1"/>
  <c r="S248" i="1"/>
  <c r="AW248" i="1"/>
  <c r="N205" i="1"/>
  <c r="AT205" i="1"/>
  <c r="N207" i="1"/>
  <c r="AT207" i="1"/>
  <c r="AE207" i="1"/>
  <c r="N211" i="1"/>
  <c r="AT211" i="1"/>
  <c r="AE211" i="1"/>
  <c r="S215" i="1"/>
  <c r="AF221" i="1"/>
  <c r="AE221" i="1"/>
  <c r="N221" i="1"/>
  <c r="AE222" i="1"/>
  <c r="N222" i="1"/>
  <c r="AF222" i="1"/>
  <c r="AB223" i="1"/>
  <c r="AE226" i="1"/>
  <c r="K226" i="1"/>
  <c r="AF226" i="1"/>
  <c r="AT227" i="1"/>
  <c r="AF234" i="1"/>
  <c r="AE234" i="1"/>
  <c r="K234" i="1"/>
  <c r="AT234" i="1"/>
  <c r="N234" i="1"/>
  <c r="T243" i="1"/>
  <c r="U243" i="1" s="1"/>
  <c r="AB243" i="1" s="1"/>
  <c r="W244" i="1"/>
  <c r="T247" i="1"/>
  <c r="U247" i="1" s="1"/>
  <c r="AB247" i="1" s="1"/>
  <c r="W248" i="1"/>
  <c r="T249" i="1"/>
  <c r="U249" i="1" s="1"/>
  <c r="V253" i="1"/>
  <c r="Z253" i="1" s="1"/>
  <c r="Q206" i="1"/>
  <c r="O206" i="1" s="1"/>
  <c r="R206" i="1" s="1"/>
  <c r="AB208" i="1"/>
  <c r="AT217" i="1"/>
  <c r="K217" i="1"/>
  <c r="T219" i="1"/>
  <c r="U219" i="1" s="1"/>
  <c r="Q219" i="1" s="1"/>
  <c r="O219" i="1" s="1"/>
  <c r="R219" i="1" s="1"/>
  <c r="L219" i="1" s="1"/>
  <c r="M219" i="1" s="1"/>
  <c r="K220" i="1"/>
  <c r="AF220" i="1"/>
  <c r="N220" i="1"/>
  <c r="AE220" i="1"/>
  <c r="AT221" i="1"/>
  <c r="AT226" i="1"/>
  <c r="K227" i="1"/>
  <c r="AW228" i="1"/>
  <c r="AW234" i="1"/>
  <c r="S234" i="1"/>
  <c r="V251" i="1"/>
  <c r="Z251" i="1" s="1"/>
  <c r="AC251" i="1"/>
  <c r="AA209" i="1"/>
  <c r="AA213" i="1"/>
  <c r="AW218" i="1"/>
  <c r="AF238" i="1"/>
  <c r="AE238" i="1"/>
  <c r="K238" i="1"/>
  <c r="N238" i="1"/>
  <c r="T239" i="1"/>
  <c r="U239" i="1" s="1"/>
  <c r="Q239" i="1" s="1"/>
  <c r="O239" i="1" s="1"/>
  <c r="R239" i="1" s="1"/>
  <c r="L239" i="1" s="1"/>
  <c r="M239" i="1" s="1"/>
  <c r="AA241" i="1"/>
  <c r="Q241" i="1"/>
  <c r="O241" i="1" s="1"/>
  <c r="R241" i="1" s="1"/>
  <c r="L241" i="1" s="1"/>
  <c r="M241" i="1" s="1"/>
  <c r="AE243" i="1"/>
  <c r="N243" i="1"/>
  <c r="K243" i="1"/>
  <c r="AF243" i="1"/>
  <c r="S252" i="1"/>
  <c r="AW252" i="1"/>
  <c r="AB253" i="1"/>
  <c r="AD253" i="1" s="1"/>
  <c r="Q217" i="1"/>
  <c r="O217" i="1" s="1"/>
  <c r="R217" i="1" s="1"/>
  <c r="AA233" i="1"/>
  <c r="Q233" i="1"/>
  <c r="O233" i="1" s="1"/>
  <c r="R233" i="1" s="1"/>
  <c r="L233" i="1" s="1"/>
  <c r="M233" i="1" s="1"/>
  <c r="S240" i="1"/>
  <c r="AW240" i="1"/>
  <c r="AB241" i="1"/>
  <c r="AA248" i="1"/>
  <c r="AA249" i="1"/>
  <c r="Q251" i="1"/>
  <c r="O251" i="1" s="1"/>
  <c r="R251" i="1" s="1"/>
  <c r="L251" i="1" s="1"/>
  <c r="M251" i="1" s="1"/>
  <c r="AA251" i="1"/>
  <c r="AA217" i="1"/>
  <c r="AT218" i="1"/>
  <c r="T229" i="1"/>
  <c r="U229" i="1" s="1"/>
  <c r="AA238" i="1"/>
  <c r="AA244" i="1"/>
  <c r="AA245" i="1"/>
  <c r="Q245" i="1"/>
  <c r="O245" i="1" s="1"/>
  <c r="R245" i="1" s="1"/>
  <c r="L245" i="1" s="1"/>
  <c r="M245" i="1" s="1"/>
  <c r="AA247" i="1"/>
  <c r="AE251" i="1"/>
  <c r="N251" i="1"/>
  <c r="K251" i="1"/>
  <c r="AF251" i="1"/>
  <c r="AT216" i="1"/>
  <c r="S218" i="1"/>
  <c r="S224" i="1"/>
  <c r="AB231" i="1"/>
  <c r="Q235" i="1"/>
  <c r="O235" i="1" s="1"/>
  <c r="R235" i="1" s="1"/>
  <c r="AA235" i="1"/>
  <c r="AT238" i="1"/>
  <c r="Q243" i="1"/>
  <c r="O243" i="1" s="1"/>
  <c r="R243" i="1" s="1"/>
  <c r="L243" i="1" s="1"/>
  <c r="M243" i="1" s="1"/>
  <c r="AA243" i="1"/>
  <c r="AE247" i="1"/>
  <c r="N247" i="1"/>
  <c r="K247" i="1"/>
  <c r="AF247" i="1"/>
  <c r="AB251" i="1"/>
  <c r="AT251" i="1"/>
  <c r="AW253" i="1"/>
  <c r="AW231" i="1"/>
  <c r="AW235" i="1"/>
  <c r="AE239" i="1"/>
  <c r="N239" i="1"/>
  <c r="N242" i="1"/>
  <c r="AW242" i="1"/>
  <c r="S242" i="1"/>
  <c r="AT244" i="1"/>
  <c r="K244" i="1"/>
  <c r="AE244" i="1"/>
  <c r="AW246" i="1"/>
  <c r="S246" i="1"/>
  <c r="AT248" i="1"/>
  <c r="K248" i="1"/>
  <c r="AE248" i="1"/>
  <c r="AW250" i="1"/>
  <c r="S250" i="1"/>
  <c r="AT252" i="1"/>
  <c r="K252" i="1"/>
  <c r="AE252" i="1"/>
  <c r="AE235" i="1"/>
  <c r="N235" i="1"/>
  <c r="AW238" i="1"/>
  <c r="S238" i="1"/>
  <c r="AA242" i="1"/>
  <c r="AA246" i="1"/>
  <c r="AA250" i="1"/>
  <c r="AF252" i="1"/>
  <c r="AE230" i="1"/>
  <c r="K230" i="1"/>
  <c r="W232" i="1"/>
  <c r="AT235" i="1"/>
  <c r="S236" i="1"/>
  <c r="AW236" i="1"/>
  <c r="AW243" i="1"/>
  <c r="AW247" i="1"/>
  <c r="AW230" i="1"/>
  <c r="S230" i="1"/>
  <c r="AA234" i="1"/>
  <c r="K235" i="1"/>
  <c r="AF242" i="1"/>
  <c r="AE242" i="1"/>
  <c r="K242" i="1"/>
  <c r="AF246" i="1"/>
  <c r="AE246" i="1"/>
  <c r="K246" i="1"/>
  <c r="AF250" i="1"/>
  <c r="AE250" i="1"/>
  <c r="K250" i="1"/>
  <c r="S254" i="1"/>
  <c r="Q48" i="1" l="1"/>
  <c r="O48" i="1" s="1"/>
  <c r="R48" i="1" s="1"/>
  <c r="AB48" i="1"/>
  <c r="L175" i="1"/>
  <c r="M175" i="1" s="1"/>
  <c r="L121" i="1"/>
  <c r="M121" i="1" s="1"/>
  <c r="AB87" i="1"/>
  <c r="Q129" i="1"/>
  <c r="O129" i="1" s="1"/>
  <c r="R129" i="1" s="1"/>
  <c r="L129" i="1" s="1"/>
  <c r="M129" i="1" s="1"/>
  <c r="AD56" i="1"/>
  <c r="AB190" i="1"/>
  <c r="L156" i="1"/>
  <c r="M156" i="1" s="1"/>
  <c r="V202" i="1"/>
  <c r="Z202" i="1" s="1"/>
  <c r="AC202" i="1"/>
  <c r="AD202" i="1" s="1"/>
  <c r="V185" i="1"/>
  <c r="Z185" i="1" s="1"/>
  <c r="AB185" i="1"/>
  <c r="AC185" i="1"/>
  <c r="AD185" i="1" s="1"/>
  <c r="Q141" i="1"/>
  <c r="O141" i="1" s="1"/>
  <c r="R141" i="1" s="1"/>
  <c r="L141" i="1" s="1"/>
  <c r="M141" i="1" s="1"/>
  <c r="AB147" i="1"/>
  <c r="AD84" i="1"/>
  <c r="AB175" i="1"/>
  <c r="AD106" i="1"/>
  <c r="L138" i="1"/>
  <c r="M138" i="1" s="1"/>
  <c r="L179" i="1"/>
  <c r="M179" i="1" s="1"/>
  <c r="Q185" i="1"/>
  <c r="O185" i="1" s="1"/>
  <c r="R185" i="1" s="1"/>
  <c r="L185" i="1" s="1"/>
  <c r="M185" i="1" s="1"/>
  <c r="AD241" i="1"/>
  <c r="L226" i="1"/>
  <c r="M226" i="1" s="1"/>
  <c r="L228" i="1"/>
  <c r="M228" i="1" s="1"/>
  <c r="AD60" i="1"/>
  <c r="AC75" i="1"/>
  <c r="AD75" i="1" s="1"/>
  <c r="V75" i="1"/>
  <c r="Z75" i="1" s="1"/>
  <c r="AD251" i="1"/>
  <c r="AB226" i="1"/>
  <c r="AB197" i="1"/>
  <c r="L27" i="1"/>
  <c r="M27" i="1" s="1"/>
  <c r="AC82" i="1"/>
  <c r="AD223" i="1"/>
  <c r="L208" i="1"/>
  <c r="M208" i="1" s="1"/>
  <c r="L115" i="1"/>
  <c r="M115" i="1" s="1"/>
  <c r="AD116" i="1"/>
  <c r="L56" i="1"/>
  <c r="M56" i="1" s="1"/>
  <c r="L53" i="1"/>
  <c r="M53" i="1" s="1"/>
  <c r="AC144" i="1"/>
  <c r="AB82" i="1"/>
  <c r="L90" i="1"/>
  <c r="M90" i="1" s="1"/>
  <c r="AD131" i="1"/>
  <c r="L75" i="1"/>
  <c r="M75" i="1" s="1"/>
  <c r="L61" i="1"/>
  <c r="M61" i="1" s="1"/>
  <c r="AC249" i="1"/>
  <c r="V249" i="1"/>
  <c r="Z249" i="1" s="1"/>
  <c r="AC212" i="1"/>
  <c r="V212" i="1"/>
  <c r="Z212" i="1" s="1"/>
  <c r="Q249" i="1"/>
  <c r="O249" i="1" s="1"/>
  <c r="R249" i="1" s="1"/>
  <c r="L249" i="1" s="1"/>
  <c r="M249" i="1" s="1"/>
  <c r="T232" i="1"/>
  <c r="U232" i="1" s="1"/>
  <c r="T250" i="1"/>
  <c r="U250" i="1" s="1"/>
  <c r="T218" i="1"/>
  <c r="U218" i="1" s="1"/>
  <c r="V239" i="1"/>
  <c r="Z239" i="1" s="1"/>
  <c r="AC239" i="1"/>
  <c r="AD239" i="1" s="1"/>
  <c r="AB239" i="1"/>
  <c r="L206" i="1"/>
  <c r="M206" i="1" s="1"/>
  <c r="V198" i="1"/>
  <c r="Z198" i="1" s="1"/>
  <c r="AC198" i="1"/>
  <c r="AD198" i="1" s="1"/>
  <c r="T176" i="1"/>
  <c r="U176" i="1" s="1"/>
  <c r="AB207" i="1"/>
  <c r="L200" i="1"/>
  <c r="M200" i="1" s="1"/>
  <c r="V182" i="1"/>
  <c r="Z182" i="1" s="1"/>
  <c r="AC182" i="1"/>
  <c r="AB182" i="1"/>
  <c r="V200" i="1"/>
  <c r="Z200" i="1" s="1"/>
  <c r="AC200" i="1"/>
  <c r="AB200" i="1"/>
  <c r="V166" i="1"/>
  <c r="Z166" i="1" s="1"/>
  <c r="AC166" i="1"/>
  <c r="AD166" i="1" s="1"/>
  <c r="AB166" i="1"/>
  <c r="T114" i="1"/>
  <c r="U114" i="1" s="1"/>
  <c r="T160" i="1"/>
  <c r="U160" i="1" s="1"/>
  <c r="AC147" i="1"/>
  <c r="AD147" i="1" s="1"/>
  <c r="V147" i="1"/>
  <c r="Z147" i="1" s="1"/>
  <c r="AC169" i="1"/>
  <c r="AD169" i="1" s="1"/>
  <c r="AB169" i="1"/>
  <c r="V169" i="1"/>
  <c r="Z169" i="1" s="1"/>
  <c r="L93" i="1"/>
  <c r="M93" i="1" s="1"/>
  <c r="V124" i="1"/>
  <c r="Z124" i="1" s="1"/>
  <c r="AC124" i="1"/>
  <c r="AB124" i="1"/>
  <c r="T85" i="1"/>
  <c r="U85" i="1" s="1"/>
  <c r="L136" i="1"/>
  <c r="M136" i="1" s="1"/>
  <c r="L97" i="1"/>
  <c r="M97" i="1" s="1"/>
  <c r="T104" i="1"/>
  <c r="U104" i="1" s="1"/>
  <c r="V66" i="1"/>
  <c r="Z66" i="1" s="1"/>
  <c r="AC66" i="1"/>
  <c r="AD66" i="1" s="1"/>
  <c r="V41" i="1"/>
  <c r="Z41" i="1" s="1"/>
  <c r="AB41" i="1"/>
  <c r="AC41" i="1"/>
  <c r="V187" i="1"/>
  <c r="Z187" i="1" s="1"/>
  <c r="AC187" i="1"/>
  <c r="AD187" i="1" s="1"/>
  <c r="V95" i="1"/>
  <c r="Z95" i="1" s="1"/>
  <c r="AC95" i="1"/>
  <c r="AD95" i="1" s="1"/>
  <c r="V83" i="1"/>
  <c r="Z83" i="1" s="1"/>
  <c r="AC83" i="1"/>
  <c r="AB83" i="1"/>
  <c r="V58" i="1"/>
  <c r="Z58" i="1" s="1"/>
  <c r="AC58" i="1"/>
  <c r="AD58" i="1" s="1"/>
  <c r="AB29" i="1"/>
  <c r="V29" i="1"/>
  <c r="Z29" i="1" s="1"/>
  <c r="AC29" i="1"/>
  <c r="V22" i="1"/>
  <c r="Z22" i="1" s="1"/>
  <c r="AC22" i="1"/>
  <c r="AB22" i="1"/>
  <c r="AC23" i="1"/>
  <c r="AD23" i="1" s="1"/>
  <c r="V23" i="1"/>
  <c r="Z23" i="1" s="1"/>
  <c r="T238" i="1"/>
  <c r="U238" i="1" s="1"/>
  <c r="T240" i="1"/>
  <c r="U240" i="1" s="1"/>
  <c r="V225" i="1"/>
  <c r="Z225" i="1" s="1"/>
  <c r="AC225" i="1"/>
  <c r="T195" i="1"/>
  <c r="U195" i="1" s="1"/>
  <c r="T191" i="1"/>
  <c r="U191" i="1" s="1"/>
  <c r="AC194" i="1"/>
  <c r="AD194" i="1" s="1"/>
  <c r="V194" i="1"/>
  <c r="Z194" i="1" s="1"/>
  <c r="T199" i="1"/>
  <c r="U199" i="1" s="1"/>
  <c r="AD245" i="1"/>
  <c r="V190" i="1"/>
  <c r="Z190" i="1" s="1"/>
  <c r="AC190" i="1"/>
  <c r="V211" i="1"/>
  <c r="Z211" i="1" s="1"/>
  <c r="AC211" i="1"/>
  <c r="AC172" i="1"/>
  <c r="V172" i="1"/>
  <c r="Z172" i="1" s="1"/>
  <c r="AC153" i="1"/>
  <c r="AD153" i="1" s="1"/>
  <c r="AB153" i="1"/>
  <c r="V153" i="1"/>
  <c r="Z153" i="1" s="1"/>
  <c r="V188" i="1"/>
  <c r="Z188" i="1" s="1"/>
  <c r="AC188" i="1"/>
  <c r="AD188" i="1" s="1"/>
  <c r="V148" i="1"/>
  <c r="Z148" i="1" s="1"/>
  <c r="AC148" i="1"/>
  <c r="AD148" i="1" s="1"/>
  <c r="T139" i="1"/>
  <c r="U139" i="1" s="1"/>
  <c r="V128" i="1"/>
  <c r="Z128" i="1" s="1"/>
  <c r="AC128" i="1"/>
  <c r="AD128" i="1" s="1"/>
  <c r="AB128" i="1"/>
  <c r="AC107" i="1"/>
  <c r="AB107" i="1"/>
  <c r="V107" i="1"/>
  <c r="Z107" i="1" s="1"/>
  <c r="V146" i="1"/>
  <c r="Z146" i="1" s="1"/>
  <c r="AC146" i="1"/>
  <c r="AD146" i="1" s="1"/>
  <c r="AB146" i="1"/>
  <c r="Q188" i="1"/>
  <c r="O188" i="1" s="1"/>
  <c r="R188" i="1" s="1"/>
  <c r="L188" i="1" s="1"/>
  <c r="M188" i="1" s="1"/>
  <c r="Q153" i="1"/>
  <c r="O153" i="1" s="1"/>
  <c r="R153" i="1" s="1"/>
  <c r="L153" i="1" s="1"/>
  <c r="M153" i="1" s="1"/>
  <c r="AC143" i="1"/>
  <c r="V143" i="1"/>
  <c r="Z143" i="1" s="1"/>
  <c r="Q143" i="1"/>
  <c r="O143" i="1" s="1"/>
  <c r="R143" i="1" s="1"/>
  <c r="L143" i="1" s="1"/>
  <c r="M143" i="1" s="1"/>
  <c r="T118" i="1"/>
  <c r="U118" i="1" s="1"/>
  <c r="V137" i="1"/>
  <c r="Z137" i="1" s="1"/>
  <c r="AB137" i="1"/>
  <c r="AC137" i="1"/>
  <c r="T81" i="1"/>
  <c r="U81" i="1" s="1"/>
  <c r="T157" i="1"/>
  <c r="U157" i="1" s="1"/>
  <c r="V117" i="1"/>
  <c r="Z117" i="1" s="1"/>
  <c r="AC117" i="1"/>
  <c r="AD117" i="1" s="1"/>
  <c r="T100" i="1"/>
  <c r="U100" i="1" s="1"/>
  <c r="AB165" i="1"/>
  <c r="V165" i="1"/>
  <c r="Z165" i="1" s="1"/>
  <c r="AC165" i="1"/>
  <c r="AD165" i="1" s="1"/>
  <c r="V87" i="1"/>
  <c r="Z87" i="1" s="1"/>
  <c r="AC87" i="1"/>
  <c r="T63" i="1"/>
  <c r="U63" i="1" s="1"/>
  <c r="AC122" i="1"/>
  <c r="V122" i="1"/>
  <c r="Z122" i="1" s="1"/>
  <c r="V72" i="1"/>
  <c r="Z72" i="1" s="1"/>
  <c r="AB72" i="1"/>
  <c r="AC72" i="1"/>
  <c r="AD72" i="1" s="1"/>
  <c r="AC90" i="1"/>
  <c r="AD90" i="1" s="1"/>
  <c r="AB90" i="1"/>
  <c r="V90" i="1"/>
  <c r="Z90" i="1" s="1"/>
  <c r="V109" i="1"/>
  <c r="Z109" i="1" s="1"/>
  <c r="AC109" i="1"/>
  <c r="AD109" i="1" s="1"/>
  <c r="AC67" i="1"/>
  <c r="AD67" i="1" s="1"/>
  <c r="V67" i="1"/>
  <c r="Z67" i="1" s="1"/>
  <c r="V150" i="1"/>
  <c r="Z150" i="1" s="1"/>
  <c r="AC150" i="1"/>
  <c r="AD150" i="1" s="1"/>
  <c r="AB150" i="1"/>
  <c r="Q150" i="1"/>
  <c r="O150" i="1" s="1"/>
  <c r="R150" i="1" s="1"/>
  <c r="L150" i="1" s="1"/>
  <c r="M150" i="1" s="1"/>
  <c r="L58" i="1"/>
  <c r="M58" i="1" s="1"/>
  <c r="V28" i="1"/>
  <c r="Z28" i="1" s="1"/>
  <c r="AC28" i="1"/>
  <c r="AC47" i="1"/>
  <c r="V47" i="1"/>
  <c r="Z47" i="1" s="1"/>
  <c r="AB143" i="1"/>
  <c r="AC88" i="1"/>
  <c r="V88" i="1"/>
  <c r="Z88" i="1" s="1"/>
  <c r="Q88" i="1"/>
  <c r="O88" i="1" s="1"/>
  <c r="R88" i="1" s="1"/>
  <c r="L88" i="1" s="1"/>
  <c r="M88" i="1" s="1"/>
  <c r="AC36" i="1"/>
  <c r="V36" i="1"/>
  <c r="Z36" i="1" s="1"/>
  <c r="T159" i="1"/>
  <c r="U159" i="1" s="1"/>
  <c r="V162" i="1"/>
  <c r="Z162" i="1" s="1"/>
  <c r="AC162" i="1"/>
  <c r="AB162" i="1"/>
  <c r="V121" i="1"/>
  <c r="Z121" i="1" s="1"/>
  <c r="AC121" i="1"/>
  <c r="AD121" i="1" s="1"/>
  <c r="T51" i="1"/>
  <c r="U51" i="1" s="1"/>
  <c r="T55" i="1"/>
  <c r="U55" i="1" s="1"/>
  <c r="V168" i="1"/>
  <c r="Z168" i="1" s="1"/>
  <c r="AC168" i="1"/>
  <c r="AC71" i="1"/>
  <c r="V71" i="1"/>
  <c r="Z71" i="1" s="1"/>
  <c r="AB17" i="1"/>
  <c r="AC17" i="1"/>
  <c r="AD17" i="1" s="1"/>
  <c r="V17" i="1"/>
  <c r="Z17" i="1" s="1"/>
  <c r="V21" i="1"/>
  <c r="Z21" i="1" s="1"/>
  <c r="AC21" i="1"/>
  <c r="AB21" i="1"/>
  <c r="AC39" i="1"/>
  <c r="AD39" i="1" s="1"/>
  <c r="V39" i="1"/>
  <c r="Z39" i="1" s="1"/>
  <c r="V18" i="1"/>
  <c r="Z18" i="1" s="1"/>
  <c r="AB18" i="1"/>
  <c r="AC18" i="1"/>
  <c r="V24" i="1"/>
  <c r="Z24" i="1" s="1"/>
  <c r="AC24" i="1"/>
  <c r="AB24" i="1"/>
  <c r="AD101" i="1"/>
  <c r="V40" i="1"/>
  <c r="Z40" i="1" s="1"/>
  <c r="AC40" i="1"/>
  <c r="V74" i="1"/>
  <c r="Z74" i="1" s="1"/>
  <c r="AC74" i="1"/>
  <c r="AD74" i="1" s="1"/>
  <c r="Q74" i="1"/>
  <c r="O74" i="1" s="1"/>
  <c r="R74" i="1" s="1"/>
  <c r="L74" i="1" s="1"/>
  <c r="M74" i="1" s="1"/>
  <c r="AB211" i="1"/>
  <c r="T184" i="1"/>
  <c r="U184" i="1" s="1"/>
  <c r="T216" i="1"/>
  <c r="U216" i="1" s="1"/>
  <c r="AC189" i="1"/>
  <c r="V189" i="1"/>
  <c r="Z189" i="1" s="1"/>
  <c r="V183" i="1"/>
  <c r="Z183" i="1" s="1"/>
  <c r="AC183" i="1"/>
  <c r="Q172" i="1"/>
  <c r="O172" i="1" s="1"/>
  <c r="R172" i="1" s="1"/>
  <c r="L172" i="1" s="1"/>
  <c r="M172" i="1" s="1"/>
  <c r="V186" i="1"/>
  <c r="Z186" i="1" s="1"/>
  <c r="AC186" i="1"/>
  <c r="AB186" i="1"/>
  <c r="V113" i="1"/>
  <c r="Z113" i="1" s="1"/>
  <c r="AC113" i="1"/>
  <c r="AD113" i="1" s="1"/>
  <c r="L111" i="1"/>
  <c r="M111" i="1" s="1"/>
  <c r="V99" i="1"/>
  <c r="Z99" i="1" s="1"/>
  <c r="AC99" i="1"/>
  <c r="AD99" i="1" s="1"/>
  <c r="AC80" i="1"/>
  <c r="AD80" i="1" s="1"/>
  <c r="V80" i="1"/>
  <c r="Z80" i="1" s="1"/>
  <c r="V62" i="1"/>
  <c r="Z62" i="1" s="1"/>
  <c r="AC62" i="1"/>
  <c r="AD62" i="1" s="1"/>
  <c r="T79" i="1"/>
  <c r="U79" i="1" s="1"/>
  <c r="V177" i="1"/>
  <c r="Z177" i="1" s="1"/>
  <c r="AC177" i="1"/>
  <c r="AB177" i="1"/>
  <c r="AB25" i="1"/>
  <c r="AC25" i="1"/>
  <c r="AD25" i="1" s="1"/>
  <c r="V25" i="1"/>
  <c r="Z25" i="1" s="1"/>
  <c r="Q165" i="1"/>
  <c r="O165" i="1" s="1"/>
  <c r="R165" i="1" s="1"/>
  <c r="L165" i="1" s="1"/>
  <c r="M165" i="1" s="1"/>
  <c r="AC64" i="1"/>
  <c r="AB64" i="1"/>
  <c r="V64" i="1"/>
  <c r="Z64" i="1" s="1"/>
  <c r="V105" i="1"/>
  <c r="Z105" i="1" s="1"/>
  <c r="AC105" i="1"/>
  <c r="Q105" i="1"/>
  <c r="O105" i="1" s="1"/>
  <c r="R105" i="1" s="1"/>
  <c r="L105" i="1" s="1"/>
  <c r="M105" i="1" s="1"/>
  <c r="V33" i="1"/>
  <c r="Z33" i="1" s="1"/>
  <c r="AB33" i="1"/>
  <c r="AC33" i="1"/>
  <c r="AD33" i="1" s="1"/>
  <c r="AD97" i="1"/>
  <c r="V20" i="1"/>
  <c r="Z20" i="1" s="1"/>
  <c r="AC20" i="1"/>
  <c r="Q33" i="1"/>
  <c r="O33" i="1" s="1"/>
  <c r="R33" i="1" s="1"/>
  <c r="L33" i="1" s="1"/>
  <c r="M33" i="1" s="1"/>
  <c r="V38" i="1"/>
  <c r="Z38" i="1" s="1"/>
  <c r="AB38" i="1"/>
  <c r="AC38" i="1"/>
  <c r="AD38" i="1" s="1"/>
  <c r="AC31" i="1"/>
  <c r="V31" i="1"/>
  <c r="Z31" i="1" s="1"/>
  <c r="V78" i="1"/>
  <c r="Z78" i="1" s="1"/>
  <c r="AC78" i="1"/>
  <c r="V50" i="1"/>
  <c r="Z50" i="1" s="1"/>
  <c r="AC50" i="1"/>
  <c r="V178" i="1"/>
  <c r="Z178" i="1" s="1"/>
  <c r="AB178" i="1"/>
  <c r="AC178" i="1"/>
  <c r="AD178" i="1" s="1"/>
  <c r="V120" i="1"/>
  <c r="Z120" i="1" s="1"/>
  <c r="AC120" i="1"/>
  <c r="AB120" i="1"/>
  <c r="V112" i="1"/>
  <c r="Z112" i="1" s="1"/>
  <c r="AB112" i="1"/>
  <c r="AC112" i="1"/>
  <c r="V154" i="1"/>
  <c r="Z154" i="1" s="1"/>
  <c r="AC154" i="1"/>
  <c r="AB154" i="1"/>
  <c r="T145" i="1"/>
  <c r="U145" i="1" s="1"/>
  <c r="Q189" i="1"/>
  <c r="O189" i="1" s="1"/>
  <c r="R189" i="1" s="1"/>
  <c r="L189" i="1" s="1"/>
  <c r="M189" i="1" s="1"/>
  <c r="L60" i="1"/>
  <c r="M60" i="1" s="1"/>
  <c r="V70" i="1"/>
  <c r="Z70" i="1" s="1"/>
  <c r="AC70" i="1"/>
  <c r="L54" i="1"/>
  <c r="M54" i="1" s="1"/>
  <c r="V32" i="1"/>
  <c r="Z32" i="1" s="1"/>
  <c r="AC32" i="1"/>
  <c r="AD32" i="1" s="1"/>
  <c r="AB40" i="1"/>
  <c r="AD76" i="1"/>
  <c r="AC27" i="1"/>
  <c r="V27" i="1"/>
  <c r="Z27" i="1" s="1"/>
  <c r="Q21" i="1"/>
  <c r="O21" i="1" s="1"/>
  <c r="R21" i="1" s="1"/>
  <c r="L21" i="1" s="1"/>
  <c r="M21" i="1" s="1"/>
  <c r="Q122" i="1"/>
  <c r="O122" i="1" s="1"/>
  <c r="R122" i="1" s="1"/>
  <c r="L122" i="1" s="1"/>
  <c r="M122" i="1" s="1"/>
  <c r="L83" i="1"/>
  <c r="M83" i="1" s="1"/>
  <c r="L37" i="1"/>
  <c r="M37" i="1" s="1"/>
  <c r="AB27" i="1"/>
  <c r="Q38" i="1"/>
  <c r="O38" i="1" s="1"/>
  <c r="R38" i="1" s="1"/>
  <c r="L38" i="1" s="1"/>
  <c r="M38" i="1" s="1"/>
  <c r="Q24" i="1"/>
  <c r="O24" i="1" s="1"/>
  <c r="R24" i="1" s="1"/>
  <c r="L24" i="1" s="1"/>
  <c r="M24" i="1" s="1"/>
  <c r="T244" i="1"/>
  <c r="U244" i="1" s="1"/>
  <c r="T220" i="1"/>
  <c r="U220" i="1" s="1"/>
  <c r="AC201" i="1"/>
  <c r="V201" i="1"/>
  <c r="Z201" i="1" s="1"/>
  <c r="AC227" i="1"/>
  <c r="V227" i="1"/>
  <c r="Z227" i="1" s="1"/>
  <c r="AB227" i="1"/>
  <c r="Q211" i="1"/>
  <c r="O211" i="1" s="1"/>
  <c r="R211" i="1" s="1"/>
  <c r="L211" i="1" s="1"/>
  <c r="M211" i="1" s="1"/>
  <c r="V247" i="1"/>
  <c r="Z247" i="1" s="1"/>
  <c r="AC247" i="1"/>
  <c r="AD247" i="1" s="1"/>
  <c r="Q225" i="1"/>
  <c r="O225" i="1" s="1"/>
  <c r="R225" i="1" s="1"/>
  <c r="L225" i="1" s="1"/>
  <c r="M225" i="1" s="1"/>
  <c r="T213" i="1"/>
  <c r="U213" i="1" s="1"/>
  <c r="AB183" i="1"/>
  <c r="Q194" i="1"/>
  <c r="O194" i="1" s="1"/>
  <c r="R194" i="1" s="1"/>
  <c r="L194" i="1" s="1"/>
  <c r="M194" i="1" s="1"/>
  <c r="AC164" i="1"/>
  <c r="AD164" i="1" s="1"/>
  <c r="V164" i="1"/>
  <c r="Z164" i="1" s="1"/>
  <c r="T246" i="1"/>
  <c r="U246" i="1" s="1"/>
  <c r="L235" i="1"/>
  <c r="M235" i="1" s="1"/>
  <c r="T234" i="1"/>
  <c r="U234" i="1" s="1"/>
  <c r="AB212" i="1"/>
  <c r="T248" i="1"/>
  <c r="U248" i="1" s="1"/>
  <c r="L231" i="1"/>
  <c r="M231" i="1" s="1"/>
  <c r="T221" i="1"/>
  <c r="U221" i="1" s="1"/>
  <c r="T209" i="1"/>
  <c r="U209" i="1" s="1"/>
  <c r="AB225" i="1"/>
  <c r="AC208" i="1"/>
  <c r="AD208" i="1" s="1"/>
  <c r="V208" i="1"/>
  <c r="Z208" i="1" s="1"/>
  <c r="AD233" i="1"/>
  <c r="AC193" i="1"/>
  <c r="AD193" i="1" s="1"/>
  <c r="V193" i="1"/>
  <c r="Z193" i="1" s="1"/>
  <c r="V204" i="1"/>
  <c r="Z204" i="1" s="1"/>
  <c r="AC204" i="1"/>
  <c r="Q204" i="1"/>
  <c r="O204" i="1" s="1"/>
  <c r="R204" i="1" s="1"/>
  <c r="L204" i="1" s="1"/>
  <c r="M204" i="1" s="1"/>
  <c r="AB204" i="1"/>
  <c r="AC161" i="1"/>
  <c r="AB161" i="1"/>
  <c r="V161" i="1"/>
  <c r="Z161" i="1" s="1"/>
  <c r="T151" i="1"/>
  <c r="U151" i="1" s="1"/>
  <c r="V179" i="1"/>
  <c r="Z179" i="1" s="1"/>
  <c r="AC179" i="1"/>
  <c r="AD179" i="1" s="1"/>
  <c r="V156" i="1"/>
  <c r="Z156" i="1" s="1"/>
  <c r="AC156" i="1"/>
  <c r="AD156" i="1" s="1"/>
  <c r="Q177" i="1"/>
  <c r="O177" i="1" s="1"/>
  <c r="R177" i="1" s="1"/>
  <c r="L177" i="1" s="1"/>
  <c r="M177" i="1" s="1"/>
  <c r="T173" i="1"/>
  <c r="U173" i="1" s="1"/>
  <c r="L132" i="1"/>
  <c r="M132" i="1" s="1"/>
  <c r="AC130" i="1"/>
  <c r="AD130" i="1" s="1"/>
  <c r="V130" i="1"/>
  <c r="Z130" i="1" s="1"/>
  <c r="Q109" i="1"/>
  <c r="O109" i="1" s="1"/>
  <c r="R109" i="1" s="1"/>
  <c r="L109" i="1" s="1"/>
  <c r="M109" i="1" s="1"/>
  <c r="T96" i="1"/>
  <c r="U96" i="1" s="1"/>
  <c r="AC155" i="1"/>
  <c r="AD155" i="1" s="1"/>
  <c r="V155" i="1"/>
  <c r="Z155" i="1" s="1"/>
  <c r="AD111" i="1"/>
  <c r="V73" i="1"/>
  <c r="Z73" i="1" s="1"/>
  <c r="AC73" i="1"/>
  <c r="AB73" i="1"/>
  <c r="Q72" i="1"/>
  <c r="O72" i="1" s="1"/>
  <c r="R72" i="1" s="1"/>
  <c r="L72" i="1" s="1"/>
  <c r="M72" i="1" s="1"/>
  <c r="T59" i="1"/>
  <c r="U59" i="1" s="1"/>
  <c r="AD115" i="1"/>
  <c r="AB78" i="1"/>
  <c r="Q47" i="1"/>
  <c r="O47" i="1" s="1"/>
  <c r="R47" i="1" s="1"/>
  <c r="L47" i="1" s="1"/>
  <c r="M47" i="1" s="1"/>
  <c r="V103" i="1"/>
  <c r="Z103" i="1" s="1"/>
  <c r="AC103" i="1"/>
  <c r="AD103" i="1" s="1"/>
  <c r="Q103" i="1"/>
  <c r="O103" i="1" s="1"/>
  <c r="R103" i="1" s="1"/>
  <c r="L103" i="1" s="1"/>
  <c r="M103" i="1" s="1"/>
  <c r="V93" i="1"/>
  <c r="Z93" i="1" s="1"/>
  <c r="AC93" i="1"/>
  <c r="AD93" i="1" s="1"/>
  <c r="AB93" i="1"/>
  <c r="AC142" i="1"/>
  <c r="AD142" i="1" s="1"/>
  <c r="V142" i="1"/>
  <c r="Z142" i="1" s="1"/>
  <c r="Q73" i="1"/>
  <c r="O73" i="1" s="1"/>
  <c r="R73" i="1" s="1"/>
  <c r="L73" i="1" s="1"/>
  <c r="M73" i="1" s="1"/>
  <c r="V45" i="1"/>
  <c r="Z45" i="1" s="1"/>
  <c r="AB45" i="1"/>
  <c r="AC45" i="1"/>
  <c r="AD45" i="1" s="1"/>
  <c r="V52" i="1"/>
  <c r="Z52" i="1" s="1"/>
  <c r="AC52" i="1"/>
  <c r="AD52" i="1" s="1"/>
  <c r="AB28" i="1"/>
  <c r="Q17" i="1"/>
  <c r="O17" i="1" s="1"/>
  <c r="R17" i="1" s="1"/>
  <c r="L17" i="1" s="1"/>
  <c r="M17" i="1" s="1"/>
  <c r="AB20" i="1"/>
  <c r="AD144" i="1"/>
  <c r="Q80" i="1"/>
  <c r="O80" i="1" s="1"/>
  <c r="R80" i="1" s="1"/>
  <c r="L80" i="1" s="1"/>
  <c r="M80" i="1" s="1"/>
  <c r="Q95" i="1"/>
  <c r="O95" i="1" s="1"/>
  <c r="R95" i="1" s="1"/>
  <c r="L95" i="1" s="1"/>
  <c r="M95" i="1" s="1"/>
  <c r="Q29" i="1"/>
  <c r="O29" i="1" s="1"/>
  <c r="R29" i="1" s="1"/>
  <c r="L29" i="1" s="1"/>
  <c r="M29" i="1" s="1"/>
  <c r="Q40" i="1"/>
  <c r="O40" i="1" s="1"/>
  <c r="R40" i="1" s="1"/>
  <c r="L40" i="1" s="1"/>
  <c r="M40" i="1" s="1"/>
  <c r="AB249" i="1"/>
  <c r="L217" i="1"/>
  <c r="M217" i="1" s="1"/>
  <c r="AD222" i="1"/>
  <c r="Q212" i="1"/>
  <c r="O212" i="1" s="1"/>
  <c r="R212" i="1" s="1"/>
  <c r="L212" i="1" s="1"/>
  <c r="M212" i="1" s="1"/>
  <c r="Q146" i="1"/>
  <c r="O146" i="1" s="1"/>
  <c r="R146" i="1" s="1"/>
  <c r="L146" i="1" s="1"/>
  <c r="M146" i="1" s="1"/>
  <c r="AC134" i="1"/>
  <c r="AD134" i="1" s="1"/>
  <c r="V134" i="1"/>
  <c r="Z134" i="1" s="1"/>
  <c r="Q134" i="1"/>
  <c r="O134" i="1" s="1"/>
  <c r="R134" i="1" s="1"/>
  <c r="L134" i="1" s="1"/>
  <c r="M134" i="1" s="1"/>
  <c r="V133" i="1"/>
  <c r="Z133" i="1" s="1"/>
  <c r="AC133" i="1"/>
  <c r="AD133" i="1" s="1"/>
  <c r="T127" i="1"/>
  <c r="U127" i="1" s="1"/>
  <c r="AC167" i="1"/>
  <c r="AD167" i="1" s="1"/>
  <c r="V167" i="1"/>
  <c r="Z167" i="1" s="1"/>
  <c r="AC229" i="1"/>
  <c r="AD229" i="1" s="1"/>
  <c r="V229" i="1"/>
  <c r="Z229" i="1" s="1"/>
  <c r="Q229" i="1"/>
  <c r="O229" i="1" s="1"/>
  <c r="R229" i="1" s="1"/>
  <c r="L229" i="1" s="1"/>
  <c r="M229" i="1" s="1"/>
  <c r="AB229" i="1"/>
  <c r="V243" i="1"/>
  <c r="Z243" i="1" s="1"/>
  <c r="AC243" i="1"/>
  <c r="AD243" i="1" s="1"/>
  <c r="AC217" i="1"/>
  <c r="AD217" i="1" s="1"/>
  <c r="V217" i="1"/>
  <c r="Z217" i="1" s="1"/>
  <c r="AB201" i="1"/>
  <c r="AB189" i="1"/>
  <c r="T180" i="1"/>
  <c r="U180" i="1" s="1"/>
  <c r="AB205" i="1"/>
  <c r="AC205" i="1"/>
  <c r="AD205" i="1" s="1"/>
  <c r="V205" i="1"/>
  <c r="Z205" i="1" s="1"/>
  <c r="V192" i="1"/>
  <c r="Z192" i="1" s="1"/>
  <c r="AC192" i="1"/>
  <c r="AD192" i="1" s="1"/>
  <c r="AB192" i="1"/>
  <c r="Q148" i="1"/>
  <c r="O148" i="1" s="1"/>
  <c r="R148" i="1" s="1"/>
  <c r="L148" i="1" s="1"/>
  <c r="M148" i="1" s="1"/>
  <c r="T140" i="1"/>
  <c r="U140" i="1" s="1"/>
  <c r="AB172" i="1"/>
  <c r="AC123" i="1"/>
  <c r="AB123" i="1"/>
  <c r="V123" i="1"/>
  <c r="Z123" i="1" s="1"/>
  <c r="AB122" i="1"/>
  <c r="T110" i="1"/>
  <c r="U110" i="1" s="1"/>
  <c r="V170" i="1"/>
  <c r="Z170" i="1" s="1"/>
  <c r="AC170" i="1"/>
  <c r="AB170" i="1"/>
  <c r="Q128" i="1"/>
  <c r="O128" i="1" s="1"/>
  <c r="R128" i="1" s="1"/>
  <c r="L128" i="1" s="1"/>
  <c r="M128" i="1" s="1"/>
  <c r="AC163" i="1"/>
  <c r="AD163" i="1" s="1"/>
  <c r="V163" i="1"/>
  <c r="Z163" i="1" s="1"/>
  <c r="T126" i="1"/>
  <c r="U126" i="1" s="1"/>
  <c r="L119" i="1"/>
  <c r="M119" i="1" s="1"/>
  <c r="AB105" i="1"/>
  <c r="AB88" i="1"/>
  <c r="L101" i="1"/>
  <c r="M101" i="1" s="1"/>
  <c r="Q137" i="1"/>
  <c r="O137" i="1" s="1"/>
  <c r="R137" i="1" s="1"/>
  <c r="L137" i="1" s="1"/>
  <c r="M137" i="1" s="1"/>
  <c r="V129" i="1"/>
  <c r="Z129" i="1" s="1"/>
  <c r="AC129" i="1"/>
  <c r="AD129" i="1" s="1"/>
  <c r="Q39" i="1"/>
  <c r="O39" i="1" s="1"/>
  <c r="R39" i="1" s="1"/>
  <c r="L39" i="1" s="1"/>
  <c r="M39" i="1" s="1"/>
  <c r="V57" i="1"/>
  <c r="Z57" i="1" s="1"/>
  <c r="AC57" i="1"/>
  <c r="AB57" i="1"/>
  <c r="AB134" i="1"/>
  <c r="AB70" i="1"/>
  <c r="Q117" i="1"/>
  <c r="O117" i="1" s="1"/>
  <c r="R117" i="1" s="1"/>
  <c r="L117" i="1" s="1"/>
  <c r="M117" i="1" s="1"/>
  <c r="V125" i="1"/>
  <c r="Z125" i="1" s="1"/>
  <c r="AC125" i="1"/>
  <c r="AD125" i="1" s="1"/>
  <c r="Q161" i="1"/>
  <c r="O161" i="1" s="1"/>
  <c r="R161" i="1" s="1"/>
  <c r="L161" i="1" s="1"/>
  <c r="M161" i="1" s="1"/>
  <c r="L48" i="1"/>
  <c r="M48" i="1" s="1"/>
  <c r="Q18" i="1"/>
  <c r="O18" i="1" s="1"/>
  <c r="R18" i="1" s="1"/>
  <c r="L18" i="1" s="1"/>
  <c r="M18" i="1" s="1"/>
  <c r="AC35" i="1"/>
  <c r="AD35" i="1" s="1"/>
  <c r="V35" i="1"/>
  <c r="Z35" i="1" s="1"/>
  <c r="Q70" i="1"/>
  <c r="O70" i="1" s="1"/>
  <c r="R70" i="1" s="1"/>
  <c r="L70" i="1" s="1"/>
  <c r="M70" i="1" s="1"/>
  <c r="AC48" i="1"/>
  <c r="AD48" i="1" s="1"/>
  <c r="V48" i="1"/>
  <c r="Z48" i="1" s="1"/>
  <c r="AB47" i="1"/>
  <c r="V16" i="1"/>
  <c r="Z16" i="1" s="1"/>
  <c r="AC16" i="1"/>
  <c r="AD16" i="1" s="1"/>
  <c r="Q67" i="1"/>
  <c r="O67" i="1" s="1"/>
  <c r="R67" i="1" s="1"/>
  <c r="L67" i="1" s="1"/>
  <c r="M67" i="1" s="1"/>
  <c r="Q32" i="1"/>
  <c r="O32" i="1" s="1"/>
  <c r="R32" i="1" s="1"/>
  <c r="L32" i="1" s="1"/>
  <c r="M32" i="1" s="1"/>
  <c r="AB50" i="1"/>
  <c r="AC43" i="1"/>
  <c r="AD43" i="1" s="1"/>
  <c r="V43" i="1"/>
  <c r="Z43" i="1" s="1"/>
  <c r="AB34" i="1"/>
  <c r="V34" i="1"/>
  <c r="Z34" i="1" s="1"/>
  <c r="AC34" i="1"/>
  <c r="Q45" i="1"/>
  <c r="O45" i="1" s="1"/>
  <c r="R45" i="1" s="1"/>
  <c r="L45" i="1" s="1"/>
  <c r="M45" i="1" s="1"/>
  <c r="V91" i="1"/>
  <c r="Z91" i="1" s="1"/>
  <c r="AC91" i="1"/>
  <c r="AD91" i="1" s="1"/>
  <c r="V42" i="1"/>
  <c r="Z42" i="1" s="1"/>
  <c r="AC42" i="1"/>
  <c r="AD42" i="1" s="1"/>
  <c r="AB42" i="1"/>
  <c r="V26" i="1"/>
  <c r="Z26" i="1" s="1"/>
  <c r="AB26" i="1"/>
  <c r="AC26" i="1"/>
  <c r="Q20" i="1"/>
  <c r="O20" i="1" s="1"/>
  <c r="R20" i="1" s="1"/>
  <c r="L20" i="1" s="1"/>
  <c r="M20" i="1" s="1"/>
  <c r="T236" i="1"/>
  <c r="U236" i="1" s="1"/>
  <c r="T242" i="1"/>
  <c r="U242" i="1" s="1"/>
  <c r="AC237" i="1"/>
  <c r="AB237" i="1"/>
  <c r="V237" i="1"/>
  <c r="Z237" i="1" s="1"/>
  <c r="T149" i="1"/>
  <c r="U149" i="1" s="1"/>
  <c r="T230" i="1"/>
  <c r="U230" i="1" s="1"/>
  <c r="V207" i="1"/>
  <c r="Z207" i="1" s="1"/>
  <c r="AC207" i="1"/>
  <c r="AD207" i="1" s="1"/>
  <c r="AB228" i="1"/>
  <c r="AC228" i="1"/>
  <c r="AD228" i="1" s="1"/>
  <c r="V228" i="1"/>
  <c r="Z228" i="1" s="1"/>
  <c r="AC135" i="1"/>
  <c r="AD135" i="1" s="1"/>
  <c r="AB135" i="1"/>
  <c r="V135" i="1"/>
  <c r="Z135" i="1" s="1"/>
  <c r="V65" i="1"/>
  <c r="Z65" i="1" s="1"/>
  <c r="AC65" i="1"/>
  <c r="AB65" i="1"/>
  <c r="T254" i="1"/>
  <c r="U254" i="1" s="1"/>
  <c r="T224" i="1"/>
  <c r="U224" i="1" s="1"/>
  <c r="Q247" i="1"/>
  <c r="O247" i="1" s="1"/>
  <c r="R247" i="1" s="1"/>
  <c r="L247" i="1" s="1"/>
  <c r="M247" i="1" s="1"/>
  <c r="T252" i="1"/>
  <c r="U252" i="1" s="1"/>
  <c r="AC219" i="1"/>
  <c r="V219" i="1"/>
  <c r="Z219" i="1" s="1"/>
  <c r="T215" i="1"/>
  <c r="U215" i="1" s="1"/>
  <c r="AB219" i="1"/>
  <c r="AC197" i="1"/>
  <c r="AD197" i="1" s="1"/>
  <c r="V197" i="1"/>
  <c r="Z197" i="1" s="1"/>
  <c r="AC226" i="1"/>
  <c r="AD226" i="1" s="1"/>
  <c r="V226" i="1"/>
  <c r="Z226" i="1" s="1"/>
  <c r="T203" i="1"/>
  <c r="U203" i="1" s="1"/>
  <c r="AD231" i="1"/>
  <c r="Q227" i="1"/>
  <c r="O227" i="1" s="1"/>
  <c r="R227" i="1" s="1"/>
  <c r="L227" i="1" s="1"/>
  <c r="M227" i="1" s="1"/>
  <c r="Q192" i="1"/>
  <c r="O192" i="1" s="1"/>
  <c r="R192" i="1" s="1"/>
  <c r="L192" i="1" s="1"/>
  <c r="M192" i="1" s="1"/>
  <c r="AB168" i="1"/>
  <c r="V175" i="1"/>
  <c r="Z175" i="1" s="1"/>
  <c r="AC175" i="1"/>
  <c r="AD175" i="1" s="1"/>
  <c r="Q164" i="1"/>
  <c r="O164" i="1" s="1"/>
  <c r="R164" i="1" s="1"/>
  <c r="L164" i="1" s="1"/>
  <c r="M164" i="1" s="1"/>
  <c r="Q168" i="1"/>
  <c r="O168" i="1" s="1"/>
  <c r="R168" i="1" s="1"/>
  <c r="L168" i="1" s="1"/>
  <c r="M168" i="1" s="1"/>
  <c r="T171" i="1"/>
  <c r="U171" i="1" s="1"/>
  <c r="Q123" i="1"/>
  <c r="O123" i="1" s="1"/>
  <c r="R123" i="1" s="1"/>
  <c r="L123" i="1" s="1"/>
  <c r="M123" i="1" s="1"/>
  <c r="Q178" i="1"/>
  <c r="O178" i="1" s="1"/>
  <c r="R178" i="1" s="1"/>
  <c r="L178" i="1" s="1"/>
  <c r="M178" i="1" s="1"/>
  <c r="T152" i="1"/>
  <c r="U152" i="1" s="1"/>
  <c r="Q120" i="1"/>
  <c r="O120" i="1" s="1"/>
  <c r="R120" i="1" s="1"/>
  <c r="L120" i="1" s="1"/>
  <c r="M120" i="1" s="1"/>
  <c r="AC141" i="1"/>
  <c r="AD141" i="1" s="1"/>
  <c r="V141" i="1"/>
  <c r="Z141" i="1" s="1"/>
  <c r="V158" i="1"/>
  <c r="Z158" i="1" s="1"/>
  <c r="AC158" i="1"/>
  <c r="AB158" i="1"/>
  <c r="Q133" i="1"/>
  <c r="O133" i="1" s="1"/>
  <c r="R133" i="1" s="1"/>
  <c r="L133" i="1" s="1"/>
  <c r="M133" i="1" s="1"/>
  <c r="V94" i="1"/>
  <c r="Z94" i="1" s="1"/>
  <c r="AC94" i="1"/>
  <c r="AB94" i="1"/>
  <c r="AC92" i="1"/>
  <c r="AD92" i="1" s="1"/>
  <c r="V92" i="1"/>
  <c r="Z92" i="1" s="1"/>
  <c r="Q71" i="1"/>
  <c r="O71" i="1" s="1"/>
  <c r="R71" i="1" s="1"/>
  <c r="L71" i="1" s="1"/>
  <c r="M71" i="1" s="1"/>
  <c r="Q154" i="1"/>
  <c r="O154" i="1" s="1"/>
  <c r="R154" i="1" s="1"/>
  <c r="L154" i="1" s="1"/>
  <c r="M154" i="1" s="1"/>
  <c r="AB71" i="1"/>
  <c r="Q64" i="1"/>
  <c r="O64" i="1" s="1"/>
  <c r="R64" i="1" s="1"/>
  <c r="L64" i="1" s="1"/>
  <c r="M64" i="1" s="1"/>
  <c r="V174" i="1"/>
  <c r="Z174" i="1" s="1"/>
  <c r="AC174" i="1"/>
  <c r="AD174" i="1" s="1"/>
  <c r="AB174" i="1"/>
  <c r="L89" i="1"/>
  <c r="M89" i="1" s="1"/>
  <c r="Q166" i="1"/>
  <c r="O166" i="1" s="1"/>
  <c r="R166" i="1" s="1"/>
  <c r="L166" i="1" s="1"/>
  <c r="M166" i="1" s="1"/>
  <c r="Q113" i="1"/>
  <c r="O113" i="1" s="1"/>
  <c r="R113" i="1" s="1"/>
  <c r="L113" i="1" s="1"/>
  <c r="M113" i="1" s="1"/>
  <c r="V37" i="1"/>
  <c r="Z37" i="1" s="1"/>
  <c r="AC37" i="1"/>
  <c r="AB37" i="1"/>
  <c r="Q66" i="1"/>
  <c r="O66" i="1" s="1"/>
  <c r="R66" i="1" s="1"/>
  <c r="L66" i="1" s="1"/>
  <c r="M66" i="1" s="1"/>
  <c r="Q25" i="1"/>
  <c r="O25" i="1" s="1"/>
  <c r="R25" i="1" s="1"/>
  <c r="L25" i="1" s="1"/>
  <c r="M25" i="1" s="1"/>
  <c r="Q28" i="1"/>
  <c r="O28" i="1" s="1"/>
  <c r="R28" i="1" s="1"/>
  <c r="L28" i="1" s="1"/>
  <c r="M28" i="1" s="1"/>
  <c r="V44" i="1"/>
  <c r="Z44" i="1" s="1"/>
  <c r="AC44" i="1"/>
  <c r="AD44" i="1" s="1"/>
  <c r="Q36" i="1"/>
  <c r="O36" i="1" s="1"/>
  <c r="R36" i="1" s="1"/>
  <c r="L36" i="1" s="1"/>
  <c r="M36" i="1" s="1"/>
  <c r="Q35" i="1"/>
  <c r="O35" i="1" s="1"/>
  <c r="R35" i="1" s="1"/>
  <c r="L35" i="1" s="1"/>
  <c r="M35" i="1" s="1"/>
  <c r="Q52" i="1"/>
  <c r="O52" i="1" s="1"/>
  <c r="R52" i="1" s="1"/>
  <c r="L52" i="1" s="1"/>
  <c r="M52" i="1" s="1"/>
  <c r="V54" i="1"/>
  <c r="Z54" i="1" s="1"/>
  <c r="AC54" i="1"/>
  <c r="AD54" i="1" s="1"/>
  <c r="V46" i="1"/>
  <c r="Z46" i="1" s="1"/>
  <c r="AB46" i="1"/>
  <c r="AC46" i="1"/>
  <c r="AB36" i="1"/>
  <c r="AB31" i="1"/>
  <c r="V30" i="1"/>
  <c r="Z30" i="1" s="1"/>
  <c r="AC30" i="1"/>
  <c r="AD30" i="1" s="1"/>
  <c r="AB30" i="1"/>
  <c r="AC19" i="1"/>
  <c r="AD19" i="1" s="1"/>
  <c r="V19" i="1"/>
  <c r="Z19" i="1" s="1"/>
  <c r="AD168" i="1" l="1"/>
  <c r="AD120" i="1"/>
  <c r="AD177" i="1"/>
  <c r="AD183" i="1"/>
  <c r="AD18" i="1"/>
  <c r="AD200" i="1"/>
  <c r="AD227" i="1"/>
  <c r="AD158" i="1"/>
  <c r="AD154" i="1"/>
  <c r="AD64" i="1"/>
  <c r="AD124" i="1"/>
  <c r="AD82" i="1"/>
  <c r="AD219" i="1"/>
  <c r="AD26" i="1"/>
  <c r="AD87" i="1"/>
  <c r="AD107" i="1"/>
  <c r="AD190" i="1"/>
  <c r="AD225" i="1"/>
  <c r="AD182" i="1"/>
  <c r="AD34" i="1"/>
  <c r="V203" i="1"/>
  <c r="Z203" i="1" s="1"/>
  <c r="AC203" i="1"/>
  <c r="AB203" i="1"/>
  <c r="Q203" i="1"/>
  <c r="O203" i="1" s="1"/>
  <c r="R203" i="1" s="1"/>
  <c r="L203" i="1" s="1"/>
  <c r="M203" i="1" s="1"/>
  <c r="V254" i="1"/>
  <c r="Z254" i="1" s="1"/>
  <c r="AB254" i="1"/>
  <c r="AC254" i="1"/>
  <c r="AD254" i="1" s="1"/>
  <c r="Q254" i="1"/>
  <c r="O254" i="1" s="1"/>
  <c r="R254" i="1" s="1"/>
  <c r="L254" i="1" s="1"/>
  <c r="M254" i="1" s="1"/>
  <c r="AC152" i="1"/>
  <c r="V152" i="1"/>
  <c r="Z152" i="1" s="1"/>
  <c r="Q152" i="1"/>
  <c r="O152" i="1" s="1"/>
  <c r="R152" i="1" s="1"/>
  <c r="L152" i="1" s="1"/>
  <c r="M152" i="1" s="1"/>
  <c r="AB152" i="1"/>
  <c r="AC55" i="1"/>
  <c r="V55" i="1"/>
  <c r="Z55" i="1" s="1"/>
  <c r="Q55" i="1"/>
  <c r="O55" i="1" s="1"/>
  <c r="R55" i="1" s="1"/>
  <c r="L55" i="1" s="1"/>
  <c r="M55" i="1" s="1"/>
  <c r="AB55" i="1"/>
  <c r="AC118" i="1"/>
  <c r="V118" i="1"/>
  <c r="Z118" i="1" s="1"/>
  <c r="Q118" i="1"/>
  <c r="O118" i="1" s="1"/>
  <c r="R118" i="1" s="1"/>
  <c r="L118" i="1" s="1"/>
  <c r="M118" i="1" s="1"/>
  <c r="AB118" i="1"/>
  <c r="V199" i="1"/>
  <c r="Z199" i="1" s="1"/>
  <c r="AC199" i="1"/>
  <c r="AB199" i="1"/>
  <c r="Q199" i="1"/>
  <c r="O199" i="1" s="1"/>
  <c r="R199" i="1" s="1"/>
  <c r="L199" i="1" s="1"/>
  <c r="M199" i="1" s="1"/>
  <c r="AD22" i="1"/>
  <c r="AD83" i="1"/>
  <c r="AC171" i="1"/>
  <c r="V171" i="1"/>
  <c r="Z171" i="1" s="1"/>
  <c r="Q171" i="1"/>
  <c r="O171" i="1" s="1"/>
  <c r="R171" i="1" s="1"/>
  <c r="L171" i="1" s="1"/>
  <c r="M171" i="1" s="1"/>
  <c r="AB171" i="1"/>
  <c r="AC224" i="1"/>
  <c r="V224" i="1"/>
  <c r="Z224" i="1" s="1"/>
  <c r="Q224" i="1"/>
  <c r="O224" i="1" s="1"/>
  <c r="R224" i="1" s="1"/>
  <c r="L224" i="1" s="1"/>
  <c r="M224" i="1" s="1"/>
  <c r="AB224" i="1"/>
  <c r="V149" i="1"/>
  <c r="Z149" i="1" s="1"/>
  <c r="AB149" i="1"/>
  <c r="AC149" i="1"/>
  <c r="Q149" i="1"/>
  <c r="O149" i="1" s="1"/>
  <c r="R149" i="1" s="1"/>
  <c r="L149" i="1" s="1"/>
  <c r="M149" i="1" s="1"/>
  <c r="AC236" i="1"/>
  <c r="V236" i="1"/>
  <c r="Z236" i="1" s="1"/>
  <c r="Q236" i="1"/>
  <c r="O236" i="1" s="1"/>
  <c r="R236" i="1" s="1"/>
  <c r="L236" i="1" s="1"/>
  <c r="M236" i="1" s="1"/>
  <c r="AB236" i="1"/>
  <c r="AC151" i="1"/>
  <c r="V151" i="1"/>
  <c r="Z151" i="1" s="1"/>
  <c r="AB151" i="1"/>
  <c r="Q151" i="1"/>
  <c r="O151" i="1" s="1"/>
  <c r="R151" i="1" s="1"/>
  <c r="L151" i="1" s="1"/>
  <c r="M151" i="1" s="1"/>
  <c r="V145" i="1"/>
  <c r="Z145" i="1" s="1"/>
  <c r="AC145" i="1"/>
  <c r="AB145" i="1"/>
  <c r="Q145" i="1"/>
  <c r="O145" i="1" s="1"/>
  <c r="R145" i="1" s="1"/>
  <c r="L145" i="1" s="1"/>
  <c r="M145" i="1" s="1"/>
  <c r="AD78" i="1"/>
  <c r="AD20" i="1"/>
  <c r="AD71" i="1"/>
  <c r="AD122" i="1"/>
  <c r="AD137" i="1"/>
  <c r="AC104" i="1"/>
  <c r="AD104" i="1" s="1"/>
  <c r="V104" i="1"/>
  <c r="Z104" i="1" s="1"/>
  <c r="AB104" i="1"/>
  <c r="Q104" i="1"/>
  <c r="O104" i="1" s="1"/>
  <c r="R104" i="1" s="1"/>
  <c r="L104" i="1" s="1"/>
  <c r="M104" i="1" s="1"/>
  <c r="AB173" i="1"/>
  <c r="AC173" i="1"/>
  <c r="V173" i="1"/>
  <c r="Z173" i="1" s="1"/>
  <c r="Q173" i="1"/>
  <c r="O173" i="1" s="1"/>
  <c r="R173" i="1" s="1"/>
  <c r="L173" i="1" s="1"/>
  <c r="M173" i="1" s="1"/>
  <c r="AB221" i="1"/>
  <c r="AC221" i="1"/>
  <c r="V221" i="1"/>
  <c r="Z221" i="1" s="1"/>
  <c r="Q221" i="1"/>
  <c r="O221" i="1" s="1"/>
  <c r="R221" i="1" s="1"/>
  <c r="L221" i="1" s="1"/>
  <c r="M221" i="1" s="1"/>
  <c r="V246" i="1"/>
  <c r="Z246" i="1" s="1"/>
  <c r="AC246" i="1"/>
  <c r="AB246" i="1"/>
  <c r="Q246" i="1"/>
  <c r="O246" i="1" s="1"/>
  <c r="R246" i="1" s="1"/>
  <c r="L246" i="1" s="1"/>
  <c r="M246" i="1" s="1"/>
  <c r="AD201" i="1"/>
  <c r="AC184" i="1"/>
  <c r="V184" i="1"/>
  <c r="Z184" i="1" s="1"/>
  <c r="AB184" i="1"/>
  <c r="Q184" i="1"/>
  <c r="O184" i="1" s="1"/>
  <c r="R184" i="1" s="1"/>
  <c r="L184" i="1" s="1"/>
  <c r="M184" i="1" s="1"/>
  <c r="AC100" i="1"/>
  <c r="V100" i="1"/>
  <c r="Z100" i="1" s="1"/>
  <c r="Q100" i="1"/>
  <c r="O100" i="1" s="1"/>
  <c r="R100" i="1" s="1"/>
  <c r="L100" i="1" s="1"/>
  <c r="M100" i="1" s="1"/>
  <c r="AB100" i="1"/>
  <c r="AC195" i="1"/>
  <c r="AD195" i="1" s="1"/>
  <c r="AB195" i="1"/>
  <c r="V195" i="1"/>
  <c r="Z195" i="1" s="1"/>
  <c r="Q195" i="1"/>
  <c r="O195" i="1" s="1"/>
  <c r="R195" i="1" s="1"/>
  <c r="L195" i="1" s="1"/>
  <c r="M195" i="1" s="1"/>
  <c r="AC114" i="1"/>
  <c r="V114" i="1"/>
  <c r="Z114" i="1" s="1"/>
  <c r="Q114" i="1"/>
  <c r="O114" i="1" s="1"/>
  <c r="R114" i="1" s="1"/>
  <c r="L114" i="1" s="1"/>
  <c r="M114" i="1" s="1"/>
  <c r="AB114" i="1"/>
  <c r="AC59" i="1"/>
  <c r="V59" i="1"/>
  <c r="Z59" i="1" s="1"/>
  <c r="Q59" i="1"/>
  <c r="O59" i="1" s="1"/>
  <c r="R59" i="1" s="1"/>
  <c r="L59" i="1" s="1"/>
  <c r="M59" i="1" s="1"/>
  <c r="AB59" i="1"/>
  <c r="V220" i="1"/>
  <c r="Z220" i="1" s="1"/>
  <c r="AC220" i="1"/>
  <c r="AB220" i="1"/>
  <c r="Q220" i="1"/>
  <c r="O220" i="1" s="1"/>
  <c r="R220" i="1" s="1"/>
  <c r="L220" i="1" s="1"/>
  <c r="M220" i="1" s="1"/>
  <c r="AD24" i="1"/>
  <c r="AD21" i="1"/>
  <c r="AD162" i="1"/>
  <c r="AD88" i="1"/>
  <c r="AC63" i="1"/>
  <c r="V63" i="1"/>
  <c r="Z63" i="1" s="1"/>
  <c r="Q63" i="1"/>
  <c r="O63" i="1" s="1"/>
  <c r="R63" i="1" s="1"/>
  <c r="L63" i="1" s="1"/>
  <c r="M63" i="1" s="1"/>
  <c r="AB63" i="1"/>
  <c r="AD41" i="1"/>
  <c r="AC232" i="1"/>
  <c r="V232" i="1"/>
  <c r="Z232" i="1" s="1"/>
  <c r="Q232" i="1"/>
  <c r="O232" i="1" s="1"/>
  <c r="R232" i="1" s="1"/>
  <c r="L232" i="1" s="1"/>
  <c r="M232" i="1" s="1"/>
  <c r="AB232" i="1"/>
  <c r="AC139" i="1"/>
  <c r="AB139" i="1"/>
  <c r="V139" i="1"/>
  <c r="Z139" i="1" s="1"/>
  <c r="Q139" i="1"/>
  <c r="O139" i="1" s="1"/>
  <c r="R139" i="1" s="1"/>
  <c r="L139" i="1" s="1"/>
  <c r="M139" i="1" s="1"/>
  <c r="AC85" i="1"/>
  <c r="Q85" i="1"/>
  <c r="O85" i="1" s="1"/>
  <c r="R85" i="1" s="1"/>
  <c r="L85" i="1" s="1"/>
  <c r="M85" i="1" s="1"/>
  <c r="V85" i="1"/>
  <c r="Z85" i="1" s="1"/>
  <c r="AB85" i="1"/>
  <c r="AC96" i="1"/>
  <c r="V96" i="1"/>
  <c r="Z96" i="1" s="1"/>
  <c r="AB96" i="1"/>
  <c r="Q96" i="1"/>
  <c r="O96" i="1" s="1"/>
  <c r="R96" i="1" s="1"/>
  <c r="L96" i="1" s="1"/>
  <c r="M96" i="1" s="1"/>
  <c r="AD65" i="1"/>
  <c r="AD46" i="1"/>
  <c r="AC252" i="1"/>
  <c r="V252" i="1"/>
  <c r="Z252" i="1" s="1"/>
  <c r="Q252" i="1"/>
  <c r="O252" i="1" s="1"/>
  <c r="R252" i="1" s="1"/>
  <c r="L252" i="1" s="1"/>
  <c r="M252" i="1" s="1"/>
  <c r="AB252" i="1"/>
  <c r="V242" i="1"/>
  <c r="Z242" i="1" s="1"/>
  <c r="AC242" i="1"/>
  <c r="AD242" i="1" s="1"/>
  <c r="AB242" i="1"/>
  <c r="Q242" i="1"/>
  <c r="O242" i="1" s="1"/>
  <c r="R242" i="1" s="1"/>
  <c r="L242" i="1" s="1"/>
  <c r="M242" i="1" s="1"/>
  <c r="AD73" i="1"/>
  <c r="AC244" i="1"/>
  <c r="V244" i="1"/>
  <c r="Z244" i="1" s="1"/>
  <c r="AB244" i="1"/>
  <c r="Q244" i="1"/>
  <c r="O244" i="1" s="1"/>
  <c r="R244" i="1" s="1"/>
  <c r="L244" i="1" s="1"/>
  <c r="M244" i="1" s="1"/>
  <c r="AD112" i="1"/>
  <c r="AD189" i="1"/>
  <c r="AC159" i="1"/>
  <c r="V159" i="1"/>
  <c r="Z159" i="1" s="1"/>
  <c r="Q159" i="1"/>
  <c r="O159" i="1" s="1"/>
  <c r="R159" i="1" s="1"/>
  <c r="L159" i="1" s="1"/>
  <c r="M159" i="1" s="1"/>
  <c r="AB159" i="1"/>
  <c r="AD47" i="1"/>
  <c r="V157" i="1"/>
  <c r="Z157" i="1" s="1"/>
  <c r="AC157" i="1"/>
  <c r="AD157" i="1" s="1"/>
  <c r="AB157" i="1"/>
  <c r="Q157" i="1"/>
  <c r="O157" i="1" s="1"/>
  <c r="R157" i="1" s="1"/>
  <c r="L157" i="1" s="1"/>
  <c r="M157" i="1" s="1"/>
  <c r="AD172" i="1"/>
  <c r="AD212" i="1"/>
  <c r="AC215" i="1"/>
  <c r="AB215" i="1"/>
  <c r="V215" i="1"/>
  <c r="Z215" i="1" s="1"/>
  <c r="Q215" i="1"/>
  <c r="O215" i="1" s="1"/>
  <c r="R215" i="1" s="1"/>
  <c r="L215" i="1" s="1"/>
  <c r="M215" i="1" s="1"/>
  <c r="AD94" i="1"/>
  <c r="AD161" i="1"/>
  <c r="AD31" i="1"/>
  <c r="AD57" i="1"/>
  <c r="AC127" i="1"/>
  <c r="V127" i="1"/>
  <c r="Z127" i="1" s="1"/>
  <c r="AB127" i="1"/>
  <c r="Q127" i="1"/>
  <c r="O127" i="1" s="1"/>
  <c r="R127" i="1" s="1"/>
  <c r="L127" i="1" s="1"/>
  <c r="M127" i="1" s="1"/>
  <c r="AC140" i="1"/>
  <c r="V140" i="1"/>
  <c r="Z140" i="1" s="1"/>
  <c r="Q140" i="1"/>
  <c r="O140" i="1" s="1"/>
  <c r="R140" i="1" s="1"/>
  <c r="L140" i="1" s="1"/>
  <c r="M140" i="1" s="1"/>
  <c r="AB140" i="1"/>
  <c r="AD204" i="1"/>
  <c r="AC209" i="1"/>
  <c r="V209" i="1"/>
  <c r="Z209" i="1" s="1"/>
  <c r="AB209" i="1"/>
  <c r="Q209" i="1"/>
  <c r="O209" i="1" s="1"/>
  <c r="R209" i="1" s="1"/>
  <c r="L209" i="1" s="1"/>
  <c r="M209" i="1" s="1"/>
  <c r="V234" i="1"/>
  <c r="Z234" i="1" s="1"/>
  <c r="AC234" i="1"/>
  <c r="AB234" i="1"/>
  <c r="Q234" i="1"/>
  <c r="O234" i="1" s="1"/>
  <c r="R234" i="1" s="1"/>
  <c r="L234" i="1" s="1"/>
  <c r="M234" i="1" s="1"/>
  <c r="AD27" i="1"/>
  <c r="AD50" i="1"/>
  <c r="AD40" i="1"/>
  <c r="V51" i="1"/>
  <c r="Z51" i="1" s="1"/>
  <c r="AC51" i="1"/>
  <c r="Q51" i="1"/>
  <c r="O51" i="1" s="1"/>
  <c r="R51" i="1" s="1"/>
  <c r="L51" i="1" s="1"/>
  <c r="M51" i="1" s="1"/>
  <c r="AB51" i="1"/>
  <c r="AD28" i="1"/>
  <c r="V81" i="1"/>
  <c r="Z81" i="1" s="1"/>
  <c r="AC81" i="1"/>
  <c r="AB81" i="1"/>
  <c r="Q81" i="1"/>
  <c r="O81" i="1" s="1"/>
  <c r="R81" i="1" s="1"/>
  <c r="L81" i="1" s="1"/>
  <c r="M81" i="1" s="1"/>
  <c r="AD211" i="1"/>
  <c r="AC240" i="1"/>
  <c r="V240" i="1"/>
  <c r="Z240" i="1" s="1"/>
  <c r="Q240" i="1"/>
  <c r="O240" i="1" s="1"/>
  <c r="R240" i="1" s="1"/>
  <c r="L240" i="1" s="1"/>
  <c r="M240" i="1" s="1"/>
  <c r="AB240" i="1"/>
  <c r="AD29" i="1"/>
  <c r="AC176" i="1"/>
  <c r="V176" i="1"/>
  <c r="Z176" i="1" s="1"/>
  <c r="Q176" i="1"/>
  <c r="O176" i="1" s="1"/>
  <c r="R176" i="1" s="1"/>
  <c r="L176" i="1" s="1"/>
  <c r="M176" i="1" s="1"/>
  <c r="AB176" i="1"/>
  <c r="AC218" i="1"/>
  <c r="V218" i="1"/>
  <c r="Z218" i="1" s="1"/>
  <c r="Q218" i="1"/>
  <c r="O218" i="1" s="1"/>
  <c r="R218" i="1" s="1"/>
  <c r="L218" i="1" s="1"/>
  <c r="M218" i="1" s="1"/>
  <c r="AB218" i="1"/>
  <c r="AD37" i="1"/>
  <c r="AD123" i="1"/>
  <c r="AD237" i="1"/>
  <c r="AD170" i="1"/>
  <c r="AC248" i="1"/>
  <c r="V248" i="1"/>
  <c r="Z248" i="1" s="1"/>
  <c r="Q248" i="1"/>
  <c r="O248" i="1" s="1"/>
  <c r="R248" i="1" s="1"/>
  <c r="L248" i="1" s="1"/>
  <c r="M248" i="1" s="1"/>
  <c r="AB248" i="1"/>
  <c r="AD70" i="1"/>
  <c r="AC79" i="1"/>
  <c r="V79" i="1"/>
  <c r="Z79" i="1" s="1"/>
  <c r="Q79" i="1"/>
  <c r="O79" i="1" s="1"/>
  <c r="R79" i="1" s="1"/>
  <c r="L79" i="1" s="1"/>
  <c r="M79" i="1" s="1"/>
  <c r="AB79" i="1"/>
  <c r="AC230" i="1"/>
  <c r="V230" i="1"/>
  <c r="Z230" i="1" s="1"/>
  <c r="Q230" i="1"/>
  <c r="O230" i="1" s="1"/>
  <c r="R230" i="1" s="1"/>
  <c r="L230" i="1" s="1"/>
  <c r="M230" i="1" s="1"/>
  <c r="AB230" i="1"/>
  <c r="AC126" i="1"/>
  <c r="V126" i="1"/>
  <c r="Z126" i="1" s="1"/>
  <c r="AB126" i="1"/>
  <c r="Q126" i="1"/>
  <c r="O126" i="1" s="1"/>
  <c r="R126" i="1" s="1"/>
  <c r="L126" i="1" s="1"/>
  <c r="M126" i="1" s="1"/>
  <c r="AC110" i="1"/>
  <c r="V110" i="1"/>
  <c r="Z110" i="1" s="1"/>
  <c r="Q110" i="1"/>
  <c r="O110" i="1" s="1"/>
  <c r="R110" i="1" s="1"/>
  <c r="L110" i="1" s="1"/>
  <c r="M110" i="1" s="1"/>
  <c r="AB110" i="1"/>
  <c r="AC180" i="1"/>
  <c r="V180" i="1"/>
  <c r="Z180" i="1" s="1"/>
  <c r="Q180" i="1"/>
  <c r="O180" i="1" s="1"/>
  <c r="R180" i="1" s="1"/>
  <c r="L180" i="1" s="1"/>
  <c r="M180" i="1" s="1"/>
  <c r="AB180" i="1"/>
  <c r="AC213" i="1"/>
  <c r="V213" i="1"/>
  <c r="Z213" i="1" s="1"/>
  <c r="AB213" i="1"/>
  <c r="Q213" i="1"/>
  <c r="O213" i="1" s="1"/>
  <c r="R213" i="1" s="1"/>
  <c r="L213" i="1" s="1"/>
  <c r="M213" i="1" s="1"/>
  <c r="AD105" i="1"/>
  <c r="AD186" i="1"/>
  <c r="AB216" i="1"/>
  <c r="AC216" i="1"/>
  <c r="V216" i="1"/>
  <c r="Z216" i="1" s="1"/>
  <c r="Q216" i="1"/>
  <c r="O216" i="1" s="1"/>
  <c r="R216" i="1" s="1"/>
  <c r="L216" i="1" s="1"/>
  <c r="M216" i="1" s="1"/>
  <c r="AD36" i="1"/>
  <c r="AD143" i="1"/>
  <c r="AC191" i="1"/>
  <c r="AB191" i="1"/>
  <c r="V191" i="1"/>
  <c r="Z191" i="1" s="1"/>
  <c r="Q191" i="1"/>
  <c r="O191" i="1" s="1"/>
  <c r="R191" i="1" s="1"/>
  <c r="L191" i="1" s="1"/>
  <c r="M191" i="1" s="1"/>
  <c r="AC238" i="1"/>
  <c r="AB238" i="1"/>
  <c r="V238" i="1"/>
  <c r="Z238" i="1" s="1"/>
  <c r="Q238" i="1"/>
  <c r="O238" i="1" s="1"/>
  <c r="R238" i="1" s="1"/>
  <c r="L238" i="1" s="1"/>
  <c r="M238" i="1" s="1"/>
  <c r="AC160" i="1"/>
  <c r="V160" i="1"/>
  <c r="Z160" i="1" s="1"/>
  <c r="AB160" i="1"/>
  <c r="Q160" i="1"/>
  <c r="O160" i="1" s="1"/>
  <c r="R160" i="1" s="1"/>
  <c r="L160" i="1" s="1"/>
  <c r="M160" i="1" s="1"/>
  <c r="V250" i="1"/>
  <c r="Z250" i="1" s="1"/>
  <c r="AC250" i="1"/>
  <c r="AB250" i="1"/>
  <c r="Q250" i="1"/>
  <c r="O250" i="1" s="1"/>
  <c r="R250" i="1" s="1"/>
  <c r="L250" i="1" s="1"/>
  <c r="M250" i="1" s="1"/>
  <c r="AD249" i="1"/>
  <c r="AD145" i="1" l="1"/>
  <c r="AD250" i="1"/>
  <c r="AD209" i="1"/>
  <c r="AD236" i="1"/>
  <c r="AD224" i="1"/>
  <c r="AD213" i="1"/>
  <c r="AD110" i="1"/>
  <c r="AD230" i="1"/>
  <c r="AD127" i="1"/>
  <c r="AD96" i="1"/>
  <c r="AD216" i="1"/>
  <c r="AD248" i="1"/>
  <c r="AD218" i="1"/>
  <c r="AD63" i="1"/>
  <c r="AD114" i="1"/>
  <c r="AD100" i="1"/>
  <c r="AD173" i="1"/>
  <c r="AD149" i="1"/>
  <c r="AD55" i="1"/>
  <c r="AD238" i="1"/>
  <c r="AD139" i="1"/>
  <c r="AD220" i="1"/>
  <c r="AD244" i="1"/>
  <c r="AD246" i="1"/>
  <c r="AD240" i="1"/>
  <c r="AD81" i="1"/>
  <c r="AD215" i="1"/>
  <c r="AD234" i="1"/>
  <c r="AD252" i="1"/>
  <c r="AD51" i="1"/>
  <c r="AD159" i="1"/>
  <c r="AD151" i="1"/>
  <c r="AD171" i="1"/>
  <c r="AD199" i="1"/>
  <c r="AD160" i="1"/>
  <c r="AD191" i="1"/>
  <c r="AD180" i="1"/>
  <c r="AD126" i="1"/>
  <c r="AD79" i="1"/>
  <c r="AD140" i="1"/>
  <c r="AD85" i="1"/>
  <c r="AD232" i="1"/>
  <c r="AD203" i="1"/>
  <c r="AD176" i="1"/>
  <c r="AD59" i="1"/>
  <c r="AD184" i="1"/>
  <c r="AD221" i="1"/>
  <c r="AD118" i="1"/>
  <c r="AD152" i="1"/>
</calcChain>
</file>

<file path=xl/sharedStrings.xml><?xml version="1.0" encoding="utf-8"?>
<sst xmlns="http://schemas.openxmlformats.org/spreadsheetml/2006/main" count="3352" uniqueCount="839">
  <si>
    <t>File opened</t>
  </si>
  <si>
    <t>2023-03-08 11:14:49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</si>
  <si>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</si>
  <si>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</si>
  <si>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</si>
  <si>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</si>
  <si>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</si>
  <si>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</si>
  <si>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</si>
  <si>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</si>
  <si>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</si>
  <si>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</si>
  <si>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</si>
  <si>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</si>
  <si>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</si>
  <si>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Mar  8 09:07</t>
  </si>
  <si>
    <t>H2O rangematch</t>
  </si>
  <si>
    <t>Wed Mar  8 09:14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</si>
  <si>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</si>
  <si>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</si>
  <si>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</si>
  <si>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</si>
  <si>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</si>
  <si>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</si>
  <si>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</si>
  <si>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</si>
  <si>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</si>
  <si>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11:14:49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</si>
  <si>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</si>
  <si>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</si>
  <si>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</si>
  <si>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</si>
  <si>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</si>
  <si>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</si>
  <si>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</si>
  <si>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</si>
  <si>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</si>
  <si>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</si>
  <si>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</si>
  <si>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</si>
  <si>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</si>
  <si>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</si>
  <si>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</si>
  <si>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</si>
  <si>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</si>
  <si>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</si>
  <si>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</si>
  <si>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</si>
  <si>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</si>
  <si>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</si>
  <si>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</si>
  <si>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</si>
  <si>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</si>
  <si>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</si>
  <si>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</si>
  <si>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</si>
  <si>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</si>
  <si>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</si>
  <si>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</si>
  <si>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</si>
  <si>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</si>
  <si>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</si>
  <si>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</si>
  <si>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</si>
  <si>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</si>
  <si>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</si>
  <si>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</si>
  <si>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</si>
  <si>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</si>
  <si>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</si>
  <si>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</si>
  <si>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</si>
  <si>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</si>
  <si>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</si>
  <si>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</si>
  <si>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</si>
  <si>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</si>
  <si>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</si>
  <si>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</si>
  <si>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</si>
  <si>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4.96908 80.6221 393.355 636.951 894.169 1102.83 1303.9 1447.75</t>
  </si>
  <si>
    <t>Fs_true</t>
  </si>
  <si>
    <t>0.464369 98.3075 403.116 600.842 802.236 1004.77 1200.31 1401.28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</si>
  <si>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</si>
  <si>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</si>
  <si>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</si>
  <si>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</si>
  <si>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</si>
  <si>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</si>
  <si>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</si>
  <si>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</si>
  <si>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</si>
  <si>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</si>
  <si>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</si>
  <si>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</si>
  <si>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</si>
  <si>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</si>
  <si>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</si>
  <si>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</si>
  <si>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</si>
  <si>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</si>
  <si>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</si>
  <si>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</si>
  <si>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</si>
  <si>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</si>
  <si>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</si>
  <si>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</si>
  <si>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</si>
  <si>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</si>
  <si>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</si>
  <si>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</si>
  <si>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</si>
  <si>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</si>
  <si>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</si>
  <si>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</si>
  <si>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</si>
  <si>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</si>
  <si>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</si>
  <si>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</si>
  <si>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</si>
  <si>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</si>
  <si>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</si>
  <si>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</si>
  <si>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</si>
  <si>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</si>
  <si>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</si>
  <si>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</si>
  <si>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</si>
  <si>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</si>
  <si>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</si>
  <si>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</si>
  <si>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</si>
  <si>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</si>
  <si>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</si>
  <si>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</si>
  <si>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</si>
  <si>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</si>
  <si>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</si>
  <si>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</si>
  <si>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</si>
  <si>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</si>
  <si>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</si>
  <si>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</si>
  <si>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</si>
  <si>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</si>
  <si>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</si>
  <si>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</si>
  <si>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</si>
  <si>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</si>
  <si>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</si>
  <si>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</si>
  <si>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</si>
  <si>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</si>
  <si>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</si>
  <si>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</si>
  <si>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</si>
  <si>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</si>
  <si>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</si>
  <si>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</si>
  <si>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</si>
  <si>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</si>
  <si>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</si>
  <si>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</si>
  <si>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</si>
  <si>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</si>
  <si>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</si>
  <si>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</si>
  <si>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</si>
  <si>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</si>
  <si>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</si>
  <si>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</si>
  <si>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</si>
  <si>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</si>
  <si>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</si>
  <si>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</si>
  <si>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</si>
  <si>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</si>
  <si>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</si>
  <si>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</si>
  <si>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</si>
  <si>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</si>
  <si>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</si>
  <si>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</si>
  <si>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</si>
  <si>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</si>
  <si>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</si>
  <si>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</si>
  <si>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</si>
  <si>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</si>
  <si>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</si>
  <si>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</si>
  <si>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</si>
  <si>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</si>
  <si>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</si>
  <si>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</si>
  <si>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</si>
  <si>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</si>
  <si>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</si>
  <si>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</si>
  <si>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</si>
  <si>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</si>
  <si>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</si>
  <si>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</si>
  <si>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</si>
  <si>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</si>
  <si>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</si>
  <si>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</si>
  <si>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</si>
  <si>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</si>
  <si>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</si>
  <si>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</si>
  <si>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</si>
  <si>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</si>
  <si>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</si>
  <si>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</si>
  <si>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</si>
  <si>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</si>
  <si>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</si>
  <si>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</si>
  <si>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</si>
  <si>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</si>
  <si>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</si>
  <si>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</si>
  <si>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</si>
  <si>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</si>
  <si>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</si>
  <si>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</si>
  <si>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</si>
  <si>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</si>
  <si>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</si>
  <si>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</si>
  <si>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</si>
  <si>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</si>
  <si>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</si>
  <si>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</si>
  <si>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</si>
  <si>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</si>
  <si>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</si>
  <si>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</si>
  <si>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</si>
  <si>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</si>
  <si>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</si>
  <si>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</si>
  <si>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</si>
  <si>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</si>
  <si>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</si>
  <si>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</si>
  <si>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</si>
  <si>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</si>
  <si>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</si>
  <si>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</si>
  <si>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</si>
  <si>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</si>
  <si>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</si>
  <si>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</si>
  <si>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</si>
  <si>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</si>
  <si>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</si>
  <si>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</si>
  <si>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</si>
  <si>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</si>
  <si>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</si>
  <si>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</si>
  <si>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</si>
  <si>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</si>
  <si>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</si>
  <si>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</si>
  <si>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</si>
  <si>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</si>
  <si>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</si>
  <si>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</si>
  <si>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</si>
  <si>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</si>
  <si>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</si>
  <si>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</si>
  <si>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</si>
  <si>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</si>
  <si>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</si>
  <si>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</si>
  <si>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</si>
  <si>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</si>
  <si>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</si>
  <si>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</si>
  <si>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</si>
  <si>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</si>
  <si>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</si>
  <si>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</si>
  <si>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</si>
  <si>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</si>
  <si>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</si>
  <si>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</si>
  <si>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</si>
  <si>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</si>
  <si>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</si>
  <si>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</si>
  <si>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</si>
  <si>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</si>
  <si>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</si>
  <si>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</si>
  <si>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</si>
  <si>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</si>
  <si>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</si>
  <si>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</si>
  <si>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</si>
  <si>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</si>
  <si>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</si>
  <si>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</si>
  <si>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</si>
  <si>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</si>
  <si>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</si>
  <si>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</si>
  <si>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</si>
  <si>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</si>
  <si>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</si>
  <si>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</si>
  <si>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</si>
  <si>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</si>
  <si>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</si>
  <si>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</si>
  <si>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</si>
  <si>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</si>
  <si>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</si>
  <si>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</si>
  <si>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</si>
  <si>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</si>
  <si>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</si>
  <si>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</si>
  <si>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</si>
  <si>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</si>
  <si>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</si>
  <si>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</si>
  <si>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</si>
  <si>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</si>
  <si>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</si>
  <si>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</si>
  <si>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</si>
  <si>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</si>
  <si>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</si>
  <si>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</si>
  <si>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</si>
  <si>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</si>
  <si>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</si>
  <si>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</si>
  <si>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</si>
  <si>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</si>
  <si>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</si>
  <si>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</si>
  <si>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</si>
  <si>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</si>
  <si>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</si>
  <si>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</si>
  <si>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</si>
  <si>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</si>
  <si>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20230308 11:18:16</t>
  </si>
  <si>
    <t>11:18:16</t>
  </si>
  <si>
    <t>0: Broadleaf</t>
  </si>
  <si>
    <t>09:00:32</t>
  </si>
  <si>
    <t>1/2</t>
  </si>
  <si>
    <t>00000000</t>
  </si>
  <si>
    <t>iiiiiiii</t>
  </si>
  <si>
    <t>off</t>
  </si>
  <si>
    <t>20230308 11:18:20</t>
  </si>
  <si>
    <t>11:18:20</t>
  </si>
  <si>
    <t>0/2</t>
  </si>
  <si>
    <t>20230308 11:18:24</t>
  </si>
  <si>
    <t>11:18:24</t>
  </si>
  <si>
    <t>20230308 11:18:28</t>
  </si>
  <si>
    <t>11:18:28</t>
  </si>
  <si>
    <t>20230308 11:18:32</t>
  </si>
  <si>
    <t>11:18:32</t>
  </si>
  <si>
    <t>20230308 11:18:36</t>
  </si>
  <si>
    <t>11:18:36</t>
  </si>
  <si>
    <t>20230308 11:18:40</t>
  </si>
  <si>
    <t>11:18:40</t>
  </si>
  <si>
    <t>20230308 11:18:44</t>
  </si>
  <si>
    <t>11:18:44</t>
  </si>
  <si>
    <t>20230308 11:18:48</t>
  </si>
  <si>
    <t>11:18:48</t>
  </si>
  <si>
    <t>20230308 11:18:52</t>
  </si>
  <si>
    <t>11:18:52</t>
  </si>
  <si>
    <t>20230308 11:18:56</t>
  </si>
  <si>
    <t>11:18:56</t>
  </si>
  <si>
    <t>20230308 11:19:00</t>
  </si>
  <si>
    <t>11:19:00</t>
  </si>
  <si>
    <t>20230308 11:19:04</t>
  </si>
  <si>
    <t>11:19:04</t>
  </si>
  <si>
    <t>20230308 11:19:08</t>
  </si>
  <si>
    <t>11:19:08</t>
  </si>
  <si>
    <t>20230308 11:19:12</t>
  </si>
  <si>
    <t>11:19:12</t>
  </si>
  <si>
    <t>20230308 11:19:16</t>
  </si>
  <si>
    <t>11:19:16</t>
  </si>
  <si>
    <t>20230308 11:19:20</t>
  </si>
  <si>
    <t>11:19:20</t>
  </si>
  <si>
    <t>20230308 11:19:24</t>
  </si>
  <si>
    <t>11:19:24</t>
  </si>
  <si>
    <t>20230308 11:19:28</t>
  </si>
  <si>
    <t>11:19:28</t>
  </si>
  <si>
    <t>20230308 11:19:32</t>
  </si>
  <si>
    <t>11:19:32</t>
  </si>
  <si>
    <t>20230308 11:19:36</t>
  </si>
  <si>
    <t>11:19:36</t>
  </si>
  <si>
    <t>20230308 11:19:40</t>
  </si>
  <si>
    <t>11:19:40</t>
  </si>
  <si>
    <t>20230308 11:19:44</t>
  </si>
  <si>
    <t>11:19:44</t>
  </si>
  <si>
    <t>20230308 11:19:48</t>
  </si>
  <si>
    <t>11:19:48</t>
  </si>
  <si>
    <t>20230308 11:19:52</t>
  </si>
  <si>
    <t>11:19:52</t>
  </si>
  <si>
    <t>20230308 11:19:56</t>
  </si>
  <si>
    <t>11:19:56</t>
  </si>
  <si>
    <t>20230308 11:20:00</t>
  </si>
  <si>
    <t>11:20:00</t>
  </si>
  <si>
    <t>20230308 11:20:04</t>
  </si>
  <si>
    <t>11:20:04</t>
  </si>
  <si>
    <t>20230308 11:20:08</t>
  </si>
  <si>
    <t>11:20:08</t>
  </si>
  <si>
    <t>20230308 11:20:12</t>
  </si>
  <si>
    <t>11:20:12</t>
  </si>
  <si>
    <t>20230308 11:20:16</t>
  </si>
  <si>
    <t>11:20:16</t>
  </si>
  <si>
    <t>20230308 11:20:20</t>
  </si>
  <si>
    <t>11:20:20</t>
  </si>
  <si>
    <t>20230308 11:20:24</t>
  </si>
  <si>
    <t>11:20:24</t>
  </si>
  <si>
    <t>20230308 11:20:28</t>
  </si>
  <si>
    <t>11:20:28</t>
  </si>
  <si>
    <t>20230308 11:20:32</t>
  </si>
  <si>
    <t>11:20:32</t>
  </si>
  <si>
    <t>20230308 11:20:36</t>
  </si>
  <si>
    <t>11:20:36</t>
  </si>
  <si>
    <t>20230308 11:20:40</t>
  </si>
  <si>
    <t>11:20:40</t>
  </si>
  <si>
    <t>20230308 11:20:44</t>
  </si>
  <si>
    <t>11:20:44</t>
  </si>
  <si>
    <t>20230308 11:20:48</t>
  </si>
  <si>
    <t>11:20:48</t>
  </si>
  <si>
    <t>20230308 11:20:52</t>
  </si>
  <si>
    <t>11:20:52</t>
  </si>
  <si>
    <t>20230308 11:20:56</t>
  </si>
  <si>
    <t>11:20:56</t>
  </si>
  <si>
    <t>20230308 11:21:00</t>
  </si>
  <si>
    <t>11:21:00</t>
  </si>
  <si>
    <t>20230308 11:21:04</t>
  </si>
  <si>
    <t>11:21:04</t>
  </si>
  <si>
    <t>20230308 11:21:08</t>
  </si>
  <si>
    <t>11:21:08</t>
  </si>
  <si>
    <t>20230308 11:21:12</t>
  </si>
  <si>
    <t>11:21:12</t>
  </si>
  <si>
    <t>20230308 11:21:16</t>
  </si>
  <si>
    <t>11:21:16</t>
  </si>
  <si>
    <t>20230308 11:21:20</t>
  </si>
  <si>
    <t>11:21:20</t>
  </si>
  <si>
    <t>20230308 11:21:24</t>
  </si>
  <si>
    <t>11:21:24</t>
  </si>
  <si>
    <t>20230308 11:21:28</t>
  </si>
  <si>
    <t>11:21:28</t>
  </si>
  <si>
    <t>20230308 11:21:32</t>
  </si>
  <si>
    <t>11:21:32</t>
  </si>
  <si>
    <t>20230308 11:21:36</t>
  </si>
  <si>
    <t>11:21:36</t>
  </si>
  <si>
    <t>20230308 11:21:40</t>
  </si>
  <si>
    <t>11:21:40</t>
  </si>
  <si>
    <t>20230308 11:21:44</t>
  </si>
  <si>
    <t>11:21:44</t>
  </si>
  <si>
    <t>20230308 11:21:48</t>
  </si>
  <si>
    <t>11:21:48</t>
  </si>
  <si>
    <t>20230308 11:21:52</t>
  </si>
  <si>
    <t>11:21:52</t>
  </si>
  <si>
    <t>20230308 11:21:56</t>
  </si>
  <si>
    <t>11:21:56</t>
  </si>
  <si>
    <t>20230308 11:22:00</t>
  </si>
  <si>
    <t>11:22:00</t>
  </si>
  <si>
    <t>20230308 11:22:04</t>
  </si>
  <si>
    <t>11:22:04</t>
  </si>
  <si>
    <t>20230308 11:22:08</t>
  </si>
  <si>
    <t>11:22:08</t>
  </si>
  <si>
    <t>20230308 11:22:12</t>
  </si>
  <si>
    <t>11:22:12</t>
  </si>
  <si>
    <t>20230308 11:22:16</t>
  </si>
  <si>
    <t>11:22:16</t>
  </si>
  <si>
    <t>20230308 11:22:20</t>
  </si>
  <si>
    <t>11:22:20</t>
  </si>
  <si>
    <t>20230308 11:22:24</t>
  </si>
  <si>
    <t>11:22:24</t>
  </si>
  <si>
    <t>20230308 11:22:28</t>
  </si>
  <si>
    <t>11:22:28</t>
  </si>
  <si>
    <t>20230308 11:22:32</t>
  </si>
  <si>
    <t>11:22:32</t>
  </si>
  <si>
    <t>20230308 11:22:36</t>
  </si>
  <si>
    <t>11:22:36</t>
  </si>
  <si>
    <t>20230308 11:22:40</t>
  </si>
  <si>
    <t>11:22:40</t>
  </si>
  <si>
    <t>20230308 11:22:44</t>
  </si>
  <si>
    <t>11:22:44</t>
  </si>
  <si>
    <t>20230308 11:22:48</t>
  </si>
  <si>
    <t>11:22:48</t>
  </si>
  <si>
    <t>20230308 11:22:52</t>
  </si>
  <si>
    <t>11:22:52</t>
  </si>
  <si>
    <t>20230308 11:22:56</t>
  </si>
  <si>
    <t>11:22:56</t>
  </si>
  <si>
    <t>20230308 11:23:00</t>
  </si>
  <si>
    <t>11:23:00</t>
  </si>
  <si>
    <t>20230308 11:23:04</t>
  </si>
  <si>
    <t>11:23:04</t>
  </si>
  <si>
    <t>20230308 11:23:08</t>
  </si>
  <si>
    <t>11:23:08</t>
  </si>
  <si>
    <t>20230308 11:23:12</t>
  </si>
  <si>
    <t>11:23:12</t>
  </si>
  <si>
    <t>20230308 11:23:16</t>
  </si>
  <si>
    <t>11:23:16</t>
  </si>
  <si>
    <t>20230308 11:23:20</t>
  </si>
  <si>
    <t>11:23:20</t>
  </si>
  <si>
    <t>20230308 11:23:24</t>
  </si>
  <si>
    <t>11:23:24</t>
  </si>
  <si>
    <t>20230308 11:23:28</t>
  </si>
  <si>
    <t>11:23:28</t>
  </si>
  <si>
    <t>20230308 11:23:32</t>
  </si>
  <si>
    <t>11:23:32</t>
  </si>
  <si>
    <t>20230308 11:23:36</t>
  </si>
  <si>
    <t>11:23:36</t>
  </si>
  <si>
    <t>20230308 11:23:40</t>
  </si>
  <si>
    <t>11:23:40</t>
  </si>
  <si>
    <t>20230308 11:23:44</t>
  </si>
  <si>
    <t>11:23:44</t>
  </si>
  <si>
    <t>20230308 11:23:48</t>
  </si>
  <si>
    <t>11:23:48</t>
  </si>
  <si>
    <t>20230308 11:23:52</t>
  </si>
  <si>
    <t>11:23:52</t>
  </si>
  <si>
    <t>20230308 11:23:56</t>
  </si>
  <si>
    <t>11:23:56</t>
  </si>
  <si>
    <t>20230308 11:24:00</t>
  </si>
  <si>
    <t>11:24:00</t>
  </si>
  <si>
    <t>20230308 11:24:04</t>
  </si>
  <si>
    <t>11:24:04</t>
  </si>
  <si>
    <t>20230308 11:24:08</t>
  </si>
  <si>
    <t>11:24:08</t>
  </si>
  <si>
    <t>20230308 11:24:11</t>
  </si>
  <si>
    <t>11:24:11</t>
  </si>
  <si>
    <t>20230308 11:24:15</t>
  </si>
  <si>
    <t>11:24:15</t>
  </si>
  <si>
    <t>20230308 11:24:19</t>
  </si>
  <si>
    <t>11:24:19</t>
  </si>
  <si>
    <t>20230308 11:24:23</t>
  </si>
  <si>
    <t>11:24:23</t>
  </si>
  <si>
    <t>20230308 11:24:27</t>
  </si>
  <si>
    <t>11:24:27</t>
  </si>
  <si>
    <t>20230308 11:24:31</t>
  </si>
  <si>
    <t>11:24:31</t>
  </si>
  <si>
    <t>20230308 11:24:35</t>
  </si>
  <si>
    <t>11:24:35</t>
  </si>
  <si>
    <t>20230308 11:24:39</t>
  </si>
  <si>
    <t>11:24:39</t>
  </si>
  <si>
    <t>20230308 11:24:43</t>
  </si>
  <si>
    <t>11:24:43</t>
  </si>
  <si>
    <t>20230308 11:24:47</t>
  </si>
  <si>
    <t>11:24:47</t>
  </si>
  <si>
    <t>20230308 11:24:51</t>
  </si>
  <si>
    <t>11:24:51</t>
  </si>
  <si>
    <t>20230308 11:24:55</t>
  </si>
  <si>
    <t>11:24:55</t>
  </si>
  <si>
    <t>20230308 11:24:59</t>
  </si>
  <si>
    <t>11:24:59</t>
  </si>
  <si>
    <t>20230308 11:25:03</t>
  </si>
  <si>
    <t>11:25:03</t>
  </si>
  <si>
    <t>20230308 11:25:07</t>
  </si>
  <si>
    <t>11:25:07</t>
  </si>
  <si>
    <t>20230308 11:25:11</t>
  </si>
  <si>
    <t>11:25:11</t>
  </si>
  <si>
    <t>20230308 11:25:15</t>
  </si>
  <si>
    <t>11:25:15</t>
  </si>
  <si>
    <t>20230308 11:25:19</t>
  </si>
  <si>
    <t>11:25:19</t>
  </si>
  <si>
    <t>20230308 11:25:23</t>
  </si>
  <si>
    <t>11:25:23</t>
  </si>
  <si>
    <t>20230308 11:25:27</t>
  </si>
  <si>
    <t>11:25:27</t>
  </si>
  <si>
    <t>20230308 11:25:31</t>
  </si>
  <si>
    <t>11:25:31</t>
  </si>
  <si>
    <t>20230308 11:25:35</t>
  </si>
  <si>
    <t>11:25:35</t>
  </si>
  <si>
    <t>20230308 11:25:39</t>
  </si>
  <si>
    <t>11:25:39</t>
  </si>
  <si>
    <t>20230308 11:25:43</t>
  </si>
  <si>
    <t>11:25:43</t>
  </si>
  <si>
    <t>20230308 11:25:47</t>
  </si>
  <si>
    <t>11:25:47</t>
  </si>
  <si>
    <t>20230308 11:25:51</t>
  </si>
  <si>
    <t>11:25:51</t>
  </si>
  <si>
    <t>20230308 11:25:55</t>
  </si>
  <si>
    <t>11:25:55</t>
  </si>
  <si>
    <t>20230308 11:25:59</t>
  </si>
  <si>
    <t>11:25:59</t>
  </si>
  <si>
    <t>20230308 11:26:03</t>
  </si>
  <si>
    <t>11:26:03</t>
  </si>
  <si>
    <t>20230308 11:26:07</t>
  </si>
  <si>
    <t>11:26:07</t>
  </si>
  <si>
    <t>20230308 11:26:11</t>
  </si>
  <si>
    <t>11:26:11</t>
  </si>
  <si>
    <t>20230308 11:26:15</t>
  </si>
  <si>
    <t>11:26:15</t>
  </si>
  <si>
    <t>20230308 11:26:19</t>
  </si>
  <si>
    <t>11:26:19</t>
  </si>
  <si>
    <t>20230308 11:26:23</t>
  </si>
  <si>
    <t>11:26:23</t>
  </si>
  <si>
    <t>20230308 11:26:27</t>
  </si>
  <si>
    <t>11:26:27</t>
  </si>
  <si>
    <t>20230308 11:26:31</t>
  </si>
  <si>
    <t>11:26:31</t>
  </si>
  <si>
    <t>20230308 11:26:35</t>
  </si>
  <si>
    <t>11:26:35</t>
  </si>
  <si>
    <t>20230308 11:26:39</t>
  </si>
  <si>
    <t>11:26:39</t>
  </si>
  <si>
    <t>20230308 11:26:43</t>
  </si>
  <si>
    <t>11:26:43</t>
  </si>
  <si>
    <t>20230308 11:26:47</t>
  </si>
  <si>
    <t>11:26:47</t>
  </si>
  <si>
    <t>20230308 11:26:51</t>
  </si>
  <si>
    <t>11:26:51</t>
  </si>
  <si>
    <t>20230308 11:26:55</t>
  </si>
  <si>
    <t>11:26:55</t>
  </si>
  <si>
    <t>20230308 11:26:59</t>
  </si>
  <si>
    <t>11:26:59</t>
  </si>
  <si>
    <t>20230308 11:27:03</t>
  </si>
  <si>
    <t>11:27:03</t>
  </si>
  <si>
    <t>20230308 11:27:07</t>
  </si>
  <si>
    <t>11:27:07</t>
  </si>
  <si>
    <t>20230308 11:27:11</t>
  </si>
  <si>
    <t>11:27:11</t>
  </si>
  <si>
    <t>20230308 11:27:15</t>
  </si>
  <si>
    <t>11:27:15</t>
  </si>
  <si>
    <t>20230308 11:27:19</t>
  </si>
  <si>
    <t>11:27:19</t>
  </si>
  <si>
    <t>20230308 11:27:23</t>
  </si>
  <si>
    <t>11:27:23</t>
  </si>
  <si>
    <t>20230308 11:27:27</t>
  </si>
  <si>
    <t>11:27:27</t>
  </si>
  <si>
    <t>20230308 11:27:31</t>
  </si>
  <si>
    <t>11:27:31</t>
  </si>
  <si>
    <t>20230308 11:27:35</t>
  </si>
  <si>
    <t>11:27:35</t>
  </si>
  <si>
    <t>20230308 11:27:39</t>
  </si>
  <si>
    <t>11:27:39</t>
  </si>
  <si>
    <t>2/2</t>
  </si>
  <si>
    <t>20230308 11:27:43</t>
  </si>
  <si>
    <t>11:27:43</t>
  </si>
  <si>
    <t>20230308 11:27:47</t>
  </si>
  <si>
    <t>11:27:47</t>
  </si>
  <si>
    <t>20230308 11:27:51</t>
  </si>
  <si>
    <t>11:27:51</t>
  </si>
  <si>
    <t>20230308 11:27:55</t>
  </si>
  <si>
    <t>11:27:55</t>
  </si>
  <si>
    <t>20230308 11:27:59</t>
  </si>
  <si>
    <t>11:27:59</t>
  </si>
  <si>
    <t>20230308 11:28:03</t>
  </si>
  <si>
    <t>11:28:03</t>
  </si>
  <si>
    <t>20230308 11:28:07</t>
  </si>
  <si>
    <t>11:28:07</t>
  </si>
  <si>
    <t>20230308 11:28:11</t>
  </si>
  <si>
    <t>11:28:11</t>
  </si>
  <si>
    <t>20230308 11:28:15</t>
  </si>
  <si>
    <t>11:28:15</t>
  </si>
  <si>
    <t>20230308 11:28:19</t>
  </si>
  <si>
    <t>11:28:19</t>
  </si>
  <si>
    <t>20230308 11:28:23</t>
  </si>
  <si>
    <t>11:28:23</t>
  </si>
  <si>
    <t>20230308 11:28:27</t>
  </si>
  <si>
    <t>11:28:27</t>
  </si>
  <si>
    <t>20230308 11:28:31</t>
  </si>
  <si>
    <t>11:28:31</t>
  </si>
  <si>
    <t>20230308 11:28:35</t>
  </si>
  <si>
    <t>11:28:35</t>
  </si>
  <si>
    <t>20230308 11:28:39</t>
  </si>
  <si>
    <t>11:28:39</t>
  </si>
  <si>
    <t>20230308 11:28:43</t>
  </si>
  <si>
    <t>11:28:43</t>
  </si>
  <si>
    <t>20230308 11:28:47</t>
  </si>
  <si>
    <t>11:28:47</t>
  </si>
  <si>
    <t>20230308 11:28:51</t>
  </si>
  <si>
    <t>11:28:51</t>
  </si>
  <si>
    <t>20230308 11:28:55</t>
  </si>
  <si>
    <t>11:28:55</t>
  </si>
  <si>
    <t>20230308 11:28:59</t>
  </si>
  <si>
    <t>11:28:59</t>
  </si>
  <si>
    <t>20230308 11:29:03</t>
  </si>
  <si>
    <t>11:29:03</t>
  </si>
  <si>
    <t>20230308 11:29:07</t>
  </si>
  <si>
    <t>11:29:07</t>
  </si>
  <si>
    <t>20230308 11:29:11</t>
  </si>
  <si>
    <t>11:29:11</t>
  </si>
  <si>
    <t>20230308 11:29:15</t>
  </si>
  <si>
    <t>11:29:15</t>
  </si>
  <si>
    <t>20230308 11:29:19</t>
  </si>
  <si>
    <t>11:29:19</t>
  </si>
  <si>
    <t>20230308 11:29:23</t>
  </si>
  <si>
    <t>11:29:23</t>
  </si>
  <si>
    <t>20230308 11:29:27</t>
  </si>
  <si>
    <t>11:29:27</t>
  </si>
  <si>
    <t>20230308 11:29:31</t>
  </si>
  <si>
    <t>11:29:31</t>
  </si>
  <si>
    <t>20230308 11:29:35</t>
  </si>
  <si>
    <t>11:29:35</t>
  </si>
  <si>
    <t>20230308 11:29:39</t>
  </si>
  <si>
    <t>11:29:39</t>
  </si>
  <si>
    <t>20230308 11:29:43</t>
  </si>
  <si>
    <t>11:29:43</t>
  </si>
  <si>
    <t>20230308 11:29:47</t>
  </si>
  <si>
    <t>11:29:47</t>
  </si>
  <si>
    <t>20230308 11:29:51</t>
  </si>
  <si>
    <t>11:29:51</t>
  </si>
  <si>
    <t>20230308 11:29:55</t>
  </si>
  <si>
    <t>11:29:55</t>
  </si>
  <si>
    <t>20230308 11:29:59</t>
  </si>
  <si>
    <t>11:29:59</t>
  </si>
  <si>
    <t>20230308 11:30:03</t>
  </si>
  <si>
    <t>11:30:03</t>
  </si>
  <si>
    <t>20230308 11:30:07</t>
  </si>
  <si>
    <t>11:30:07</t>
  </si>
  <si>
    <t>20230308 11:30:11</t>
  </si>
  <si>
    <t>11:30:11</t>
  </si>
  <si>
    <t>20230308 11:30:15</t>
  </si>
  <si>
    <t>11:30:15</t>
  </si>
  <si>
    <t>20230308 11:30:19</t>
  </si>
  <si>
    <t>11:30:19</t>
  </si>
  <si>
    <t>20230308 11:30:23</t>
  </si>
  <si>
    <t>11:30:23</t>
  </si>
  <si>
    <t>20230308 11:30:27</t>
  </si>
  <si>
    <t>11:30:27</t>
  </si>
  <si>
    <t>20230308 11:30:31</t>
  </si>
  <si>
    <t>11:30:31</t>
  </si>
  <si>
    <t>20230308 11:30:35</t>
  </si>
  <si>
    <t>11:30:35</t>
  </si>
  <si>
    <t>20230308 11:30:39</t>
  </si>
  <si>
    <t>11:30:39</t>
  </si>
  <si>
    <t>20230308 11:30:43</t>
  </si>
  <si>
    <t>11:30:43</t>
  </si>
  <si>
    <t>20230308 11:30:47</t>
  </si>
  <si>
    <t>11:30:47</t>
  </si>
  <si>
    <t>20230308 11:30:51</t>
  </si>
  <si>
    <t>11:30:51</t>
  </si>
  <si>
    <t>20230308 11:30:55</t>
  </si>
  <si>
    <t>11:30:55</t>
  </si>
  <si>
    <t>20230308 11:30:59</t>
  </si>
  <si>
    <t>11:30:59</t>
  </si>
  <si>
    <t>20230308 11:31:03</t>
  </si>
  <si>
    <t>11:31:03</t>
  </si>
  <si>
    <t>20230308 11:31:07</t>
  </si>
  <si>
    <t>11:31:07</t>
  </si>
  <si>
    <t>20230308 11:31:11</t>
  </si>
  <si>
    <t>11:31:11</t>
  </si>
  <si>
    <t>20230308 11:31:15</t>
  </si>
  <si>
    <t>11:31:15</t>
  </si>
  <si>
    <t>20230308 11:31:19</t>
  </si>
  <si>
    <t>11:31:19</t>
  </si>
  <si>
    <t>20230308 11:31:23</t>
  </si>
  <si>
    <t>11:31:23</t>
  </si>
  <si>
    <t>20230308 11:31:27</t>
  </si>
  <si>
    <t>11:31:27</t>
  </si>
  <si>
    <t>20230308 11:31:31</t>
  </si>
  <si>
    <t>11:31:31</t>
  </si>
  <si>
    <t>20230308 11:31:35</t>
  </si>
  <si>
    <t>11:31:35</t>
  </si>
  <si>
    <t>20230308 11:31:39</t>
  </si>
  <si>
    <t>11:31:39</t>
  </si>
  <si>
    <t>20230308 11:31:43</t>
  </si>
  <si>
    <t>11:31:43</t>
  </si>
  <si>
    <t>20230308 11:31:47</t>
  </si>
  <si>
    <t>11:31:47</t>
  </si>
  <si>
    <t>20230308 11:31:51</t>
  </si>
  <si>
    <t>11:31:51</t>
  </si>
  <si>
    <t>20230308 11:31:55</t>
  </si>
  <si>
    <t>11:31:55</t>
  </si>
  <si>
    <t>20230308 11:31:59</t>
  </si>
  <si>
    <t>11:31:59</t>
  </si>
  <si>
    <t>20230308 11:32:03</t>
  </si>
  <si>
    <t>11:32:03</t>
  </si>
  <si>
    <t>20230308 11:32:07</t>
  </si>
  <si>
    <t>11:32:07</t>
  </si>
  <si>
    <t>20230308 11:32:11</t>
  </si>
  <si>
    <t>11:32:11</t>
  </si>
  <si>
    <t>20230308 11:32:15</t>
  </si>
  <si>
    <t>11:32:15</t>
  </si>
  <si>
    <t>20230308 11:32:19</t>
  </si>
  <si>
    <t>11:32:19</t>
  </si>
  <si>
    <t>20230308 11:32:23</t>
  </si>
  <si>
    <t>11:32:23</t>
  </si>
  <si>
    <t>20230308 11:32:27</t>
  </si>
  <si>
    <t>11:32:27</t>
  </si>
  <si>
    <t>20230308 11:32:31</t>
  </si>
  <si>
    <t>11:32:31</t>
  </si>
  <si>
    <t>20230308 11:32:35</t>
  </si>
  <si>
    <t>11:32:35</t>
  </si>
  <si>
    <t>20230308 11:32:39</t>
  </si>
  <si>
    <t>11:32:39</t>
  </si>
  <si>
    <t>20230308 11:32:43</t>
  </si>
  <si>
    <t>11:32:43</t>
  </si>
  <si>
    <t>20230308 11:32:47</t>
  </si>
  <si>
    <t>11:32:47</t>
  </si>
  <si>
    <t>20230308 11:32:51</t>
  </si>
  <si>
    <t>11:32:51</t>
  </si>
  <si>
    <t>20230308 11:32:55</t>
  </si>
  <si>
    <t>11:32:55</t>
  </si>
  <si>
    <t>20230308 11:32:59</t>
  </si>
  <si>
    <t>11:32:59</t>
  </si>
  <si>
    <t>20230308 11:33:03</t>
  </si>
  <si>
    <t>11:33:03</t>
  </si>
  <si>
    <t>20230308 11:33:07</t>
  </si>
  <si>
    <t>11:33:07</t>
  </si>
  <si>
    <t>20230308 11:33:11</t>
  </si>
  <si>
    <t>11:33:11</t>
  </si>
  <si>
    <t>20230308 11:33:15</t>
  </si>
  <si>
    <t>11:33:15</t>
  </si>
  <si>
    <t>20230308 11:33:19</t>
  </si>
  <si>
    <t>11:33:19</t>
  </si>
  <si>
    <t>20230308 11:33:23</t>
  </si>
  <si>
    <t>11:33:23</t>
  </si>
  <si>
    <t>20230308 11:33:27</t>
  </si>
  <si>
    <t>11:33:27</t>
  </si>
  <si>
    <t>20230308 11:33:31</t>
  </si>
  <si>
    <t>11:33:31</t>
  </si>
  <si>
    <t>20230308 11:33:35</t>
  </si>
  <si>
    <t>11:33:35</t>
  </si>
  <si>
    <t>20230308 11:33:39</t>
  </si>
  <si>
    <t>11:33:39</t>
  </si>
  <si>
    <t>20230308 11:33:43</t>
  </si>
  <si>
    <t>11:33:43</t>
  </si>
  <si>
    <t>20230308 11:33:47</t>
  </si>
  <si>
    <t>11:33:47</t>
  </si>
  <si>
    <t>20230308 11:33:51</t>
  </si>
  <si>
    <t>11:33:51</t>
  </si>
  <si>
    <t>20230308 11:33:55</t>
  </si>
  <si>
    <t>11:33:55</t>
  </si>
  <si>
    <t>20230308 11:33:59</t>
  </si>
  <si>
    <t>11:33:59</t>
  </si>
  <si>
    <t>20230308 11:34:03</t>
  </si>
  <si>
    <t>11:34:03</t>
  </si>
  <si>
    <t>20230308 11:34:07</t>
  </si>
  <si>
    <t>11:34:07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</si>
</sst>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5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1678295896.5999999</v>
      </c>
      <c r="C16">
        <v>0</v>
      </c>
      <c r="D16" t="s">
        <v>353</v>
      </c>
      <c r="E16" t="s">
        <v>354</v>
      </c>
      <c r="F16">
        <v>4</v>
      </c>
      <c r="G16">
        <v>1678295894.0999999</v>
      </c>
      <c r="H16">
        <f t="shared" ref="H16:H79" si="0">(I16)/1000</f>
        <v>8.9278993118437901E-4</v>
      </c>
      <c r="I16">
        <f t="shared" ref="I16:I79" si="1">IF(BD16, AL16, AF16)</f>
        <v>0.89278993118437899</v>
      </c>
      <c r="J16">
        <f t="shared" ref="J16:J79" si="2">IF(BD16, AG16, AE16)</f>
        <v>-1.6061544333597311</v>
      </c>
      <c r="K16">
        <f t="shared" ref="K16:K79" si="3">BF16 - IF(AS16&gt;1, J16*AZ16*100/(AU16*BT16), 0)</f>
        <v>11.48993333333333</v>
      </c>
      <c r="L16">
        <f t="shared" ref="L16:L79" si="4">((R16-H16/2)*K16-J16)/(R16+H16/2)</f>
        <v>56.920706674678854</v>
      </c>
      <c r="M16">
        <f t="shared" ref="M16:M79" si="5">L16*(BM16+BN16)/1000</f>
        <v>5.7711051237090283</v>
      </c>
      <c r="N16">
        <f t="shared" ref="N16:N79" si="6">(BF16 - IF(AS16&gt;1, J16*AZ16*100/(AU16*BT16), 0))*(BM16+BN16)/1000</f>
        <v>1.1649471168736023</v>
      </c>
      <c r="O16">
        <f t="shared" ref="O16:O79" si="7">2/((1/Q16-1/P16)+SIGN(Q16)*SQRT((1/Q16-1/P16)*(1/Q16-1/P16) + 4*BA16/((BA16+1)*(BA16+1))*(2*1/Q16*1/P16-1/P16*1/P16)))</f>
        <v>5.6024321071984989E-2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2.7693070024837172</v>
      </c>
      <c r="Q16">
        <f t="shared" ref="Q16:Q79" si="9">H16*(1000-(1000*0.61365*EXP(17.502*U16/(240.97+U16))/(BM16+BN16)+BH16)/2)/(1000*0.61365*EXP(17.502*U16/(240.97+U16))/(BM16+BN16)-BH16)</f>
        <v>5.5402202957932516E-2</v>
      </c>
      <c r="R16">
        <f t="shared" ref="R16:R79" si="10">1/((BA16+1)/(O16/1.6)+1/(P16/1.37)) + BA16/((BA16+1)/(O16/1.6) + BA16/(P16/1.37))</f>
        <v>3.468169595592778E-2</v>
      </c>
      <c r="S16">
        <f t="shared" ref="S16:S79" si="11">(AV16*AY16)</f>
        <v>226.11707756945046</v>
      </c>
      <c r="T16">
        <f t="shared" ref="T16:T79" si="12">(BO16+(S16+2*0.95*0.0000000567*(((BO16+$B$6)+273)^4-(BO16+273)^4)-44100*H16)/(1.84*29.3*P16+8*0.95*0.0000000567*(BO16+273)^3))</f>
        <v>33.559887378062406</v>
      </c>
      <c r="U16">
        <f t="shared" ref="U16:U79" si="13">($C$6*BP16+$D$6*BQ16+$E$6*T16)</f>
        <v>32.832455555555548</v>
      </c>
      <c r="V16">
        <f t="shared" ref="V16:V79" si="14">0.61365*EXP(17.502*U16/(240.97+U16))</f>
        <v>5.0047407361180039</v>
      </c>
      <c r="W16">
        <f t="shared" ref="W16:W79" si="15">(X16/Y16*100)</f>
        <v>70.392053366786982</v>
      </c>
      <c r="X16">
        <f t="shared" ref="X16:X79" si="16">BH16*(BM16+BN16)/1000</f>
        <v>3.4389289719543896</v>
      </c>
      <c r="Y16">
        <f t="shared" ref="Y16:Y79" si="17">0.61365*EXP(17.502*BO16/(240.97+BO16))</f>
        <v>4.8853937447106439</v>
      </c>
      <c r="Z16">
        <f t="shared" ref="Z16:Z79" si="18">(V16-BH16*(BM16+BN16)/1000)</f>
        <v>1.5658117641636142</v>
      </c>
      <c r="AA16">
        <f t="shared" ref="AA16:AA79" si="19">(-H16*44100)</f>
        <v>-39.372035965231113</v>
      </c>
      <c r="AB16">
        <f t="shared" ref="AB16:AB79" si="20">2*29.3*P16*0.92*(BO16-U16)</f>
        <v>-63.9530043083696</v>
      </c>
      <c r="AC16">
        <f t="shared" ref="AC16:AC79" si="21">2*0.95*0.0000000567*(((BO16+$B$6)+273)^4-(U16+273)^4)</f>
        <v>-5.2691339657191039</v>
      </c>
      <c r="AD16">
        <f t="shared" ref="AD16:AD79" si="22">S16+AC16+AA16+AB16</f>
        <v>117.52290333013065</v>
      </c>
      <c r="AE16">
        <f t="shared" ref="AE16:AE79" si="23">BL16*AS16*(BG16-BF16*(1000-AS16*BI16)/(1000-AS16*BH16))/(100*AZ16)</f>
        <v>-1.6341237215771129</v>
      </c>
      <c r="AF16">
        <f t="shared" ref="AF16:AF79" si="24">1000*BL16*AS16*(BH16-BI16)/(100*AZ16*(1000-AS16*BH16))</f>
        <v>1.0970640638228688</v>
      </c>
      <c r="AG16">
        <f t="shared" ref="AG16:AG79" si="25">(AH16 - AI16 - BM16*1000/(8.314*(BO16+273.15)) * AK16/BL16 * AJ16) * BL16/(100*AZ16) * (1000 - BI16)/1000</f>
        <v>-1.6061544333597311</v>
      </c>
      <c r="AH16">
        <v>10.333627495874291</v>
      </c>
      <c r="AI16">
        <v>11.87154363636364</v>
      </c>
      <c r="AJ16">
        <v>-1.28900730287945E-3</v>
      </c>
      <c r="AK16">
        <v>60.271785289550913</v>
      </c>
      <c r="AL16">
        <f t="shared" ref="AL16:AL79" si="26">(AN16 - AM16 + BM16*1000/(8.314*(BO16+273.15)) * AP16/BL16 * AO16) * BL16/(100*AZ16) * 1000/(1000 - AN16)</f>
        <v>0.89278993118437899</v>
      </c>
      <c r="AM16">
        <v>32.918919074924581</v>
      </c>
      <c r="AN16">
        <v>33.868769696969693</v>
      </c>
      <c r="AO16">
        <v>-2.447172811457007E-2</v>
      </c>
      <c r="AP16">
        <v>102.33735071722531</v>
      </c>
      <c r="AQ16">
        <v>38</v>
      </c>
      <c r="AR16">
        <v>6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47476.360462165503</v>
      </c>
      <c r="AV16">
        <f t="shared" ref="AV16:AV79" si="30">$B$10*BU16+$C$10*BV16+$F$10*CG16*(1-CJ16)</f>
        <v>1200</v>
      </c>
      <c r="AW16">
        <f t="shared" ref="AW16:AW79" si="31">AV16*AX16</f>
        <v>1025.9259469271763</v>
      </c>
      <c r="AX16">
        <f t="shared" ref="AX16:AX79" si="32">($B$10*$D$8+$C$10*$D$8+$F$10*((CT16+CL16)/MAX(CT16+CL16+CU16, 0.1)*$I$8+CU16/MAX(CT16+CL16+CU16, 0.1)*$J$8))/($B$10+$C$10+$F$10)</f>
        <v>0.85493828910598024</v>
      </c>
      <c r="AY16">
        <f t="shared" ref="AY16:AY79" si="33">($B$10*$K$8+$C$10*$K$8+$F$10*((CT16+CL16)/MAX(CT16+CL16+CU16, 0.1)*$P$8+CU16/MAX(CT16+CL16+CU16, 0.1)*$Q$8))/($B$10+$C$10+$F$10)</f>
        <v>0.18843089797454204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1678295894.0999999</v>
      </c>
      <c r="BF16">
        <v>11.48993333333333</v>
      </c>
      <c r="BG16">
        <v>9.9931022222222232</v>
      </c>
      <c r="BH16">
        <v>33.918333333333329</v>
      </c>
      <c r="BI16">
        <v>32.939977777777777</v>
      </c>
      <c r="BJ16">
        <v>15.989155555555559</v>
      </c>
      <c r="BK16">
        <v>33.635455555555552</v>
      </c>
      <c r="BL16">
        <v>649.9805555555555</v>
      </c>
      <c r="BM16">
        <v>101.2886666666667</v>
      </c>
      <c r="BN16">
        <v>9.9834300000000001E-2</v>
      </c>
      <c r="BO16">
        <v>32.4041</v>
      </c>
      <c r="BP16">
        <v>32.832455555555548</v>
      </c>
      <c r="BQ16">
        <v>999.90000000000009</v>
      </c>
      <c r="BR16">
        <v>0</v>
      </c>
      <c r="BS16">
        <v>0</v>
      </c>
      <c r="BT16">
        <v>8997.3611111111113</v>
      </c>
      <c r="BU16">
        <v>0</v>
      </c>
      <c r="BV16">
        <v>257.55888888888887</v>
      </c>
      <c r="BW16">
        <v>1.4968255555555561</v>
      </c>
      <c r="BX16">
        <v>11.893322222222221</v>
      </c>
      <c r="BY16">
        <v>10.333500000000001</v>
      </c>
      <c r="BZ16">
        <v>0.97836044444444448</v>
      </c>
      <c r="CA16">
        <v>9.9931022222222232</v>
      </c>
      <c r="CB16">
        <v>32.939977777777777</v>
      </c>
      <c r="CC16">
        <v>3.4355433333333329</v>
      </c>
      <c r="CD16">
        <v>3.3364477777777779</v>
      </c>
      <c r="CE16">
        <v>26.304533333333332</v>
      </c>
      <c r="CF16">
        <v>25.809666666666669</v>
      </c>
      <c r="CG16">
        <v>1200</v>
      </c>
      <c r="CH16">
        <v>0.49997233333333341</v>
      </c>
      <c r="CI16">
        <v>0.50002766666666654</v>
      </c>
      <c r="CJ16">
        <v>0</v>
      </c>
      <c r="CK16">
        <v>822.5333333333333</v>
      </c>
      <c r="CL16">
        <v>4.9990899999999998</v>
      </c>
      <c r="CM16">
        <v>8764.5444444444456</v>
      </c>
      <c r="CN16">
        <v>9557.7433333333338</v>
      </c>
      <c r="CO16">
        <v>42.186999999999998</v>
      </c>
      <c r="CP16">
        <v>43.75</v>
      </c>
      <c r="CQ16">
        <v>42.936999999999998</v>
      </c>
      <c r="CR16">
        <v>43</v>
      </c>
      <c r="CS16">
        <v>43.5</v>
      </c>
      <c r="CT16">
        <v>597.46888888888896</v>
      </c>
      <c r="CU16">
        <v>597.53111111111116</v>
      </c>
      <c r="CV16">
        <v>0</v>
      </c>
      <c r="CW16">
        <v>1678295896.7</v>
      </c>
      <c r="CX16">
        <v>0</v>
      </c>
      <c r="CY16">
        <v>1678287632.5</v>
      </c>
      <c r="CZ16" t="s">
        <v>356</v>
      </c>
      <c r="DA16">
        <v>1678287627</v>
      </c>
      <c r="DB16">
        <v>1678287632.5</v>
      </c>
      <c r="DC16">
        <v>15</v>
      </c>
      <c r="DD16">
        <v>2.5999999999999999E-2</v>
      </c>
      <c r="DE16">
        <v>3.3000000000000002E-2</v>
      </c>
      <c r="DF16">
        <v>-6.1950000000000003</v>
      </c>
      <c r="DG16">
        <v>0.26400000000000001</v>
      </c>
      <c r="DH16">
        <v>415</v>
      </c>
      <c r="DI16">
        <v>32</v>
      </c>
      <c r="DJ16">
        <v>0.71</v>
      </c>
      <c r="DK16">
        <v>0.35</v>
      </c>
      <c r="DL16">
        <v>1.4879817500000001</v>
      </c>
      <c r="DM16">
        <v>-2.3572345215761129E-2</v>
      </c>
      <c r="DN16">
        <v>1.6926720723090441E-2</v>
      </c>
      <c r="DO16">
        <v>1</v>
      </c>
      <c r="DP16">
        <v>0.75523072499999999</v>
      </c>
      <c r="DQ16">
        <v>0.92409357973733508</v>
      </c>
      <c r="DR16">
        <v>0.1261596132631175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3.2966000000000002</v>
      </c>
      <c r="EB16">
        <v>2.6248999999999998</v>
      </c>
      <c r="EC16">
        <v>4.7381000000000003E-3</v>
      </c>
      <c r="ED16">
        <v>2.9319900000000002E-3</v>
      </c>
      <c r="EE16">
        <v>0.13883799999999999</v>
      </c>
      <c r="EF16">
        <v>0.13508999999999999</v>
      </c>
      <c r="EG16">
        <v>30012</v>
      </c>
      <c r="EH16">
        <v>30493.8</v>
      </c>
      <c r="EI16">
        <v>28054.400000000001</v>
      </c>
      <c r="EJ16">
        <v>29434.799999999999</v>
      </c>
      <c r="EK16">
        <v>33253.1</v>
      </c>
      <c r="EL16">
        <v>35331.4</v>
      </c>
      <c r="EM16">
        <v>39617.1</v>
      </c>
      <c r="EN16">
        <v>42065.599999999999</v>
      </c>
      <c r="EO16">
        <v>2.1599200000000001</v>
      </c>
      <c r="EP16">
        <v>2.20187</v>
      </c>
      <c r="EQ16">
        <v>0.15298999999999999</v>
      </c>
      <c r="ER16">
        <v>0</v>
      </c>
      <c r="ES16">
        <v>30.349399999999999</v>
      </c>
      <c r="ET16">
        <v>999.9</v>
      </c>
      <c r="EU16">
        <v>74.400000000000006</v>
      </c>
      <c r="EV16">
        <v>32.6</v>
      </c>
      <c r="EW16">
        <v>36.284599999999998</v>
      </c>
      <c r="EX16">
        <v>56.687399999999997</v>
      </c>
      <c r="EY16">
        <v>-4.25481</v>
      </c>
      <c r="EZ16">
        <v>2</v>
      </c>
      <c r="FA16">
        <v>0.44145800000000002</v>
      </c>
      <c r="FB16">
        <v>-7.7608899999999995E-2</v>
      </c>
      <c r="FC16">
        <v>20.274100000000001</v>
      </c>
      <c r="FD16">
        <v>5.2225299999999999</v>
      </c>
      <c r="FE16">
        <v>12.0099</v>
      </c>
      <c r="FF16">
        <v>4.9875999999999996</v>
      </c>
      <c r="FG16">
        <v>3.2850799999999998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1.86225</v>
      </c>
      <c r="FN16">
        <v>1.86429</v>
      </c>
      <c r="FO16">
        <v>1.8603499999999999</v>
      </c>
      <c r="FP16">
        <v>1.86103</v>
      </c>
      <c r="FQ16">
        <v>1.8602000000000001</v>
      </c>
      <c r="FR16">
        <v>1.86189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-4.4989999999999997</v>
      </c>
      <c r="GH16">
        <v>0.28210000000000002</v>
      </c>
      <c r="GI16">
        <v>-4.4239819368145623</v>
      </c>
      <c r="GJ16">
        <v>-4.7384624312344064E-3</v>
      </c>
      <c r="GK16">
        <v>2.0540812038047919E-6</v>
      </c>
      <c r="GL16">
        <v>-4.204614941727041E-10</v>
      </c>
      <c r="GM16">
        <v>-9.9517037363683211E-2</v>
      </c>
      <c r="GN16">
        <v>5.9196323622090954E-3</v>
      </c>
      <c r="GO16">
        <v>3.112714984763468E-4</v>
      </c>
      <c r="GP16">
        <v>-4.4377909473632361E-6</v>
      </c>
      <c r="GQ16">
        <v>6</v>
      </c>
      <c r="GR16">
        <v>2075</v>
      </c>
      <c r="GS16">
        <v>4</v>
      </c>
      <c r="GT16">
        <v>32</v>
      </c>
      <c r="GU16">
        <v>137.80000000000001</v>
      </c>
      <c r="GV16">
        <v>137.69999999999999</v>
      </c>
      <c r="GW16">
        <v>0.17578099999999999</v>
      </c>
      <c r="GX16">
        <v>2.63794</v>
      </c>
      <c r="GY16">
        <v>2.04834</v>
      </c>
      <c r="GZ16">
        <v>2.6171899999999999</v>
      </c>
      <c r="HA16">
        <v>2.1972700000000001</v>
      </c>
      <c r="HB16">
        <v>2.33765</v>
      </c>
      <c r="HC16">
        <v>37.505899999999997</v>
      </c>
      <c r="HD16">
        <v>14.350899999999999</v>
      </c>
      <c r="HE16">
        <v>18</v>
      </c>
      <c r="HF16">
        <v>651.34</v>
      </c>
      <c r="HG16">
        <v>763.45699999999999</v>
      </c>
      <c r="HH16">
        <v>30.999199999999998</v>
      </c>
      <c r="HI16">
        <v>32.996499999999997</v>
      </c>
      <c r="HJ16">
        <v>29.9999</v>
      </c>
      <c r="HK16">
        <v>32.975900000000003</v>
      </c>
      <c r="HL16">
        <v>32.991100000000003</v>
      </c>
      <c r="HM16">
        <v>3.5817600000000001</v>
      </c>
      <c r="HN16">
        <v>8.6034500000000005</v>
      </c>
      <c r="HO16">
        <v>100</v>
      </c>
      <c r="HP16">
        <v>31</v>
      </c>
      <c r="HQ16">
        <v>13.345599999999999</v>
      </c>
      <c r="HR16">
        <v>32.8767</v>
      </c>
      <c r="HS16">
        <v>98.880899999999997</v>
      </c>
      <c r="HT16">
        <v>97.553200000000004</v>
      </c>
    </row>
    <row r="17" spans="1:228" x14ac:dyDescent="0.2">
      <c r="A17">
        <v>2</v>
      </c>
      <c r="B17">
        <v>1678295900.5999999</v>
      </c>
      <c r="C17">
        <v>4</v>
      </c>
      <c r="D17" t="s">
        <v>361</v>
      </c>
      <c r="E17" t="s">
        <v>362</v>
      </c>
      <c r="F17">
        <v>4</v>
      </c>
      <c r="G17">
        <v>1678295898.5999999</v>
      </c>
      <c r="H17">
        <f t="shared" si="0"/>
        <v>8.6574694014207728E-4</v>
      </c>
      <c r="I17">
        <f t="shared" si="1"/>
        <v>0.86574694014207731</v>
      </c>
      <c r="J17">
        <f t="shared" si="2"/>
        <v>-1.5838612035086723</v>
      </c>
      <c r="K17">
        <f t="shared" si="3"/>
        <v>11.456914285714291</v>
      </c>
      <c r="L17">
        <f t="shared" si="4"/>
        <v>57.964556486321925</v>
      </c>
      <c r="M17">
        <f t="shared" si="5"/>
        <v>5.8767711021010856</v>
      </c>
      <c r="N17">
        <f t="shared" si="6"/>
        <v>1.161566082359706</v>
      </c>
      <c r="O17">
        <f t="shared" si="7"/>
        <v>5.3949108759541071E-2</v>
      </c>
      <c r="P17">
        <f t="shared" si="8"/>
        <v>2.7780926527513139</v>
      </c>
      <c r="Q17">
        <f t="shared" si="9"/>
        <v>5.337377327034943E-2</v>
      </c>
      <c r="R17">
        <f t="shared" si="10"/>
        <v>3.3409788521548509E-2</v>
      </c>
      <c r="S17">
        <f t="shared" si="11"/>
        <v>226.11655723613086</v>
      </c>
      <c r="T17">
        <f t="shared" si="12"/>
        <v>33.568961035766307</v>
      </c>
      <c r="U17">
        <f t="shared" si="13"/>
        <v>32.833557142857153</v>
      </c>
      <c r="V17">
        <f t="shared" si="14"/>
        <v>5.0050508978369015</v>
      </c>
      <c r="W17">
        <f t="shared" si="15"/>
        <v>70.167222590210869</v>
      </c>
      <c r="X17">
        <f t="shared" si="16"/>
        <v>3.4289318242214342</v>
      </c>
      <c r="Y17">
        <f t="shared" si="17"/>
        <v>4.8867999867217335</v>
      </c>
      <c r="Z17">
        <f t="shared" si="18"/>
        <v>1.5761190736154673</v>
      </c>
      <c r="AA17">
        <f t="shared" si="19"/>
        <v>-38.179440060265605</v>
      </c>
      <c r="AB17">
        <f t="shared" si="20"/>
        <v>-63.557043374013162</v>
      </c>
      <c r="AC17">
        <f t="shared" si="21"/>
        <v>-5.2201089615499559</v>
      </c>
      <c r="AD17">
        <f t="shared" si="22"/>
        <v>119.15996484030212</v>
      </c>
      <c r="AE17">
        <f t="shared" si="23"/>
        <v>-1.4341476017571542</v>
      </c>
      <c r="AF17">
        <f t="shared" si="24"/>
        <v>1.0206056524468474</v>
      </c>
      <c r="AG17">
        <f t="shared" si="25"/>
        <v>-1.5838612035086723</v>
      </c>
      <c r="AH17">
        <v>10.34908252417037</v>
      </c>
      <c r="AI17">
        <v>11.861606060606061</v>
      </c>
      <c r="AJ17">
        <v>-1.273474952995767E-4</v>
      </c>
      <c r="AK17">
        <v>60.271785289550913</v>
      </c>
      <c r="AL17">
        <f t="shared" si="26"/>
        <v>0.86574694014207731</v>
      </c>
      <c r="AM17">
        <v>32.910297351434018</v>
      </c>
      <c r="AN17">
        <v>33.797223636363647</v>
      </c>
      <c r="AO17">
        <v>-1.8260348697027331E-2</v>
      </c>
      <c r="AP17">
        <v>102.33735071722531</v>
      </c>
      <c r="AQ17">
        <v>38</v>
      </c>
      <c r="AR17">
        <v>6</v>
      </c>
      <c r="AS17">
        <f t="shared" si="27"/>
        <v>1</v>
      </c>
      <c r="AT17">
        <f t="shared" si="28"/>
        <v>0</v>
      </c>
      <c r="AU17">
        <f t="shared" si="29"/>
        <v>47718.081977908834</v>
      </c>
      <c r="AV17">
        <f t="shared" si="30"/>
        <v>1199.997142857143</v>
      </c>
      <c r="AW17">
        <f t="shared" si="31"/>
        <v>1025.9235135938504</v>
      </c>
      <c r="AX17">
        <f t="shared" si="32"/>
        <v>0.85493829689558209</v>
      </c>
      <c r="AY17">
        <f t="shared" si="33"/>
        <v>0.18843091300847334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1678295898.5999999</v>
      </c>
      <c r="BF17">
        <v>11.456914285714291</v>
      </c>
      <c r="BG17">
        <v>10.14364142857143</v>
      </c>
      <c r="BH17">
        <v>33.820700000000002</v>
      </c>
      <c r="BI17">
        <v>32.910300000000007</v>
      </c>
      <c r="BJ17">
        <v>15.95598571428572</v>
      </c>
      <c r="BK17">
        <v>33.538971428571429</v>
      </c>
      <c r="BL17">
        <v>649.88228571428579</v>
      </c>
      <c r="BM17">
        <v>101.28614285714281</v>
      </c>
      <c r="BN17">
        <v>9.9453071428571432E-2</v>
      </c>
      <c r="BO17">
        <v>32.409199999999998</v>
      </c>
      <c r="BP17">
        <v>32.833557142857153</v>
      </c>
      <c r="BQ17">
        <v>999.89999999999986</v>
      </c>
      <c r="BR17">
        <v>0</v>
      </c>
      <c r="BS17">
        <v>0</v>
      </c>
      <c r="BT17">
        <v>9044.2871428571416</v>
      </c>
      <c r="BU17">
        <v>0</v>
      </c>
      <c r="BV17">
        <v>255.57400000000001</v>
      </c>
      <c r="BW17">
        <v>1.3132600000000001</v>
      </c>
      <c r="BX17">
        <v>11.857942857142859</v>
      </c>
      <c r="BY17">
        <v>10.48881428571428</v>
      </c>
      <c r="BZ17">
        <v>0.91040800000000011</v>
      </c>
      <c r="CA17">
        <v>10.14364142857143</v>
      </c>
      <c r="CB17">
        <v>32.910300000000007</v>
      </c>
      <c r="CC17">
        <v>3.4255757142857139</v>
      </c>
      <c r="CD17">
        <v>3.3333628571428582</v>
      </c>
      <c r="CE17">
        <v>26.255314285714292</v>
      </c>
      <c r="CF17">
        <v>25.794071428571421</v>
      </c>
      <c r="CG17">
        <v>1199.997142857143</v>
      </c>
      <c r="CH17">
        <v>0.49997285714285711</v>
      </c>
      <c r="CI17">
        <v>0.50002714285714289</v>
      </c>
      <c r="CJ17">
        <v>0</v>
      </c>
      <c r="CK17">
        <v>822.06314285714291</v>
      </c>
      <c r="CL17">
        <v>4.9990899999999998</v>
      </c>
      <c r="CM17">
        <v>8755.7871428571434</v>
      </c>
      <c r="CN17">
        <v>9557.7528571428575</v>
      </c>
      <c r="CO17">
        <v>42.186999999999998</v>
      </c>
      <c r="CP17">
        <v>43.75</v>
      </c>
      <c r="CQ17">
        <v>42.936999999999998</v>
      </c>
      <c r="CR17">
        <v>42.982000000000014</v>
      </c>
      <c r="CS17">
        <v>43.5</v>
      </c>
      <c r="CT17">
        <v>597.4671428571429</v>
      </c>
      <c r="CU17">
        <v>597.52999999999986</v>
      </c>
      <c r="CV17">
        <v>0</v>
      </c>
      <c r="CW17">
        <v>1678295900.9000001</v>
      </c>
      <c r="CX17">
        <v>0</v>
      </c>
      <c r="CY17">
        <v>1678287632.5</v>
      </c>
      <c r="CZ17" t="s">
        <v>356</v>
      </c>
      <c r="DA17">
        <v>1678287627</v>
      </c>
      <c r="DB17">
        <v>1678287632.5</v>
      </c>
      <c r="DC17">
        <v>15</v>
      </c>
      <c r="DD17">
        <v>2.5999999999999999E-2</v>
      </c>
      <c r="DE17">
        <v>3.3000000000000002E-2</v>
      </c>
      <c r="DF17">
        <v>-6.1950000000000003</v>
      </c>
      <c r="DG17">
        <v>0.26400000000000001</v>
      </c>
      <c r="DH17">
        <v>415</v>
      </c>
      <c r="DI17">
        <v>32</v>
      </c>
      <c r="DJ17">
        <v>0.71</v>
      </c>
      <c r="DK17">
        <v>0.35</v>
      </c>
      <c r="DL17">
        <v>1.4655482926829271</v>
      </c>
      <c r="DM17">
        <v>-0.25651944250871178</v>
      </c>
      <c r="DN17">
        <v>6.2934571905968392E-2</v>
      </c>
      <c r="DO17">
        <v>0</v>
      </c>
      <c r="DP17">
        <v>0.80343658536585361</v>
      </c>
      <c r="DQ17">
        <v>1.1481403066202081</v>
      </c>
      <c r="DR17">
        <v>0.13886705487992171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3.29678</v>
      </c>
      <c r="EB17">
        <v>2.6253799999999998</v>
      </c>
      <c r="EC17">
        <v>4.7440599999999996E-3</v>
      </c>
      <c r="ED17">
        <v>3.1342000000000002E-3</v>
      </c>
      <c r="EE17">
        <v>0.13865</v>
      </c>
      <c r="EF17">
        <v>0.135075</v>
      </c>
      <c r="EG17">
        <v>30011.8</v>
      </c>
      <c r="EH17">
        <v>30487.7</v>
      </c>
      <c r="EI17">
        <v>28054.3</v>
      </c>
      <c r="EJ17">
        <v>29434.9</v>
      </c>
      <c r="EK17">
        <v>33260.5</v>
      </c>
      <c r="EL17">
        <v>35331.9</v>
      </c>
      <c r="EM17">
        <v>39617.300000000003</v>
      </c>
      <c r="EN17">
        <v>42065.5</v>
      </c>
      <c r="EO17">
        <v>2.1596799999999998</v>
      </c>
      <c r="EP17">
        <v>2.2015500000000001</v>
      </c>
      <c r="EQ17">
        <v>0.153754</v>
      </c>
      <c r="ER17">
        <v>0</v>
      </c>
      <c r="ES17">
        <v>30.342099999999999</v>
      </c>
      <c r="ET17">
        <v>999.9</v>
      </c>
      <c r="EU17">
        <v>74.400000000000006</v>
      </c>
      <c r="EV17">
        <v>32.6</v>
      </c>
      <c r="EW17">
        <v>36.288600000000002</v>
      </c>
      <c r="EX17">
        <v>57.077399999999997</v>
      </c>
      <c r="EY17">
        <v>-4.0665100000000001</v>
      </c>
      <c r="EZ17">
        <v>2</v>
      </c>
      <c r="FA17">
        <v>0.44139699999999998</v>
      </c>
      <c r="FB17">
        <v>-8.0375799999999997E-2</v>
      </c>
      <c r="FC17">
        <v>20.273700000000002</v>
      </c>
      <c r="FD17">
        <v>5.2201399999999998</v>
      </c>
      <c r="FE17">
        <v>12.0097</v>
      </c>
      <c r="FF17">
        <v>4.9869000000000003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1.86226</v>
      </c>
      <c r="FN17">
        <v>1.86426</v>
      </c>
      <c r="FO17">
        <v>1.8603499999999999</v>
      </c>
      <c r="FP17">
        <v>1.8610500000000001</v>
      </c>
      <c r="FQ17">
        <v>1.8602000000000001</v>
      </c>
      <c r="FR17">
        <v>1.86189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-4.4989999999999997</v>
      </c>
      <c r="GH17">
        <v>0.28139999999999998</v>
      </c>
      <c r="GI17">
        <v>-4.4239819368145623</v>
      </c>
      <c r="GJ17">
        <v>-4.7384624312344064E-3</v>
      </c>
      <c r="GK17">
        <v>2.0540812038047919E-6</v>
      </c>
      <c r="GL17">
        <v>-4.204614941727041E-10</v>
      </c>
      <c r="GM17">
        <v>-9.9517037363683211E-2</v>
      </c>
      <c r="GN17">
        <v>5.9196323622090954E-3</v>
      </c>
      <c r="GO17">
        <v>3.112714984763468E-4</v>
      </c>
      <c r="GP17">
        <v>-4.4377909473632361E-6</v>
      </c>
      <c r="GQ17">
        <v>6</v>
      </c>
      <c r="GR17">
        <v>2075</v>
      </c>
      <c r="GS17">
        <v>4</v>
      </c>
      <c r="GT17">
        <v>32</v>
      </c>
      <c r="GU17">
        <v>137.9</v>
      </c>
      <c r="GV17">
        <v>137.80000000000001</v>
      </c>
      <c r="GW17">
        <v>0.18432599999999999</v>
      </c>
      <c r="GX17">
        <v>2.6464799999999999</v>
      </c>
      <c r="GY17">
        <v>2.04834</v>
      </c>
      <c r="GZ17">
        <v>2.6171899999999999</v>
      </c>
      <c r="HA17">
        <v>2.1972700000000001</v>
      </c>
      <c r="HB17">
        <v>2.2912599999999999</v>
      </c>
      <c r="HC17">
        <v>37.505899999999997</v>
      </c>
      <c r="HD17">
        <v>14.350899999999999</v>
      </c>
      <c r="HE17">
        <v>18</v>
      </c>
      <c r="HF17">
        <v>651.125</v>
      </c>
      <c r="HG17">
        <v>763.13499999999999</v>
      </c>
      <c r="HH17">
        <v>30.999199999999998</v>
      </c>
      <c r="HI17">
        <v>32.994300000000003</v>
      </c>
      <c r="HJ17">
        <v>29.9999</v>
      </c>
      <c r="HK17">
        <v>32.974200000000003</v>
      </c>
      <c r="HL17">
        <v>32.990699999999997</v>
      </c>
      <c r="HM17">
        <v>3.7897400000000001</v>
      </c>
      <c r="HN17">
        <v>8.6034500000000005</v>
      </c>
      <c r="HO17">
        <v>100</v>
      </c>
      <c r="HP17">
        <v>31</v>
      </c>
      <c r="HQ17">
        <v>20.0898</v>
      </c>
      <c r="HR17">
        <v>32.904200000000003</v>
      </c>
      <c r="HS17">
        <v>98.881100000000004</v>
      </c>
      <c r="HT17">
        <v>97.553200000000004</v>
      </c>
    </row>
    <row r="18" spans="1:228" x14ac:dyDescent="0.2">
      <c r="A18">
        <v>3</v>
      </c>
      <c r="B18">
        <v>1678295904.5999999</v>
      </c>
      <c r="C18">
        <v>8</v>
      </c>
      <c r="D18" t="s">
        <v>364</v>
      </c>
      <c r="E18" t="s">
        <v>365</v>
      </c>
      <c r="F18">
        <v>4</v>
      </c>
      <c r="G18">
        <v>1678295902.2874999</v>
      </c>
      <c r="H18">
        <f t="shared" si="0"/>
        <v>8.7429834867433032E-4</v>
      </c>
      <c r="I18">
        <f t="shared" si="1"/>
        <v>0.87429834867433032</v>
      </c>
      <c r="J18">
        <f t="shared" si="2"/>
        <v>-1.5134175520592625</v>
      </c>
      <c r="K18">
        <f t="shared" si="3"/>
        <v>11.736924999999999</v>
      </c>
      <c r="L18">
        <f t="shared" si="4"/>
        <v>55.914249817053268</v>
      </c>
      <c r="M18">
        <f t="shared" si="5"/>
        <v>5.6689453091072401</v>
      </c>
      <c r="N18">
        <f t="shared" si="6"/>
        <v>1.1899647431521241</v>
      </c>
      <c r="O18">
        <f t="shared" si="7"/>
        <v>5.4241687417534656E-2</v>
      </c>
      <c r="P18">
        <f t="shared" si="8"/>
        <v>2.7695451541862894</v>
      </c>
      <c r="Q18">
        <f t="shared" si="9"/>
        <v>5.3658356928350803E-2</v>
      </c>
      <c r="R18">
        <f t="shared" si="10"/>
        <v>3.3588360159650429E-2</v>
      </c>
      <c r="S18">
        <f t="shared" si="11"/>
        <v>226.1167766114248</v>
      </c>
      <c r="T18">
        <f t="shared" si="12"/>
        <v>33.575431192989086</v>
      </c>
      <c r="U18">
        <f t="shared" si="13"/>
        <v>32.841800000000013</v>
      </c>
      <c r="V18">
        <f t="shared" si="14"/>
        <v>5.0073722785799264</v>
      </c>
      <c r="W18">
        <f t="shared" si="15"/>
        <v>70.046460152065919</v>
      </c>
      <c r="X18">
        <f t="shared" si="16"/>
        <v>3.4240929614063091</v>
      </c>
      <c r="Y18">
        <f t="shared" si="17"/>
        <v>4.8883169170474075</v>
      </c>
      <c r="Z18">
        <f t="shared" si="18"/>
        <v>1.5832793171736173</v>
      </c>
      <c r="AA18">
        <f t="shared" si="19"/>
        <v>-38.556557176537964</v>
      </c>
      <c r="AB18">
        <f t="shared" si="20"/>
        <v>-63.771034908350501</v>
      </c>
      <c r="AC18">
        <f t="shared" si="21"/>
        <v>-5.2542038552457075</v>
      </c>
      <c r="AD18">
        <f t="shared" si="22"/>
        <v>118.5349806712906</v>
      </c>
      <c r="AE18">
        <f t="shared" si="23"/>
        <v>0.24387638128996295</v>
      </c>
      <c r="AF18">
        <f t="shared" si="24"/>
        <v>0.96946131272469538</v>
      </c>
      <c r="AG18">
        <f t="shared" si="25"/>
        <v>-1.5134175520592625</v>
      </c>
      <c r="AH18">
        <v>11.9062681282958</v>
      </c>
      <c r="AI18">
        <v>12.577650909090909</v>
      </c>
      <c r="AJ18">
        <v>0.20912993746807049</v>
      </c>
      <c r="AK18">
        <v>60.271785289550913</v>
      </c>
      <c r="AL18">
        <f t="shared" si="26"/>
        <v>0.87429834867433032</v>
      </c>
      <c r="AM18">
        <v>32.908116203688188</v>
      </c>
      <c r="AN18">
        <v>33.755110303030307</v>
      </c>
      <c r="AO18">
        <v>-1.0708442335265489E-2</v>
      </c>
      <c r="AP18">
        <v>102.33735071722531</v>
      </c>
      <c r="AQ18">
        <v>38</v>
      </c>
      <c r="AR18">
        <v>6</v>
      </c>
      <c r="AS18">
        <f t="shared" si="27"/>
        <v>1</v>
      </c>
      <c r="AT18">
        <f t="shared" si="28"/>
        <v>0</v>
      </c>
      <c r="AU18">
        <f t="shared" si="29"/>
        <v>47481.26536979997</v>
      </c>
      <c r="AV18">
        <f t="shared" si="30"/>
        <v>1199.9962499999999</v>
      </c>
      <c r="AW18">
        <f t="shared" si="31"/>
        <v>1025.9229510940024</v>
      </c>
      <c r="AX18">
        <f t="shared" si="32"/>
        <v>0.85493846426103626</v>
      </c>
      <c r="AY18">
        <f t="shared" si="33"/>
        <v>0.18843123602379991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1678295902.2874999</v>
      </c>
      <c r="BF18">
        <v>11.736924999999999</v>
      </c>
      <c r="BG18">
        <v>11.9725375</v>
      </c>
      <c r="BH18">
        <v>33.7727</v>
      </c>
      <c r="BI18">
        <v>32.9080625</v>
      </c>
      <c r="BJ18">
        <v>16.237287500000001</v>
      </c>
      <c r="BK18">
        <v>33.491537500000007</v>
      </c>
      <c r="BL18">
        <v>650.02037499999994</v>
      </c>
      <c r="BM18">
        <v>101.28637500000001</v>
      </c>
      <c r="BN18">
        <v>0.1000395125</v>
      </c>
      <c r="BO18">
        <v>32.414700000000003</v>
      </c>
      <c r="BP18">
        <v>32.841800000000013</v>
      </c>
      <c r="BQ18">
        <v>999.9</v>
      </c>
      <c r="BR18">
        <v>0</v>
      </c>
      <c r="BS18">
        <v>0</v>
      </c>
      <c r="BT18">
        <v>8998.8287500000006</v>
      </c>
      <c r="BU18">
        <v>0</v>
      </c>
      <c r="BV18">
        <v>254.162375</v>
      </c>
      <c r="BW18">
        <v>-0.2356205375</v>
      </c>
      <c r="BX18">
        <v>12.14715</v>
      </c>
      <c r="BY18">
        <v>12.3799125</v>
      </c>
      <c r="BZ18">
        <v>0.86465900000000007</v>
      </c>
      <c r="CA18">
        <v>11.9725375</v>
      </c>
      <c r="CB18">
        <v>32.9080625</v>
      </c>
      <c r="CC18">
        <v>3.4207212500000002</v>
      </c>
      <c r="CD18">
        <v>3.333145</v>
      </c>
      <c r="CE18">
        <v>26.231312500000001</v>
      </c>
      <c r="CF18">
        <v>25.792987499999999</v>
      </c>
      <c r="CG18">
        <v>1199.9962499999999</v>
      </c>
      <c r="CH18">
        <v>0.49996649999999998</v>
      </c>
      <c r="CI18">
        <v>0.50003350000000002</v>
      </c>
      <c r="CJ18">
        <v>0</v>
      </c>
      <c r="CK18">
        <v>821.24749999999995</v>
      </c>
      <c r="CL18">
        <v>4.9990899999999998</v>
      </c>
      <c r="CM18">
        <v>8748.7462500000001</v>
      </c>
      <c r="CN18">
        <v>9557.7100000000009</v>
      </c>
      <c r="CO18">
        <v>42.186999999999998</v>
      </c>
      <c r="CP18">
        <v>43.75</v>
      </c>
      <c r="CQ18">
        <v>42.936999999999998</v>
      </c>
      <c r="CR18">
        <v>42.944875000000003</v>
      </c>
      <c r="CS18">
        <v>43.5</v>
      </c>
      <c r="CT18">
        <v>597.46</v>
      </c>
      <c r="CU18">
        <v>597.53625</v>
      </c>
      <c r="CV18">
        <v>0</v>
      </c>
      <c r="CW18">
        <v>1678295904.5</v>
      </c>
      <c r="CX18">
        <v>0</v>
      </c>
      <c r="CY18">
        <v>1678287632.5</v>
      </c>
      <c r="CZ18" t="s">
        <v>356</v>
      </c>
      <c r="DA18">
        <v>1678287627</v>
      </c>
      <c r="DB18">
        <v>1678287632.5</v>
      </c>
      <c r="DC18">
        <v>15</v>
      </c>
      <c r="DD18">
        <v>2.5999999999999999E-2</v>
      </c>
      <c r="DE18">
        <v>3.3000000000000002E-2</v>
      </c>
      <c r="DF18">
        <v>-6.1950000000000003</v>
      </c>
      <c r="DG18">
        <v>0.26400000000000001</v>
      </c>
      <c r="DH18">
        <v>415</v>
      </c>
      <c r="DI18">
        <v>32</v>
      </c>
      <c r="DJ18">
        <v>0.71</v>
      </c>
      <c r="DK18">
        <v>0.35</v>
      </c>
      <c r="DL18">
        <v>1.1869572609756101</v>
      </c>
      <c r="DM18">
        <v>-4.4079900229965174</v>
      </c>
      <c r="DN18">
        <v>0.64388576969759614</v>
      </c>
      <c r="DO18">
        <v>0</v>
      </c>
      <c r="DP18">
        <v>0.83606592682926828</v>
      </c>
      <c r="DQ18">
        <v>0.91114149825783941</v>
      </c>
      <c r="DR18">
        <v>0.1305870820095737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3.2968700000000002</v>
      </c>
      <c r="EB18">
        <v>2.6252599999999999</v>
      </c>
      <c r="EC18">
        <v>5.0052200000000003E-3</v>
      </c>
      <c r="ED18">
        <v>4.1468299999999998E-3</v>
      </c>
      <c r="EE18">
        <v>0.13854</v>
      </c>
      <c r="EF18">
        <v>0.135076</v>
      </c>
      <c r="EG18">
        <v>30004.2</v>
      </c>
      <c r="EH18">
        <v>30457.1</v>
      </c>
      <c r="EI18">
        <v>28054.6</v>
      </c>
      <c r="EJ18">
        <v>29435.200000000001</v>
      </c>
      <c r="EK18">
        <v>33264.800000000003</v>
      </c>
      <c r="EL18">
        <v>35332.400000000001</v>
      </c>
      <c r="EM18">
        <v>39617.300000000003</v>
      </c>
      <c r="EN18">
        <v>42066</v>
      </c>
      <c r="EO18">
        <v>2.1600999999999999</v>
      </c>
      <c r="EP18">
        <v>2.2015199999999999</v>
      </c>
      <c r="EQ18">
        <v>0.15420500000000001</v>
      </c>
      <c r="ER18">
        <v>0</v>
      </c>
      <c r="ES18">
        <v>30.338200000000001</v>
      </c>
      <c r="ET18">
        <v>999.9</v>
      </c>
      <c r="EU18">
        <v>74.400000000000006</v>
      </c>
      <c r="EV18">
        <v>32.6</v>
      </c>
      <c r="EW18">
        <v>36.284100000000002</v>
      </c>
      <c r="EX18">
        <v>57.167400000000001</v>
      </c>
      <c r="EY18">
        <v>-4.2147399999999999</v>
      </c>
      <c r="EZ18">
        <v>2</v>
      </c>
      <c r="FA18">
        <v>0.44112600000000002</v>
      </c>
      <c r="FB18">
        <v>-8.1969E-2</v>
      </c>
      <c r="FC18">
        <v>20.273700000000002</v>
      </c>
      <c r="FD18">
        <v>5.2201399999999998</v>
      </c>
      <c r="FE18">
        <v>12.0098</v>
      </c>
      <c r="FF18">
        <v>4.9869500000000002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1.8622700000000001</v>
      </c>
      <c r="FN18">
        <v>1.86426</v>
      </c>
      <c r="FO18">
        <v>1.8603499999999999</v>
      </c>
      <c r="FP18">
        <v>1.8610500000000001</v>
      </c>
      <c r="FQ18">
        <v>1.8602000000000001</v>
      </c>
      <c r="FR18">
        <v>1.86189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-4.5030000000000001</v>
      </c>
      <c r="GH18">
        <v>0.28089999999999998</v>
      </c>
      <c r="GI18">
        <v>-4.4239819368145623</v>
      </c>
      <c r="GJ18">
        <v>-4.7384624312344064E-3</v>
      </c>
      <c r="GK18">
        <v>2.0540812038047919E-6</v>
      </c>
      <c r="GL18">
        <v>-4.204614941727041E-10</v>
      </c>
      <c r="GM18">
        <v>-9.9517037363683211E-2</v>
      </c>
      <c r="GN18">
        <v>5.9196323622090954E-3</v>
      </c>
      <c r="GO18">
        <v>3.112714984763468E-4</v>
      </c>
      <c r="GP18">
        <v>-4.4377909473632361E-6</v>
      </c>
      <c r="GQ18">
        <v>6</v>
      </c>
      <c r="GR18">
        <v>2075</v>
      </c>
      <c r="GS18">
        <v>4</v>
      </c>
      <c r="GT18">
        <v>32</v>
      </c>
      <c r="GU18">
        <v>138</v>
      </c>
      <c r="GV18">
        <v>137.9</v>
      </c>
      <c r="GW18">
        <v>0.19897500000000001</v>
      </c>
      <c r="GX18">
        <v>2.63184</v>
      </c>
      <c r="GY18">
        <v>2.04834</v>
      </c>
      <c r="GZ18">
        <v>2.6171899999999999</v>
      </c>
      <c r="HA18">
        <v>2.1972700000000001</v>
      </c>
      <c r="HB18">
        <v>2.3303199999999999</v>
      </c>
      <c r="HC18">
        <v>37.505899999999997</v>
      </c>
      <c r="HD18">
        <v>14.3597</v>
      </c>
      <c r="HE18">
        <v>18</v>
      </c>
      <c r="HF18">
        <v>651.43200000000002</v>
      </c>
      <c r="HG18">
        <v>763.077</v>
      </c>
      <c r="HH18">
        <v>30.999400000000001</v>
      </c>
      <c r="HI18">
        <v>32.991799999999998</v>
      </c>
      <c r="HJ18">
        <v>29.9998</v>
      </c>
      <c r="HK18">
        <v>32.971499999999999</v>
      </c>
      <c r="HL18">
        <v>32.988199999999999</v>
      </c>
      <c r="HM18">
        <v>4.0829800000000001</v>
      </c>
      <c r="HN18">
        <v>8.6034500000000005</v>
      </c>
      <c r="HO18">
        <v>100</v>
      </c>
      <c r="HP18">
        <v>31</v>
      </c>
      <c r="HQ18">
        <v>26.7712</v>
      </c>
      <c r="HR18">
        <v>32.912799999999997</v>
      </c>
      <c r="HS18">
        <v>98.881399999999999</v>
      </c>
      <c r="HT18">
        <v>97.554299999999998</v>
      </c>
    </row>
    <row r="19" spans="1:228" x14ac:dyDescent="0.2">
      <c r="A19">
        <v>4</v>
      </c>
      <c r="B19">
        <v>1678295908.5999999</v>
      </c>
      <c r="C19">
        <v>12</v>
      </c>
      <c r="D19" t="s">
        <v>366</v>
      </c>
      <c r="E19" t="s">
        <v>367</v>
      </c>
      <c r="F19">
        <v>4</v>
      </c>
      <c r="G19">
        <v>1678295906.5999999</v>
      </c>
      <c r="H19">
        <f t="shared" si="0"/>
        <v>8.8398866093772799E-4</v>
      </c>
      <c r="I19">
        <f t="shared" si="1"/>
        <v>0.88398866093772799</v>
      </c>
      <c r="J19">
        <f t="shared" si="2"/>
        <v>-1.4171913562727732</v>
      </c>
      <c r="K19">
        <f t="shared" si="3"/>
        <v>13.51407142857143</v>
      </c>
      <c r="L19">
        <f t="shared" si="4"/>
        <v>54.485513508378908</v>
      </c>
      <c r="M19">
        <f t="shared" si="5"/>
        <v>5.5241538257138174</v>
      </c>
      <c r="N19">
        <f t="shared" si="6"/>
        <v>1.3701588656521007</v>
      </c>
      <c r="O19">
        <f t="shared" si="7"/>
        <v>5.4678803485460899E-2</v>
      </c>
      <c r="P19">
        <f t="shared" si="8"/>
        <v>2.7664005851648503</v>
      </c>
      <c r="Q19">
        <f t="shared" si="9"/>
        <v>5.408542293464965E-2</v>
      </c>
      <c r="R19">
        <f t="shared" si="10"/>
        <v>3.3856165534872557E-2</v>
      </c>
      <c r="S19">
        <f t="shared" si="11"/>
        <v>226.1131372365993</v>
      </c>
      <c r="T19">
        <f t="shared" si="12"/>
        <v>33.576792133139392</v>
      </c>
      <c r="U19">
        <f t="shared" si="13"/>
        <v>32.847285714285718</v>
      </c>
      <c r="V19">
        <f t="shared" si="14"/>
        <v>5.0089177027860776</v>
      </c>
      <c r="W19">
        <f t="shared" si="15"/>
        <v>69.9658650839811</v>
      </c>
      <c r="X19">
        <f t="shared" si="16"/>
        <v>3.4206964018576205</v>
      </c>
      <c r="Y19">
        <f t="shared" si="17"/>
        <v>4.8890932710568302</v>
      </c>
      <c r="Z19">
        <f t="shared" si="18"/>
        <v>1.5882213009284571</v>
      </c>
      <c r="AA19">
        <f t="shared" si="19"/>
        <v>-38.983899947353805</v>
      </c>
      <c r="AB19">
        <f t="shared" si="20"/>
        <v>-64.097051346335306</v>
      </c>
      <c r="AC19">
        <f t="shared" si="21"/>
        <v>-5.2872833004616773</v>
      </c>
      <c r="AD19">
        <f t="shared" si="22"/>
        <v>117.74490264244851</v>
      </c>
      <c r="AE19">
        <f t="shared" si="23"/>
        <v>3.2546083587738863</v>
      </c>
      <c r="AF19">
        <f t="shared" si="24"/>
        <v>0.93143255832259575</v>
      </c>
      <c r="AG19">
        <f t="shared" si="25"/>
        <v>-1.4171913562727732</v>
      </c>
      <c r="AH19">
        <v>16.126211375420571</v>
      </c>
      <c r="AI19">
        <v>15.054492121212119</v>
      </c>
      <c r="AJ19">
        <v>0.65579498449598539</v>
      </c>
      <c r="AK19">
        <v>60.271785289550913</v>
      </c>
      <c r="AL19">
        <f t="shared" si="26"/>
        <v>0.88398866093772799</v>
      </c>
      <c r="AM19">
        <v>32.907818897895901</v>
      </c>
      <c r="AN19">
        <v>33.731779393939391</v>
      </c>
      <c r="AO19">
        <v>-5.6554904282775809E-3</v>
      </c>
      <c r="AP19">
        <v>102.33735071722531</v>
      </c>
      <c r="AQ19">
        <v>38</v>
      </c>
      <c r="AR19">
        <v>6</v>
      </c>
      <c r="AS19">
        <f t="shared" si="27"/>
        <v>1</v>
      </c>
      <c r="AT19">
        <f t="shared" si="28"/>
        <v>0</v>
      </c>
      <c r="AU19">
        <f t="shared" si="29"/>
        <v>47394.123651183407</v>
      </c>
      <c r="AV19">
        <f t="shared" si="30"/>
        <v>1199.975714285714</v>
      </c>
      <c r="AW19">
        <f t="shared" si="31"/>
        <v>1025.9055135940928</v>
      </c>
      <c r="AX19">
        <f t="shared" si="32"/>
        <v>0.8549385636564848</v>
      </c>
      <c r="AY19">
        <f t="shared" si="33"/>
        <v>0.18843142785701561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1678295906.5999999</v>
      </c>
      <c r="BF19">
        <v>13.51407142857143</v>
      </c>
      <c r="BG19">
        <v>16.52992857142857</v>
      </c>
      <c r="BH19">
        <v>33.738814285714277</v>
      </c>
      <c r="BI19">
        <v>32.908042857142853</v>
      </c>
      <c r="BJ19">
        <v>18.0228</v>
      </c>
      <c r="BK19">
        <v>33.458028571428578</v>
      </c>
      <c r="BL19">
        <v>650.00342857142846</v>
      </c>
      <c r="BM19">
        <v>101.28742857142861</v>
      </c>
      <c r="BN19">
        <v>0.1001416285714286</v>
      </c>
      <c r="BO19">
        <v>32.417514285714283</v>
      </c>
      <c r="BP19">
        <v>32.847285714285718</v>
      </c>
      <c r="BQ19">
        <v>999.89999999999986</v>
      </c>
      <c r="BR19">
        <v>0</v>
      </c>
      <c r="BS19">
        <v>0</v>
      </c>
      <c r="BT19">
        <v>8982.0528571428567</v>
      </c>
      <c r="BU19">
        <v>0</v>
      </c>
      <c r="BV19">
        <v>252.79471428571429</v>
      </c>
      <c r="BW19">
        <v>-3.0158557142857139</v>
      </c>
      <c r="BX19">
        <v>13.98595714285714</v>
      </c>
      <c r="BY19">
        <v>17.09241428571428</v>
      </c>
      <c r="BZ19">
        <v>0.83075285714285718</v>
      </c>
      <c r="CA19">
        <v>16.52992857142857</v>
      </c>
      <c r="CB19">
        <v>32.908042857142853</v>
      </c>
      <c r="CC19">
        <v>3.417312857142857</v>
      </c>
      <c r="CD19">
        <v>3.3331685714285721</v>
      </c>
      <c r="CE19">
        <v>26.21442857142857</v>
      </c>
      <c r="CF19">
        <v>25.793099999999999</v>
      </c>
      <c r="CG19">
        <v>1199.975714285714</v>
      </c>
      <c r="CH19">
        <v>0.49996299999999999</v>
      </c>
      <c r="CI19">
        <v>0.50003699999999995</v>
      </c>
      <c r="CJ19">
        <v>0</v>
      </c>
      <c r="CK19">
        <v>820.47842857142848</v>
      </c>
      <c r="CL19">
        <v>4.9990899999999998</v>
      </c>
      <c r="CM19">
        <v>8739.6514285714275</v>
      </c>
      <c r="CN19">
        <v>9557.5271428571432</v>
      </c>
      <c r="CO19">
        <v>42.186999999999998</v>
      </c>
      <c r="CP19">
        <v>43.75</v>
      </c>
      <c r="CQ19">
        <v>42.936999999999998</v>
      </c>
      <c r="CR19">
        <v>42.936999999999998</v>
      </c>
      <c r="CS19">
        <v>43.5</v>
      </c>
      <c r="CT19">
        <v>597.4457142857143</v>
      </c>
      <c r="CU19">
        <v>597.52999999999986</v>
      </c>
      <c r="CV19">
        <v>0</v>
      </c>
      <c r="CW19">
        <v>1678295908.7</v>
      </c>
      <c r="CX19">
        <v>0</v>
      </c>
      <c r="CY19">
        <v>1678287632.5</v>
      </c>
      <c r="CZ19" t="s">
        <v>356</v>
      </c>
      <c r="DA19">
        <v>1678287627</v>
      </c>
      <c r="DB19">
        <v>1678287632.5</v>
      </c>
      <c r="DC19">
        <v>15</v>
      </c>
      <c r="DD19">
        <v>2.5999999999999999E-2</v>
      </c>
      <c r="DE19">
        <v>3.3000000000000002E-2</v>
      </c>
      <c r="DF19">
        <v>-6.1950000000000003</v>
      </c>
      <c r="DG19">
        <v>0.26400000000000001</v>
      </c>
      <c r="DH19">
        <v>415</v>
      </c>
      <c r="DI19">
        <v>32</v>
      </c>
      <c r="DJ19">
        <v>0.71</v>
      </c>
      <c r="DK19">
        <v>0.35</v>
      </c>
      <c r="DL19">
        <v>0.39828970000000002</v>
      </c>
      <c r="DM19">
        <v>-13.761414725435539</v>
      </c>
      <c r="DN19">
        <v>1.613405428935071</v>
      </c>
      <c r="DO19">
        <v>0</v>
      </c>
      <c r="DP19">
        <v>0.87743192682926818</v>
      </c>
      <c r="DQ19">
        <v>3.8102571428572769E-2</v>
      </c>
      <c r="DR19">
        <v>8.0355535235871758E-2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3.2968600000000001</v>
      </c>
      <c r="EB19">
        <v>2.6251799999999998</v>
      </c>
      <c r="EC19">
        <v>5.7774200000000001E-3</v>
      </c>
      <c r="ED19">
        <v>5.6106400000000001E-3</v>
      </c>
      <c r="EE19">
        <v>0.138485</v>
      </c>
      <c r="EF19">
        <v>0.135079</v>
      </c>
      <c r="EG19">
        <v>29981.599999999999</v>
      </c>
      <c r="EH19">
        <v>30412.3</v>
      </c>
      <c r="EI19">
        <v>28055.200000000001</v>
      </c>
      <c r="EJ19">
        <v>29435.200000000001</v>
      </c>
      <c r="EK19">
        <v>33268.199999999997</v>
      </c>
      <c r="EL19">
        <v>35332.300000000003</v>
      </c>
      <c r="EM19">
        <v>39618.699999999997</v>
      </c>
      <c r="EN19">
        <v>42066</v>
      </c>
      <c r="EO19">
        <v>2.1602999999999999</v>
      </c>
      <c r="EP19">
        <v>2.2015500000000001</v>
      </c>
      <c r="EQ19">
        <v>0.155419</v>
      </c>
      <c r="ER19">
        <v>0</v>
      </c>
      <c r="ES19">
        <v>30.335799999999999</v>
      </c>
      <c r="ET19">
        <v>999.9</v>
      </c>
      <c r="EU19">
        <v>74.400000000000006</v>
      </c>
      <c r="EV19">
        <v>32.6</v>
      </c>
      <c r="EW19">
        <v>36.281599999999997</v>
      </c>
      <c r="EX19">
        <v>57.107399999999998</v>
      </c>
      <c r="EY19">
        <v>-4.09856</v>
      </c>
      <c r="EZ19">
        <v>2</v>
      </c>
      <c r="FA19">
        <v>0.44086399999999998</v>
      </c>
      <c r="FB19">
        <v>-8.2339300000000004E-2</v>
      </c>
      <c r="FC19">
        <v>20.273700000000002</v>
      </c>
      <c r="FD19">
        <v>5.2195400000000003</v>
      </c>
      <c r="FE19">
        <v>12.0099</v>
      </c>
      <c r="FF19">
        <v>4.98665</v>
      </c>
      <c r="FG19">
        <v>3.28443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1.8623000000000001</v>
      </c>
      <c r="FN19">
        <v>1.8643000000000001</v>
      </c>
      <c r="FO19">
        <v>1.8603499999999999</v>
      </c>
      <c r="FP19">
        <v>1.8610599999999999</v>
      </c>
      <c r="FQ19">
        <v>1.8602000000000001</v>
      </c>
      <c r="FR19">
        <v>1.86188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-4.5149999999999997</v>
      </c>
      <c r="GH19">
        <v>0.28070000000000001</v>
      </c>
      <c r="GI19">
        <v>-4.4239819368145623</v>
      </c>
      <c r="GJ19">
        <v>-4.7384624312344064E-3</v>
      </c>
      <c r="GK19">
        <v>2.0540812038047919E-6</v>
      </c>
      <c r="GL19">
        <v>-4.204614941727041E-10</v>
      </c>
      <c r="GM19">
        <v>-9.9517037363683211E-2</v>
      </c>
      <c r="GN19">
        <v>5.9196323622090954E-3</v>
      </c>
      <c r="GO19">
        <v>3.112714984763468E-4</v>
      </c>
      <c r="GP19">
        <v>-4.4377909473632361E-6</v>
      </c>
      <c r="GQ19">
        <v>6</v>
      </c>
      <c r="GR19">
        <v>2075</v>
      </c>
      <c r="GS19">
        <v>4</v>
      </c>
      <c r="GT19">
        <v>32</v>
      </c>
      <c r="GU19">
        <v>138</v>
      </c>
      <c r="GV19">
        <v>137.9</v>
      </c>
      <c r="GW19">
        <v>0.21606400000000001</v>
      </c>
      <c r="GX19">
        <v>2.6428199999999999</v>
      </c>
      <c r="GY19">
        <v>2.04834</v>
      </c>
      <c r="GZ19">
        <v>2.6171899999999999</v>
      </c>
      <c r="HA19">
        <v>2.1972700000000001</v>
      </c>
      <c r="HB19">
        <v>2.2583000000000002</v>
      </c>
      <c r="HC19">
        <v>37.505899999999997</v>
      </c>
      <c r="HD19">
        <v>14.350899999999999</v>
      </c>
      <c r="HE19">
        <v>18</v>
      </c>
      <c r="HF19">
        <v>651.58199999999999</v>
      </c>
      <c r="HG19">
        <v>763.10199999999998</v>
      </c>
      <c r="HH19">
        <v>30.999700000000001</v>
      </c>
      <c r="HI19">
        <v>32.989100000000001</v>
      </c>
      <c r="HJ19">
        <v>29.9999</v>
      </c>
      <c r="HK19">
        <v>32.970799999999997</v>
      </c>
      <c r="HL19">
        <v>32.988199999999999</v>
      </c>
      <c r="HM19">
        <v>4.4234400000000003</v>
      </c>
      <c r="HN19">
        <v>8.6034500000000005</v>
      </c>
      <c r="HO19">
        <v>100</v>
      </c>
      <c r="HP19">
        <v>31</v>
      </c>
      <c r="HQ19">
        <v>33.464700000000001</v>
      </c>
      <c r="HR19">
        <v>32.912799999999997</v>
      </c>
      <c r="HS19">
        <v>98.884500000000003</v>
      </c>
      <c r="HT19">
        <v>97.554100000000005</v>
      </c>
    </row>
    <row r="20" spans="1:228" x14ac:dyDescent="0.2">
      <c r="A20">
        <v>5</v>
      </c>
      <c r="B20">
        <v>1678295912.5999999</v>
      </c>
      <c r="C20">
        <v>16</v>
      </c>
      <c r="D20" t="s">
        <v>368</v>
      </c>
      <c r="E20" t="s">
        <v>369</v>
      </c>
      <c r="F20">
        <v>4</v>
      </c>
      <c r="G20">
        <v>1678295910.2874999</v>
      </c>
      <c r="H20">
        <f t="shared" si="0"/>
        <v>8.9386171662036008E-4</v>
      </c>
      <c r="I20">
        <f t="shared" si="1"/>
        <v>0.89386171662036007</v>
      </c>
      <c r="J20">
        <f t="shared" si="2"/>
        <v>-1.3642673659440598</v>
      </c>
      <c r="K20">
        <f t="shared" si="3"/>
        <v>16.5713875</v>
      </c>
      <c r="L20">
        <f t="shared" si="4"/>
        <v>55.585422660100384</v>
      </c>
      <c r="M20">
        <f t="shared" si="5"/>
        <v>5.6356712442933352</v>
      </c>
      <c r="N20">
        <f t="shared" si="6"/>
        <v>1.6801328035745722</v>
      </c>
      <c r="O20">
        <f t="shared" si="7"/>
        <v>5.5144642659554897E-2</v>
      </c>
      <c r="P20">
        <f t="shared" si="8"/>
        <v>2.7675050171135149</v>
      </c>
      <c r="Q20">
        <f t="shared" si="9"/>
        <v>5.4541406535970005E-2</v>
      </c>
      <c r="R20">
        <f t="shared" si="10"/>
        <v>3.4142027487803553E-2</v>
      </c>
      <c r="S20">
        <f t="shared" si="11"/>
        <v>226.11632098732957</v>
      </c>
      <c r="T20">
        <f t="shared" si="12"/>
        <v>33.576583751477287</v>
      </c>
      <c r="U20">
        <f t="shared" si="13"/>
        <v>32.857087500000013</v>
      </c>
      <c r="V20">
        <f t="shared" si="14"/>
        <v>5.0116800751223316</v>
      </c>
      <c r="W20">
        <f t="shared" si="15"/>
        <v>69.922934048503151</v>
      </c>
      <c r="X20">
        <f t="shared" si="16"/>
        <v>3.419156580458186</v>
      </c>
      <c r="Y20">
        <f t="shared" si="17"/>
        <v>4.8898928899156804</v>
      </c>
      <c r="Z20">
        <f t="shared" si="18"/>
        <v>1.5925234946641456</v>
      </c>
      <c r="AA20">
        <f t="shared" si="19"/>
        <v>-39.419301702957881</v>
      </c>
      <c r="AB20">
        <f t="shared" si="20"/>
        <v>-65.152665658502031</v>
      </c>
      <c r="AC20">
        <f t="shared" si="21"/>
        <v>-5.3725497558695166</v>
      </c>
      <c r="AD20">
        <f t="shared" si="22"/>
        <v>116.17180387000013</v>
      </c>
      <c r="AE20">
        <f t="shared" si="23"/>
        <v>5.3417611508536647</v>
      </c>
      <c r="AF20">
        <f t="shared" si="24"/>
        <v>0.91311418397893751</v>
      </c>
      <c r="AG20">
        <f t="shared" si="25"/>
        <v>-1.3642673659440598</v>
      </c>
      <c r="AH20">
        <v>21.600028825567328</v>
      </c>
      <c r="AI20">
        <v>19.073355757575751</v>
      </c>
      <c r="AJ20">
        <v>1.0356966542308821</v>
      </c>
      <c r="AK20">
        <v>60.271785289550913</v>
      </c>
      <c r="AL20">
        <f t="shared" si="26"/>
        <v>0.89386171662036007</v>
      </c>
      <c r="AM20">
        <v>32.909251756859597</v>
      </c>
      <c r="AN20">
        <v>33.715527272727279</v>
      </c>
      <c r="AO20">
        <v>-1.4323637016943019E-3</v>
      </c>
      <c r="AP20">
        <v>102.33735071722531</v>
      </c>
      <c r="AQ20">
        <v>38</v>
      </c>
      <c r="AR20">
        <v>6</v>
      </c>
      <c r="AS20">
        <f t="shared" si="27"/>
        <v>1</v>
      </c>
      <c r="AT20">
        <f t="shared" si="28"/>
        <v>0</v>
      </c>
      <c r="AU20">
        <f t="shared" si="29"/>
        <v>47424.123935152536</v>
      </c>
      <c r="AV20">
        <f t="shared" si="30"/>
        <v>1199.9875</v>
      </c>
      <c r="AW20">
        <f t="shared" si="31"/>
        <v>1025.9160885944711</v>
      </c>
      <c r="AX20">
        <f t="shared" si="32"/>
        <v>0.85493897944309527</v>
      </c>
      <c r="AY20">
        <f t="shared" si="33"/>
        <v>0.18843223032517387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1678295910.2874999</v>
      </c>
      <c r="BF20">
        <v>16.5713875</v>
      </c>
      <c r="BG20">
        <v>21.516212500000002</v>
      </c>
      <c r="BH20">
        <v>33.723624999999998</v>
      </c>
      <c r="BI20">
        <v>32.909174999999998</v>
      </c>
      <c r="BJ20">
        <v>21.0944</v>
      </c>
      <c r="BK20">
        <v>33.443049999999999</v>
      </c>
      <c r="BL20">
        <v>649.99987499999997</v>
      </c>
      <c r="BM20">
        <v>101.28762500000001</v>
      </c>
      <c r="BN20">
        <v>9.9950637499999995E-2</v>
      </c>
      <c r="BO20">
        <v>32.420412499999998</v>
      </c>
      <c r="BP20">
        <v>32.857087500000013</v>
      </c>
      <c r="BQ20">
        <v>999.9</v>
      </c>
      <c r="BR20">
        <v>0</v>
      </c>
      <c r="BS20">
        <v>0</v>
      </c>
      <c r="BT20">
        <v>8987.8924999999981</v>
      </c>
      <c r="BU20">
        <v>0</v>
      </c>
      <c r="BV20">
        <v>251.285</v>
      </c>
      <c r="BW20">
        <v>-4.9448387499999997</v>
      </c>
      <c r="BX20">
        <v>17.1497125</v>
      </c>
      <c r="BY20">
        <v>22.2484</v>
      </c>
      <c r="BZ20">
        <v>0.81445600000000007</v>
      </c>
      <c r="CA20">
        <v>21.516212500000002</v>
      </c>
      <c r="CB20">
        <v>32.909174999999998</v>
      </c>
      <c r="CC20">
        <v>3.4157850000000001</v>
      </c>
      <c r="CD20">
        <v>3.3332887499999999</v>
      </c>
      <c r="CE20">
        <v>26.2068625</v>
      </c>
      <c r="CF20">
        <v>25.793712500000002</v>
      </c>
      <c r="CG20">
        <v>1199.9875</v>
      </c>
      <c r="CH20">
        <v>0.49995200000000001</v>
      </c>
      <c r="CI20">
        <v>0.50004800000000005</v>
      </c>
      <c r="CJ20">
        <v>0</v>
      </c>
      <c r="CK20">
        <v>819.97125000000005</v>
      </c>
      <c r="CL20">
        <v>4.9990899999999998</v>
      </c>
      <c r="CM20">
        <v>8732.458749999998</v>
      </c>
      <c r="CN20">
        <v>9557.5912499999995</v>
      </c>
      <c r="CO20">
        <v>42.194875000000003</v>
      </c>
      <c r="CP20">
        <v>43.75</v>
      </c>
      <c r="CQ20">
        <v>42.936999999999998</v>
      </c>
      <c r="CR20">
        <v>42.936999999999998</v>
      </c>
      <c r="CS20">
        <v>43.5</v>
      </c>
      <c r="CT20">
        <v>597.43499999999995</v>
      </c>
      <c r="CU20">
        <v>597.55250000000001</v>
      </c>
      <c r="CV20">
        <v>0</v>
      </c>
      <c r="CW20">
        <v>1678295912.9000001</v>
      </c>
      <c r="CX20">
        <v>0</v>
      </c>
      <c r="CY20">
        <v>1678287632.5</v>
      </c>
      <c r="CZ20" t="s">
        <v>356</v>
      </c>
      <c r="DA20">
        <v>1678287627</v>
      </c>
      <c r="DB20">
        <v>1678287632.5</v>
      </c>
      <c r="DC20">
        <v>15</v>
      </c>
      <c r="DD20">
        <v>2.5999999999999999E-2</v>
      </c>
      <c r="DE20">
        <v>3.3000000000000002E-2</v>
      </c>
      <c r="DF20">
        <v>-6.1950000000000003</v>
      </c>
      <c r="DG20">
        <v>0.26400000000000001</v>
      </c>
      <c r="DH20">
        <v>415</v>
      </c>
      <c r="DI20">
        <v>32</v>
      </c>
      <c r="DJ20">
        <v>0.71</v>
      </c>
      <c r="DK20">
        <v>0.35</v>
      </c>
      <c r="DL20">
        <v>-0.8167290804878049</v>
      </c>
      <c r="DM20">
        <v>-23.767386884320551</v>
      </c>
      <c r="DN20">
        <v>2.476148106138087</v>
      </c>
      <c r="DO20">
        <v>0</v>
      </c>
      <c r="DP20">
        <v>0.88601982926829259</v>
      </c>
      <c r="DQ20">
        <v>-0.59335935888501756</v>
      </c>
      <c r="DR20">
        <v>6.1199911570118823E-2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363</v>
      </c>
      <c r="EA20">
        <v>3.2968299999999999</v>
      </c>
      <c r="EB20">
        <v>2.6252300000000002</v>
      </c>
      <c r="EC20">
        <v>6.9798600000000001E-3</v>
      </c>
      <c r="ED20">
        <v>7.29986E-3</v>
      </c>
      <c r="EE20">
        <v>0.13844000000000001</v>
      </c>
      <c r="EF20">
        <v>0.13508100000000001</v>
      </c>
      <c r="EG20">
        <v>29945.200000000001</v>
      </c>
      <c r="EH20">
        <v>30360.2</v>
      </c>
      <c r="EI20">
        <v>28055</v>
      </c>
      <c r="EJ20">
        <v>29434.7</v>
      </c>
      <c r="EK20">
        <v>33269.199999999997</v>
      </c>
      <c r="EL20">
        <v>35331.9</v>
      </c>
      <c r="EM20">
        <v>39617.800000000003</v>
      </c>
      <c r="EN20">
        <v>42065.5</v>
      </c>
      <c r="EO20">
        <v>2.16052</v>
      </c>
      <c r="EP20">
        <v>2.2016499999999999</v>
      </c>
      <c r="EQ20">
        <v>0.15498000000000001</v>
      </c>
      <c r="ER20">
        <v>0</v>
      </c>
      <c r="ES20">
        <v>30.335799999999999</v>
      </c>
      <c r="ET20">
        <v>999.9</v>
      </c>
      <c r="EU20">
        <v>74.400000000000006</v>
      </c>
      <c r="EV20">
        <v>32.6</v>
      </c>
      <c r="EW20">
        <v>36.282800000000002</v>
      </c>
      <c r="EX20">
        <v>57.1374</v>
      </c>
      <c r="EY20">
        <v>-4.2027200000000002</v>
      </c>
      <c r="EZ20">
        <v>2</v>
      </c>
      <c r="FA20">
        <v>0.44076199999999999</v>
      </c>
      <c r="FB20">
        <v>-8.1100199999999997E-2</v>
      </c>
      <c r="FC20">
        <v>20.273800000000001</v>
      </c>
      <c r="FD20">
        <v>5.2202799999999998</v>
      </c>
      <c r="FE20">
        <v>12.0099</v>
      </c>
      <c r="FF20">
        <v>4.9866999999999999</v>
      </c>
      <c r="FG20">
        <v>3.2844000000000002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1.86226</v>
      </c>
      <c r="FN20">
        <v>1.86429</v>
      </c>
      <c r="FO20">
        <v>1.8603499999999999</v>
      </c>
      <c r="FP20">
        <v>1.8610500000000001</v>
      </c>
      <c r="FQ20">
        <v>1.8602000000000001</v>
      </c>
      <c r="FR20">
        <v>1.86188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-4.5339999999999998</v>
      </c>
      <c r="GH20">
        <v>0.28050000000000003</v>
      </c>
      <c r="GI20">
        <v>-4.4239819368145623</v>
      </c>
      <c r="GJ20">
        <v>-4.7384624312344064E-3</v>
      </c>
      <c r="GK20">
        <v>2.0540812038047919E-6</v>
      </c>
      <c r="GL20">
        <v>-4.204614941727041E-10</v>
      </c>
      <c r="GM20">
        <v>-9.9517037363683211E-2</v>
      </c>
      <c r="GN20">
        <v>5.9196323622090954E-3</v>
      </c>
      <c r="GO20">
        <v>3.112714984763468E-4</v>
      </c>
      <c r="GP20">
        <v>-4.4377909473632361E-6</v>
      </c>
      <c r="GQ20">
        <v>6</v>
      </c>
      <c r="GR20">
        <v>2075</v>
      </c>
      <c r="GS20">
        <v>4</v>
      </c>
      <c r="GT20">
        <v>32</v>
      </c>
      <c r="GU20">
        <v>138.1</v>
      </c>
      <c r="GV20">
        <v>138</v>
      </c>
      <c r="GW20">
        <v>0.234375</v>
      </c>
      <c r="GX20">
        <v>2.6220699999999999</v>
      </c>
      <c r="GY20">
        <v>2.04834</v>
      </c>
      <c r="GZ20">
        <v>2.6171899999999999</v>
      </c>
      <c r="HA20">
        <v>2.1972700000000001</v>
      </c>
      <c r="HB20">
        <v>2.35229</v>
      </c>
      <c r="HC20">
        <v>37.505899999999997</v>
      </c>
      <c r="HD20">
        <v>14.3597</v>
      </c>
      <c r="HE20">
        <v>18</v>
      </c>
      <c r="HF20">
        <v>651.73299999999995</v>
      </c>
      <c r="HG20">
        <v>763.16800000000001</v>
      </c>
      <c r="HH20">
        <v>31.0001</v>
      </c>
      <c r="HI20">
        <v>32.986899999999999</v>
      </c>
      <c r="HJ20">
        <v>29.9998</v>
      </c>
      <c r="HK20">
        <v>32.968299999999999</v>
      </c>
      <c r="HL20">
        <v>32.985599999999998</v>
      </c>
      <c r="HM20">
        <v>4.7884599999999997</v>
      </c>
      <c r="HN20">
        <v>8.6034500000000005</v>
      </c>
      <c r="HO20">
        <v>100</v>
      </c>
      <c r="HP20">
        <v>31</v>
      </c>
      <c r="HQ20">
        <v>40.142899999999997</v>
      </c>
      <c r="HR20">
        <v>32.912799999999997</v>
      </c>
      <c r="HS20">
        <v>98.8827</v>
      </c>
      <c r="HT20">
        <v>97.552800000000005</v>
      </c>
    </row>
    <row r="21" spans="1:228" x14ac:dyDescent="0.2">
      <c r="A21">
        <v>6</v>
      </c>
      <c r="B21">
        <v>1678295916.5999999</v>
      </c>
      <c r="C21">
        <v>20</v>
      </c>
      <c r="D21" t="s">
        <v>370</v>
      </c>
      <c r="E21" t="s">
        <v>371</v>
      </c>
      <c r="F21">
        <v>4</v>
      </c>
      <c r="G21">
        <v>1678295914.5999999</v>
      </c>
      <c r="H21">
        <f t="shared" si="0"/>
        <v>8.8454216822113059E-4</v>
      </c>
      <c r="I21">
        <f t="shared" si="1"/>
        <v>0.88454216822113063</v>
      </c>
      <c r="J21">
        <f t="shared" si="2"/>
        <v>-1.2919786861400562</v>
      </c>
      <c r="K21">
        <f t="shared" si="3"/>
        <v>21.42867142857143</v>
      </c>
      <c r="L21">
        <f t="shared" si="4"/>
        <v>58.648866667053646</v>
      </c>
      <c r="M21">
        <f t="shared" si="5"/>
        <v>5.9462821142537603</v>
      </c>
      <c r="N21">
        <f t="shared" si="6"/>
        <v>2.1726067849067978</v>
      </c>
      <c r="O21">
        <f t="shared" si="7"/>
        <v>5.4521745666536968E-2</v>
      </c>
      <c r="P21">
        <f t="shared" si="8"/>
        <v>2.770112423102185</v>
      </c>
      <c r="Q21">
        <f t="shared" si="9"/>
        <v>5.3932530553861248E-2</v>
      </c>
      <c r="R21">
        <f t="shared" si="10"/>
        <v>3.3760239528631768E-2</v>
      </c>
      <c r="S21">
        <f t="shared" si="11"/>
        <v>226.11991038030592</v>
      </c>
      <c r="T21">
        <f t="shared" si="12"/>
        <v>33.580571587784675</v>
      </c>
      <c r="U21">
        <f t="shared" si="13"/>
        <v>32.855557142857137</v>
      </c>
      <c r="V21">
        <f t="shared" si="14"/>
        <v>5.0112486973999708</v>
      </c>
      <c r="W21">
        <f t="shared" si="15"/>
        <v>69.879805061239637</v>
      </c>
      <c r="X21">
        <f t="shared" si="16"/>
        <v>3.4175162503170733</v>
      </c>
      <c r="Y21">
        <f t="shared" si="17"/>
        <v>4.8905635144833468</v>
      </c>
      <c r="Z21">
        <f t="shared" si="18"/>
        <v>1.5937324470828975</v>
      </c>
      <c r="AA21">
        <f t="shared" si="19"/>
        <v>-39.008309618551856</v>
      </c>
      <c r="AB21">
        <f t="shared" si="20"/>
        <v>-64.62254708435988</v>
      </c>
      <c r="AC21">
        <f t="shared" si="21"/>
        <v>-5.3238433094722852</v>
      </c>
      <c r="AD21">
        <f t="shared" si="22"/>
        <v>117.16521036792189</v>
      </c>
      <c r="AE21">
        <f t="shared" si="23"/>
        <v>7.0327291947749044</v>
      </c>
      <c r="AF21">
        <f t="shared" si="24"/>
        <v>0.89490382761996801</v>
      </c>
      <c r="AG21">
        <f t="shared" si="25"/>
        <v>-1.2919786861400562</v>
      </c>
      <c r="AH21">
        <v>27.7219375536319</v>
      </c>
      <c r="AI21">
        <v>24.166618181818158</v>
      </c>
      <c r="AJ21">
        <v>1.295292751791211</v>
      </c>
      <c r="AK21">
        <v>60.271785289550913</v>
      </c>
      <c r="AL21">
        <f t="shared" si="26"/>
        <v>0.88454216822113063</v>
      </c>
      <c r="AM21">
        <v>32.909423832405707</v>
      </c>
      <c r="AN21">
        <v>33.702779393939387</v>
      </c>
      <c r="AO21">
        <v>-6.9773640605416893E-4</v>
      </c>
      <c r="AP21">
        <v>102.33735071722531</v>
      </c>
      <c r="AQ21">
        <v>37</v>
      </c>
      <c r="AR21">
        <v>6</v>
      </c>
      <c r="AS21">
        <f t="shared" si="27"/>
        <v>1</v>
      </c>
      <c r="AT21">
        <f t="shared" si="28"/>
        <v>0</v>
      </c>
      <c r="AU21">
        <f t="shared" si="29"/>
        <v>47495.658682358691</v>
      </c>
      <c r="AV21">
        <f t="shared" si="30"/>
        <v>1200.005714285714</v>
      </c>
      <c r="AW21">
        <f t="shared" si="31"/>
        <v>1025.9317421659614</v>
      </c>
      <c r="AX21">
        <f t="shared" si="32"/>
        <v>0.85493904733331405</v>
      </c>
      <c r="AY21">
        <f t="shared" si="33"/>
        <v>0.18843236135329616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1678295914.5999999</v>
      </c>
      <c r="BF21">
        <v>21.42867142857143</v>
      </c>
      <c r="BG21">
        <v>27.93807142857143</v>
      </c>
      <c r="BH21">
        <v>33.707357142857141</v>
      </c>
      <c r="BI21">
        <v>32.909142857142861</v>
      </c>
      <c r="BJ21">
        <v>25.97438571428571</v>
      </c>
      <c r="BK21">
        <v>33.426957142857141</v>
      </c>
      <c r="BL21">
        <v>650.00514285714291</v>
      </c>
      <c r="BM21">
        <v>101.288</v>
      </c>
      <c r="BN21">
        <v>9.984348571428571E-2</v>
      </c>
      <c r="BO21">
        <v>32.422842857142861</v>
      </c>
      <c r="BP21">
        <v>32.855557142857137</v>
      </c>
      <c r="BQ21">
        <v>999.89999999999986</v>
      </c>
      <c r="BR21">
        <v>0</v>
      </c>
      <c r="BS21">
        <v>0</v>
      </c>
      <c r="BT21">
        <v>9001.6957142857154</v>
      </c>
      <c r="BU21">
        <v>0</v>
      </c>
      <c r="BV21">
        <v>249.03785714285709</v>
      </c>
      <c r="BW21">
        <v>-6.509365714285714</v>
      </c>
      <c r="BX21">
        <v>22.176214285714291</v>
      </c>
      <c r="BY21">
        <v>28.888771428571431</v>
      </c>
      <c r="BZ21">
        <v>0.79823999999999995</v>
      </c>
      <c r="CA21">
        <v>27.93807142857143</v>
      </c>
      <c r="CB21">
        <v>32.909142857142861</v>
      </c>
      <c r="CC21">
        <v>3.4141442857142859</v>
      </c>
      <c r="CD21">
        <v>3.333294285714286</v>
      </c>
      <c r="CE21">
        <v>26.198728571428571</v>
      </c>
      <c r="CF21">
        <v>25.79372857142857</v>
      </c>
      <c r="CG21">
        <v>1200.005714285714</v>
      </c>
      <c r="CH21">
        <v>0.49994799999999989</v>
      </c>
      <c r="CI21">
        <v>0.50005200000000005</v>
      </c>
      <c r="CJ21">
        <v>0</v>
      </c>
      <c r="CK21">
        <v>818.92557142857152</v>
      </c>
      <c r="CL21">
        <v>4.9990899999999998</v>
      </c>
      <c r="CM21">
        <v>8724.0428571428565</v>
      </c>
      <c r="CN21">
        <v>9557.7128571428566</v>
      </c>
      <c r="CO21">
        <v>42.186999999999998</v>
      </c>
      <c r="CP21">
        <v>43.75</v>
      </c>
      <c r="CQ21">
        <v>42.936999999999998</v>
      </c>
      <c r="CR21">
        <v>42.936999999999998</v>
      </c>
      <c r="CS21">
        <v>43.5</v>
      </c>
      <c r="CT21">
        <v>597.44142857142856</v>
      </c>
      <c r="CU21">
        <v>597.56428571428569</v>
      </c>
      <c r="CV21">
        <v>0</v>
      </c>
      <c r="CW21">
        <v>1678295916.5</v>
      </c>
      <c r="CX21">
        <v>0</v>
      </c>
      <c r="CY21">
        <v>1678287632.5</v>
      </c>
      <c r="CZ21" t="s">
        <v>356</v>
      </c>
      <c r="DA21">
        <v>1678287627</v>
      </c>
      <c r="DB21">
        <v>1678287632.5</v>
      </c>
      <c r="DC21">
        <v>15</v>
      </c>
      <c r="DD21">
        <v>2.5999999999999999E-2</v>
      </c>
      <c r="DE21">
        <v>3.3000000000000002E-2</v>
      </c>
      <c r="DF21">
        <v>-6.1950000000000003</v>
      </c>
      <c r="DG21">
        <v>0.26400000000000001</v>
      </c>
      <c r="DH21">
        <v>415</v>
      </c>
      <c r="DI21">
        <v>32</v>
      </c>
      <c r="DJ21">
        <v>0.71</v>
      </c>
      <c r="DK21">
        <v>0.35</v>
      </c>
      <c r="DL21">
        <v>-2.3347522512195118</v>
      </c>
      <c r="DM21">
        <v>-29.508072353310091</v>
      </c>
      <c r="DN21">
        <v>2.938860664735095</v>
      </c>
      <c r="DO21">
        <v>0</v>
      </c>
      <c r="DP21">
        <v>0.85167636585365836</v>
      </c>
      <c r="DQ21">
        <v>-0.46439372822299307</v>
      </c>
      <c r="DR21">
        <v>4.7834618780654467E-2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363</v>
      </c>
      <c r="EA21">
        <v>3.2967499999999998</v>
      </c>
      <c r="EB21">
        <v>2.6251199999999999</v>
      </c>
      <c r="EC21">
        <v>8.4719700000000005E-3</v>
      </c>
      <c r="ED21">
        <v>9.0960699999999995E-3</v>
      </c>
      <c r="EE21">
        <v>0.138408</v>
      </c>
      <c r="EF21">
        <v>0.13508400000000001</v>
      </c>
      <c r="EG21">
        <v>29900</v>
      </c>
      <c r="EH21">
        <v>30306.2</v>
      </c>
      <c r="EI21">
        <v>28054.7</v>
      </c>
      <c r="EJ21">
        <v>29435.5</v>
      </c>
      <c r="EK21">
        <v>33270.300000000003</v>
      </c>
      <c r="EL21">
        <v>35332.9</v>
      </c>
      <c r="EM21">
        <v>39617.5</v>
      </c>
      <c r="EN21">
        <v>42066.7</v>
      </c>
      <c r="EO21">
        <v>2.1606800000000002</v>
      </c>
      <c r="EP21">
        <v>2.2016499999999999</v>
      </c>
      <c r="EQ21">
        <v>0.155639</v>
      </c>
      <c r="ER21">
        <v>0</v>
      </c>
      <c r="ES21">
        <v>30.334900000000001</v>
      </c>
      <c r="ET21">
        <v>999.9</v>
      </c>
      <c r="EU21">
        <v>74.400000000000006</v>
      </c>
      <c r="EV21">
        <v>32.6</v>
      </c>
      <c r="EW21">
        <v>36.284500000000001</v>
      </c>
      <c r="EX21">
        <v>57.047400000000003</v>
      </c>
      <c r="EY21">
        <v>-4.0464700000000002</v>
      </c>
      <c r="EZ21">
        <v>2</v>
      </c>
      <c r="FA21">
        <v>0.44060500000000002</v>
      </c>
      <c r="FB21">
        <v>-7.9605099999999998E-2</v>
      </c>
      <c r="FC21">
        <v>20.273900000000001</v>
      </c>
      <c r="FD21">
        <v>5.2195400000000003</v>
      </c>
      <c r="FE21">
        <v>12.0099</v>
      </c>
      <c r="FF21">
        <v>4.9870000000000001</v>
      </c>
      <c r="FG21">
        <v>3.2845800000000001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1.86225</v>
      </c>
      <c r="FN21">
        <v>1.8643099999999999</v>
      </c>
      <c r="FO21">
        <v>1.8603499999999999</v>
      </c>
      <c r="FP21">
        <v>1.8610500000000001</v>
      </c>
      <c r="FQ21">
        <v>1.8602000000000001</v>
      </c>
      <c r="FR21">
        <v>1.8619000000000001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-4.5579999999999998</v>
      </c>
      <c r="GH21">
        <v>0.28029999999999999</v>
      </c>
      <c r="GI21">
        <v>-4.4239819368145623</v>
      </c>
      <c r="GJ21">
        <v>-4.7384624312344064E-3</v>
      </c>
      <c r="GK21">
        <v>2.0540812038047919E-6</v>
      </c>
      <c r="GL21">
        <v>-4.204614941727041E-10</v>
      </c>
      <c r="GM21">
        <v>-9.9517037363683211E-2</v>
      </c>
      <c r="GN21">
        <v>5.9196323622090954E-3</v>
      </c>
      <c r="GO21">
        <v>3.112714984763468E-4</v>
      </c>
      <c r="GP21">
        <v>-4.4377909473632361E-6</v>
      </c>
      <c r="GQ21">
        <v>6</v>
      </c>
      <c r="GR21">
        <v>2075</v>
      </c>
      <c r="GS21">
        <v>4</v>
      </c>
      <c r="GT21">
        <v>32</v>
      </c>
      <c r="GU21">
        <v>138.19999999999999</v>
      </c>
      <c r="GV21">
        <v>138.1</v>
      </c>
      <c r="GW21">
        <v>0.25268600000000002</v>
      </c>
      <c r="GX21">
        <v>2.63428</v>
      </c>
      <c r="GY21">
        <v>2.04834</v>
      </c>
      <c r="GZ21">
        <v>2.6171899999999999</v>
      </c>
      <c r="HA21">
        <v>2.1972700000000001</v>
      </c>
      <c r="HB21">
        <v>2.2546400000000002</v>
      </c>
      <c r="HC21">
        <v>37.505899999999997</v>
      </c>
      <c r="HD21">
        <v>14.3422</v>
      </c>
      <c r="HE21">
        <v>18</v>
      </c>
      <c r="HF21">
        <v>651.84699999999998</v>
      </c>
      <c r="HG21">
        <v>763.16200000000003</v>
      </c>
      <c r="HH21">
        <v>31.000299999999999</v>
      </c>
      <c r="HI21">
        <v>32.985399999999998</v>
      </c>
      <c r="HJ21">
        <v>29.9998</v>
      </c>
      <c r="HK21">
        <v>32.967799999999997</v>
      </c>
      <c r="HL21">
        <v>32.985199999999999</v>
      </c>
      <c r="HM21">
        <v>5.1687799999999999</v>
      </c>
      <c r="HN21">
        <v>8.6034500000000005</v>
      </c>
      <c r="HO21">
        <v>100</v>
      </c>
      <c r="HP21">
        <v>31</v>
      </c>
      <c r="HQ21">
        <v>46.8232</v>
      </c>
      <c r="HR21">
        <v>32.9161</v>
      </c>
      <c r="HS21">
        <v>98.882000000000005</v>
      </c>
      <c r="HT21">
        <v>97.555599999999998</v>
      </c>
    </row>
    <row r="22" spans="1:228" x14ac:dyDescent="0.2">
      <c r="A22">
        <v>7</v>
      </c>
      <c r="B22">
        <v>1678295920.5999999</v>
      </c>
      <c r="C22">
        <v>24</v>
      </c>
      <c r="D22" t="s">
        <v>372</v>
      </c>
      <c r="E22" t="s">
        <v>373</v>
      </c>
      <c r="F22">
        <v>4</v>
      </c>
      <c r="G22">
        <v>1678295918.2874999</v>
      </c>
      <c r="H22">
        <f t="shared" si="0"/>
        <v>8.7697558008822084E-4</v>
      </c>
      <c r="I22">
        <f t="shared" si="1"/>
        <v>0.87697558008822085</v>
      </c>
      <c r="J22">
        <f t="shared" si="2"/>
        <v>-1.1121451867399925</v>
      </c>
      <c r="K22">
        <f t="shared" si="3"/>
        <v>26.329362499999998</v>
      </c>
      <c r="L22">
        <f t="shared" si="4"/>
        <v>58.494625321985218</v>
      </c>
      <c r="M22">
        <f t="shared" si="5"/>
        <v>5.9307435618684448</v>
      </c>
      <c r="N22">
        <f t="shared" si="6"/>
        <v>2.6695221360155532</v>
      </c>
      <c r="O22">
        <f t="shared" si="7"/>
        <v>5.3966325508209838E-2</v>
      </c>
      <c r="P22">
        <f t="shared" si="8"/>
        <v>2.7714553366522692</v>
      </c>
      <c r="Q22">
        <f t="shared" si="9"/>
        <v>5.3389262028543841E-2</v>
      </c>
      <c r="R22">
        <f t="shared" si="10"/>
        <v>3.3419621338908016E-2</v>
      </c>
      <c r="S22">
        <f t="shared" si="11"/>
        <v>226.11885973711139</v>
      </c>
      <c r="T22">
        <f t="shared" si="12"/>
        <v>33.585714447334453</v>
      </c>
      <c r="U22">
        <f t="shared" si="13"/>
        <v>32.860662499999997</v>
      </c>
      <c r="V22">
        <f t="shared" si="14"/>
        <v>5.0126879235515407</v>
      </c>
      <c r="W22">
        <f t="shared" si="15"/>
        <v>69.844512555328791</v>
      </c>
      <c r="X22">
        <f t="shared" si="16"/>
        <v>3.4164855433364592</v>
      </c>
      <c r="Y22">
        <f t="shared" si="17"/>
        <v>4.8915590049111142</v>
      </c>
      <c r="Z22">
        <f t="shared" si="18"/>
        <v>1.5962023802150815</v>
      </c>
      <c r="AA22">
        <f t="shared" si="19"/>
        <v>-38.674623081890537</v>
      </c>
      <c r="AB22">
        <f t="shared" si="20"/>
        <v>-64.877730471337529</v>
      </c>
      <c r="AC22">
        <f t="shared" si="21"/>
        <v>-5.342504842719257</v>
      </c>
      <c r="AD22">
        <f t="shared" si="22"/>
        <v>117.22400134116408</v>
      </c>
      <c r="AE22">
        <f t="shared" si="23"/>
        <v>7.9545871557761165</v>
      </c>
      <c r="AF22">
        <f t="shared" si="24"/>
        <v>0.88333413309510389</v>
      </c>
      <c r="AG22">
        <f t="shared" si="25"/>
        <v>-1.1121451867399925</v>
      </c>
      <c r="AH22">
        <v>34.145953558371048</v>
      </c>
      <c r="AI22">
        <v>29.879213939393939</v>
      </c>
      <c r="AJ22">
        <v>1.4412440100468999</v>
      </c>
      <c r="AK22">
        <v>60.271785289550913</v>
      </c>
      <c r="AL22">
        <f t="shared" si="26"/>
        <v>0.87697558008822085</v>
      </c>
      <c r="AM22">
        <v>32.90839733612232</v>
      </c>
      <c r="AN22">
        <v>33.692970909090903</v>
      </c>
      <c r="AO22">
        <v>-3.6719207762487898E-4</v>
      </c>
      <c r="AP22">
        <v>102.33735071722531</v>
      </c>
      <c r="AQ22">
        <v>37</v>
      </c>
      <c r="AR22">
        <v>6</v>
      </c>
      <c r="AS22">
        <f t="shared" si="27"/>
        <v>1</v>
      </c>
      <c r="AT22">
        <f t="shared" si="28"/>
        <v>0</v>
      </c>
      <c r="AU22">
        <f t="shared" si="29"/>
        <v>47532.159870012612</v>
      </c>
      <c r="AV22">
        <f t="shared" si="30"/>
        <v>1200.0025000000001</v>
      </c>
      <c r="AW22">
        <f t="shared" si="31"/>
        <v>1025.9287635943583</v>
      </c>
      <c r="AX22">
        <f t="shared" si="32"/>
        <v>0.85493885520601687</v>
      </c>
      <c r="AY22">
        <f t="shared" si="33"/>
        <v>0.1884319905476125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1678295918.2874999</v>
      </c>
      <c r="BF22">
        <v>26.329362499999998</v>
      </c>
      <c r="BG22">
        <v>33.693787499999999</v>
      </c>
      <c r="BH22">
        <v>33.696624999999997</v>
      </c>
      <c r="BI22">
        <v>32.908687499999999</v>
      </c>
      <c r="BJ22">
        <v>30.8978</v>
      </c>
      <c r="BK22">
        <v>33.416362499999998</v>
      </c>
      <c r="BL22">
        <v>649.97700000000009</v>
      </c>
      <c r="BM22">
        <v>101.28975</v>
      </c>
      <c r="BN22">
        <v>9.9796974999999996E-2</v>
      </c>
      <c r="BO22">
        <v>32.426450000000003</v>
      </c>
      <c r="BP22">
        <v>32.860662499999997</v>
      </c>
      <c r="BQ22">
        <v>999.9</v>
      </c>
      <c r="BR22">
        <v>0</v>
      </c>
      <c r="BS22">
        <v>0</v>
      </c>
      <c r="BT22">
        <v>9008.6712499999994</v>
      </c>
      <c r="BU22">
        <v>0</v>
      </c>
      <c r="BV22">
        <v>246.68600000000001</v>
      </c>
      <c r="BW22">
        <v>-7.3644112499999999</v>
      </c>
      <c r="BX22">
        <v>27.247499999999999</v>
      </c>
      <c r="BY22">
        <v>34.840325000000007</v>
      </c>
      <c r="BZ22">
        <v>0.78793100000000005</v>
      </c>
      <c r="CA22">
        <v>33.693787499999999</v>
      </c>
      <c r="CB22">
        <v>32.908687499999999</v>
      </c>
      <c r="CC22">
        <v>3.413125</v>
      </c>
      <c r="CD22">
        <v>3.3333162500000002</v>
      </c>
      <c r="CE22">
        <v>26.193674999999999</v>
      </c>
      <c r="CF22">
        <v>25.793849999999999</v>
      </c>
      <c r="CG22">
        <v>1200.0025000000001</v>
      </c>
      <c r="CH22">
        <v>0.49995537499999998</v>
      </c>
      <c r="CI22">
        <v>0.50004462500000002</v>
      </c>
      <c r="CJ22">
        <v>0</v>
      </c>
      <c r="CK22">
        <v>818.40462500000001</v>
      </c>
      <c r="CL22">
        <v>4.9990899999999998</v>
      </c>
      <c r="CM22">
        <v>8716.3675000000003</v>
      </c>
      <c r="CN22">
        <v>9557.7350000000006</v>
      </c>
      <c r="CO22">
        <v>42.202749999999988</v>
      </c>
      <c r="CP22">
        <v>43.75</v>
      </c>
      <c r="CQ22">
        <v>42.936999999999998</v>
      </c>
      <c r="CR22">
        <v>42.936999999999998</v>
      </c>
      <c r="CS22">
        <v>43.5</v>
      </c>
      <c r="CT22">
        <v>597.44749999999999</v>
      </c>
      <c r="CU22">
        <v>597.55500000000006</v>
      </c>
      <c r="CV22">
        <v>0</v>
      </c>
      <c r="CW22">
        <v>1678295920.7</v>
      </c>
      <c r="CX22">
        <v>0</v>
      </c>
      <c r="CY22">
        <v>1678287632.5</v>
      </c>
      <c r="CZ22" t="s">
        <v>356</v>
      </c>
      <c r="DA22">
        <v>1678287627</v>
      </c>
      <c r="DB22">
        <v>1678287632.5</v>
      </c>
      <c r="DC22">
        <v>15</v>
      </c>
      <c r="DD22">
        <v>2.5999999999999999E-2</v>
      </c>
      <c r="DE22">
        <v>3.3000000000000002E-2</v>
      </c>
      <c r="DF22">
        <v>-6.1950000000000003</v>
      </c>
      <c r="DG22">
        <v>0.26400000000000001</v>
      </c>
      <c r="DH22">
        <v>415</v>
      </c>
      <c r="DI22">
        <v>32</v>
      </c>
      <c r="DJ22">
        <v>0.71</v>
      </c>
      <c r="DK22">
        <v>0.35</v>
      </c>
      <c r="DL22">
        <v>-3.9450533074999998</v>
      </c>
      <c r="DM22">
        <v>-28.269031039024391</v>
      </c>
      <c r="DN22">
        <v>2.7613108100139949</v>
      </c>
      <c r="DO22">
        <v>0</v>
      </c>
      <c r="DP22">
        <v>0.82482690000000003</v>
      </c>
      <c r="DQ22">
        <v>-0.30762047279550042</v>
      </c>
      <c r="DR22">
        <v>3.051072394732712E-2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363</v>
      </c>
      <c r="EA22">
        <v>3.29671</v>
      </c>
      <c r="EB22">
        <v>2.6250800000000001</v>
      </c>
      <c r="EC22">
        <v>1.0122000000000001E-2</v>
      </c>
      <c r="ED22">
        <v>1.0946300000000001E-2</v>
      </c>
      <c r="EE22">
        <v>0.138379</v>
      </c>
      <c r="EF22">
        <v>0.13508300000000001</v>
      </c>
      <c r="EG22">
        <v>29850.6</v>
      </c>
      <c r="EH22">
        <v>30249.7</v>
      </c>
      <c r="EI22">
        <v>28055.1</v>
      </c>
      <c r="EJ22">
        <v>29435.5</v>
      </c>
      <c r="EK22">
        <v>33272</v>
      </c>
      <c r="EL22">
        <v>35333</v>
      </c>
      <c r="EM22">
        <v>39618</v>
      </c>
      <c r="EN22">
        <v>42066.5</v>
      </c>
      <c r="EO22">
        <v>2.1608000000000001</v>
      </c>
      <c r="EP22">
        <v>2.2016200000000001</v>
      </c>
      <c r="EQ22">
        <v>0.155807</v>
      </c>
      <c r="ER22">
        <v>0</v>
      </c>
      <c r="ES22">
        <v>30.3324</v>
      </c>
      <c r="ET22">
        <v>999.9</v>
      </c>
      <c r="EU22">
        <v>74.400000000000006</v>
      </c>
      <c r="EV22">
        <v>32.6</v>
      </c>
      <c r="EW22">
        <v>36.279899999999998</v>
      </c>
      <c r="EX22">
        <v>56.927399999999999</v>
      </c>
      <c r="EY22">
        <v>-3.9743599999999999</v>
      </c>
      <c r="EZ22">
        <v>2</v>
      </c>
      <c r="FA22">
        <v>0.440191</v>
      </c>
      <c r="FB22">
        <v>-8.0871499999999999E-2</v>
      </c>
      <c r="FC22">
        <v>20.273900000000001</v>
      </c>
      <c r="FD22">
        <v>5.2199900000000001</v>
      </c>
      <c r="FE22">
        <v>12.0099</v>
      </c>
      <c r="FF22">
        <v>4.9869500000000002</v>
      </c>
      <c r="FG22">
        <v>3.2845499999999999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1.8622399999999999</v>
      </c>
      <c r="FN22">
        <v>1.8643000000000001</v>
      </c>
      <c r="FO22">
        <v>1.8603499999999999</v>
      </c>
      <c r="FP22">
        <v>1.8610100000000001</v>
      </c>
      <c r="FQ22">
        <v>1.8602000000000001</v>
      </c>
      <c r="FR22">
        <v>1.86188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-4.5830000000000002</v>
      </c>
      <c r="GH22">
        <v>0.28029999999999999</v>
      </c>
      <c r="GI22">
        <v>-4.4239819368145623</v>
      </c>
      <c r="GJ22">
        <v>-4.7384624312344064E-3</v>
      </c>
      <c r="GK22">
        <v>2.0540812038047919E-6</v>
      </c>
      <c r="GL22">
        <v>-4.204614941727041E-10</v>
      </c>
      <c r="GM22">
        <v>-9.9517037363683211E-2</v>
      </c>
      <c r="GN22">
        <v>5.9196323622090954E-3</v>
      </c>
      <c r="GO22">
        <v>3.112714984763468E-4</v>
      </c>
      <c r="GP22">
        <v>-4.4377909473632361E-6</v>
      </c>
      <c r="GQ22">
        <v>6</v>
      </c>
      <c r="GR22">
        <v>2075</v>
      </c>
      <c r="GS22">
        <v>4</v>
      </c>
      <c r="GT22">
        <v>32</v>
      </c>
      <c r="GU22">
        <v>138.19999999999999</v>
      </c>
      <c r="GV22">
        <v>138.1</v>
      </c>
      <c r="GW22">
        <v>0.27221699999999999</v>
      </c>
      <c r="GX22">
        <v>2.6135299999999999</v>
      </c>
      <c r="GY22">
        <v>2.04834</v>
      </c>
      <c r="GZ22">
        <v>2.6184099999999999</v>
      </c>
      <c r="HA22">
        <v>2.1972700000000001</v>
      </c>
      <c r="HB22">
        <v>2.34253</v>
      </c>
      <c r="HC22">
        <v>37.505899999999997</v>
      </c>
      <c r="HD22">
        <v>14.3597</v>
      </c>
      <c r="HE22">
        <v>18</v>
      </c>
      <c r="HF22">
        <v>651.91999999999996</v>
      </c>
      <c r="HG22">
        <v>763.10900000000004</v>
      </c>
      <c r="HH22">
        <v>30.9999</v>
      </c>
      <c r="HI22">
        <v>32.982999999999997</v>
      </c>
      <c r="HJ22">
        <v>29.9998</v>
      </c>
      <c r="HK22">
        <v>32.965400000000002</v>
      </c>
      <c r="HL22">
        <v>32.982900000000001</v>
      </c>
      <c r="HM22">
        <v>5.5596800000000002</v>
      </c>
      <c r="HN22">
        <v>8.6034500000000005</v>
      </c>
      <c r="HO22">
        <v>100</v>
      </c>
      <c r="HP22">
        <v>31</v>
      </c>
      <c r="HQ22">
        <v>53.535899999999998</v>
      </c>
      <c r="HR22">
        <v>32.929000000000002</v>
      </c>
      <c r="HS22">
        <v>98.883200000000002</v>
      </c>
      <c r="HT22">
        <v>97.555400000000006</v>
      </c>
    </row>
    <row r="23" spans="1:228" x14ac:dyDescent="0.2">
      <c r="A23">
        <v>8</v>
      </c>
      <c r="B23">
        <v>1678295924.5999999</v>
      </c>
      <c r="C23">
        <v>28</v>
      </c>
      <c r="D23" t="s">
        <v>374</v>
      </c>
      <c r="E23" t="s">
        <v>375</v>
      </c>
      <c r="F23">
        <v>4</v>
      </c>
      <c r="G23">
        <v>1678295922.5999999</v>
      </c>
      <c r="H23">
        <f t="shared" si="0"/>
        <v>8.6192638759439706E-4</v>
      </c>
      <c r="I23">
        <f t="shared" si="1"/>
        <v>0.8619263875943971</v>
      </c>
      <c r="J23">
        <f t="shared" si="2"/>
        <v>-0.9176494495780656</v>
      </c>
      <c r="K23">
        <f t="shared" si="3"/>
        <v>32.523142857142858</v>
      </c>
      <c r="L23">
        <f t="shared" si="4"/>
        <v>59.285072021739495</v>
      </c>
      <c r="M23">
        <f t="shared" si="5"/>
        <v>6.0109839642549705</v>
      </c>
      <c r="N23">
        <f t="shared" si="6"/>
        <v>3.2975601363825957</v>
      </c>
      <c r="O23">
        <f t="shared" si="7"/>
        <v>5.2976257686950974E-2</v>
      </c>
      <c r="P23">
        <f t="shared" si="8"/>
        <v>2.7611506194279336</v>
      </c>
      <c r="Q23">
        <f t="shared" si="9"/>
        <v>5.2418003751985368E-2</v>
      </c>
      <c r="R23">
        <f t="shared" si="10"/>
        <v>3.2810918924285171E-2</v>
      </c>
      <c r="S23">
        <f t="shared" si="11"/>
        <v>226.11875147720073</v>
      </c>
      <c r="T23">
        <f t="shared" si="12"/>
        <v>33.586371450853356</v>
      </c>
      <c r="U23">
        <f t="shared" si="13"/>
        <v>32.862728571428569</v>
      </c>
      <c r="V23">
        <f t="shared" si="14"/>
        <v>5.0132704618186477</v>
      </c>
      <c r="W23">
        <f t="shared" si="15"/>
        <v>69.850902108596486</v>
      </c>
      <c r="X23">
        <f t="shared" si="16"/>
        <v>3.4153593170854464</v>
      </c>
      <c r="Y23">
        <f t="shared" si="17"/>
        <v>4.8894992247567863</v>
      </c>
      <c r="Z23">
        <f t="shared" si="18"/>
        <v>1.5979111447332013</v>
      </c>
      <c r="AA23">
        <f t="shared" si="19"/>
        <v>-38.010953692912913</v>
      </c>
      <c r="AB23">
        <f t="shared" si="20"/>
        <v>-66.055185506694855</v>
      </c>
      <c r="AC23">
        <f t="shared" si="21"/>
        <v>-5.459620832379616</v>
      </c>
      <c r="AD23">
        <f t="shared" si="22"/>
        <v>116.59299144521334</v>
      </c>
      <c r="AE23">
        <f t="shared" si="23"/>
        <v>8.7340445406872771</v>
      </c>
      <c r="AF23">
        <f t="shared" si="24"/>
        <v>0.86997828296220647</v>
      </c>
      <c r="AG23">
        <f t="shared" si="25"/>
        <v>-0.9176494495780656</v>
      </c>
      <c r="AH23">
        <v>40.761842160032913</v>
      </c>
      <c r="AI23">
        <v>35.973313333333323</v>
      </c>
      <c r="AJ23">
        <v>1.5321412114546511</v>
      </c>
      <c r="AK23">
        <v>60.271785289550913</v>
      </c>
      <c r="AL23">
        <f t="shared" si="26"/>
        <v>0.8619263875943971</v>
      </c>
      <c r="AM23">
        <v>32.909117271774107</v>
      </c>
      <c r="AN23">
        <v>33.680204848484827</v>
      </c>
      <c r="AO23">
        <v>-3.5870659108557749E-4</v>
      </c>
      <c r="AP23">
        <v>102.33735071722531</v>
      </c>
      <c r="AQ23">
        <v>37</v>
      </c>
      <c r="AR23">
        <v>6</v>
      </c>
      <c r="AS23">
        <f t="shared" si="27"/>
        <v>1</v>
      </c>
      <c r="AT23">
        <f t="shared" si="28"/>
        <v>0</v>
      </c>
      <c r="AU23">
        <f t="shared" si="29"/>
        <v>47249.264827737905</v>
      </c>
      <c r="AV23">
        <f t="shared" si="30"/>
        <v>1200.002857142857</v>
      </c>
      <c r="AW23">
        <f t="shared" si="31"/>
        <v>1025.9289779674616</v>
      </c>
      <c r="AX23">
        <f t="shared" si="32"/>
        <v>0.85493877940436236</v>
      </c>
      <c r="AY23">
        <f t="shared" si="33"/>
        <v>0.18843184425041909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1678295922.5999999</v>
      </c>
      <c r="BF23">
        <v>32.523142857142858</v>
      </c>
      <c r="BG23">
        <v>40.611542857142858</v>
      </c>
      <c r="BH23">
        <v>33.68497142857143</v>
      </c>
      <c r="BI23">
        <v>32.90895714285714</v>
      </c>
      <c r="BJ23">
        <v>37.120199999999997</v>
      </c>
      <c r="BK23">
        <v>33.404800000000002</v>
      </c>
      <c r="BL23">
        <v>649.99300000000005</v>
      </c>
      <c r="BM23">
        <v>101.291</v>
      </c>
      <c r="BN23">
        <v>0.1001893714285714</v>
      </c>
      <c r="BO23">
        <v>32.418985714285711</v>
      </c>
      <c r="BP23">
        <v>32.862728571428569</v>
      </c>
      <c r="BQ23">
        <v>999.89999999999986</v>
      </c>
      <c r="BR23">
        <v>0</v>
      </c>
      <c r="BS23">
        <v>0</v>
      </c>
      <c r="BT23">
        <v>8953.925714285715</v>
      </c>
      <c r="BU23">
        <v>0</v>
      </c>
      <c r="BV23">
        <v>243.227</v>
      </c>
      <c r="BW23">
        <v>-8.0884342857142872</v>
      </c>
      <c r="BX23">
        <v>33.656857142857142</v>
      </c>
      <c r="BY23">
        <v>41.993514285714291</v>
      </c>
      <c r="BZ23">
        <v>0.77601299999999995</v>
      </c>
      <c r="CA23">
        <v>40.611542857142858</v>
      </c>
      <c r="CB23">
        <v>32.90895714285714</v>
      </c>
      <c r="CC23">
        <v>3.4119914285714281</v>
      </c>
      <c r="CD23">
        <v>3.3333900000000001</v>
      </c>
      <c r="CE23">
        <v>26.188085714285709</v>
      </c>
      <c r="CF23">
        <v>25.79421428571429</v>
      </c>
      <c r="CG23">
        <v>1200.002857142857</v>
      </c>
      <c r="CH23">
        <v>0.49995671428571431</v>
      </c>
      <c r="CI23">
        <v>0.50004328571428569</v>
      </c>
      <c r="CJ23">
        <v>0</v>
      </c>
      <c r="CK23">
        <v>817.82885714285726</v>
      </c>
      <c r="CL23">
        <v>4.9990899999999998</v>
      </c>
      <c r="CM23">
        <v>8708.1542857142849</v>
      </c>
      <c r="CN23">
        <v>9557.7342857142849</v>
      </c>
      <c r="CO23">
        <v>42.186999999999998</v>
      </c>
      <c r="CP23">
        <v>43.75</v>
      </c>
      <c r="CQ23">
        <v>42.936999999999998</v>
      </c>
      <c r="CR23">
        <v>42.936999999999998</v>
      </c>
      <c r="CS23">
        <v>43.5</v>
      </c>
      <c r="CT23">
        <v>597.45142857142855</v>
      </c>
      <c r="CU23">
        <v>597.55285714285708</v>
      </c>
      <c r="CV23">
        <v>0</v>
      </c>
      <c r="CW23">
        <v>1678295924.9000001</v>
      </c>
      <c r="CX23">
        <v>0</v>
      </c>
      <c r="CY23">
        <v>1678287632.5</v>
      </c>
      <c r="CZ23" t="s">
        <v>356</v>
      </c>
      <c r="DA23">
        <v>1678287627</v>
      </c>
      <c r="DB23">
        <v>1678287632.5</v>
      </c>
      <c r="DC23">
        <v>15</v>
      </c>
      <c r="DD23">
        <v>2.5999999999999999E-2</v>
      </c>
      <c r="DE23">
        <v>3.3000000000000002E-2</v>
      </c>
      <c r="DF23">
        <v>-6.1950000000000003</v>
      </c>
      <c r="DG23">
        <v>0.26400000000000001</v>
      </c>
      <c r="DH23">
        <v>415</v>
      </c>
      <c r="DI23">
        <v>32</v>
      </c>
      <c r="DJ23">
        <v>0.71</v>
      </c>
      <c r="DK23">
        <v>0.35</v>
      </c>
      <c r="DL23">
        <v>-5.6546119512195112</v>
      </c>
      <c r="DM23">
        <v>-20.62753735191637</v>
      </c>
      <c r="DN23">
        <v>2.094640943727029</v>
      </c>
      <c r="DO23">
        <v>0</v>
      </c>
      <c r="DP23">
        <v>0.80505546341463419</v>
      </c>
      <c r="DQ23">
        <v>-0.2178962299651572</v>
      </c>
      <c r="DR23">
        <v>2.174915078700727E-2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363</v>
      </c>
      <c r="EA23">
        <v>3.2970000000000002</v>
      </c>
      <c r="EB23">
        <v>2.6252</v>
      </c>
      <c r="EC23">
        <v>1.18902E-2</v>
      </c>
      <c r="ED23">
        <v>1.28378E-2</v>
      </c>
      <c r="EE23">
        <v>0.138352</v>
      </c>
      <c r="EF23">
        <v>0.13508700000000001</v>
      </c>
      <c r="EG23">
        <v>29797.7</v>
      </c>
      <c r="EH23">
        <v>30192.3</v>
      </c>
      <c r="EI23">
        <v>28055.4</v>
      </c>
      <c r="EJ23">
        <v>29436</v>
      </c>
      <c r="EK23">
        <v>33273.599999999999</v>
      </c>
      <c r="EL23">
        <v>35333.300000000003</v>
      </c>
      <c r="EM23">
        <v>39618.6</v>
      </c>
      <c r="EN23">
        <v>42066.9</v>
      </c>
      <c r="EO23">
        <v>2.1611799999999999</v>
      </c>
      <c r="EP23">
        <v>2.2018499999999999</v>
      </c>
      <c r="EQ23">
        <v>0.156388</v>
      </c>
      <c r="ER23">
        <v>0</v>
      </c>
      <c r="ES23">
        <v>30.327999999999999</v>
      </c>
      <c r="ET23">
        <v>999.9</v>
      </c>
      <c r="EU23">
        <v>74.400000000000006</v>
      </c>
      <c r="EV23">
        <v>32.6</v>
      </c>
      <c r="EW23">
        <v>36.281700000000001</v>
      </c>
      <c r="EX23">
        <v>56.897399999999998</v>
      </c>
      <c r="EY23">
        <v>-4.2267599999999996</v>
      </c>
      <c r="EZ23">
        <v>2</v>
      </c>
      <c r="FA23">
        <v>0.44020799999999999</v>
      </c>
      <c r="FB23">
        <v>-8.2728800000000005E-2</v>
      </c>
      <c r="FC23">
        <v>20.273800000000001</v>
      </c>
      <c r="FD23">
        <v>5.2202799999999998</v>
      </c>
      <c r="FE23">
        <v>12.0099</v>
      </c>
      <c r="FF23">
        <v>4.9869500000000002</v>
      </c>
      <c r="FG23">
        <v>3.2845800000000001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1.8622700000000001</v>
      </c>
      <c r="FN23">
        <v>1.8643000000000001</v>
      </c>
      <c r="FO23">
        <v>1.8603499999999999</v>
      </c>
      <c r="FP23">
        <v>1.8610199999999999</v>
      </c>
      <c r="FQ23">
        <v>1.8602000000000001</v>
      </c>
      <c r="FR23">
        <v>1.86189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-4.6109999999999998</v>
      </c>
      <c r="GH23">
        <v>0.28010000000000002</v>
      </c>
      <c r="GI23">
        <v>-4.4239819368145623</v>
      </c>
      <c r="GJ23">
        <v>-4.7384624312344064E-3</v>
      </c>
      <c r="GK23">
        <v>2.0540812038047919E-6</v>
      </c>
      <c r="GL23">
        <v>-4.204614941727041E-10</v>
      </c>
      <c r="GM23">
        <v>-9.9517037363683211E-2</v>
      </c>
      <c r="GN23">
        <v>5.9196323622090954E-3</v>
      </c>
      <c r="GO23">
        <v>3.112714984763468E-4</v>
      </c>
      <c r="GP23">
        <v>-4.4377909473632361E-6</v>
      </c>
      <c r="GQ23">
        <v>6</v>
      </c>
      <c r="GR23">
        <v>2075</v>
      </c>
      <c r="GS23">
        <v>4</v>
      </c>
      <c r="GT23">
        <v>32</v>
      </c>
      <c r="GU23">
        <v>138.30000000000001</v>
      </c>
      <c r="GV23">
        <v>138.19999999999999</v>
      </c>
      <c r="GW23">
        <v>0.29174800000000001</v>
      </c>
      <c r="GX23">
        <v>2.6220699999999999</v>
      </c>
      <c r="GY23">
        <v>2.04834</v>
      </c>
      <c r="GZ23">
        <v>2.6184099999999999</v>
      </c>
      <c r="HA23">
        <v>2.1972700000000001</v>
      </c>
      <c r="HB23">
        <v>2.2644000000000002</v>
      </c>
      <c r="HC23">
        <v>37.481900000000003</v>
      </c>
      <c r="HD23">
        <v>14.3422</v>
      </c>
      <c r="HE23">
        <v>18</v>
      </c>
      <c r="HF23">
        <v>652.20500000000004</v>
      </c>
      <c r="HG23">
        <v>763.32100000000003</v>
      </c>
      <c r="HH23">
        <v>30.999700000000001</v>
      </c>
      <c r="HI23">
        <v>32.981200000000001</v>
      </c>
      <c r="HJ23">
        <v>29.9999</v>
      </c>
      <c r="HK23">
        <v>32.964300000000001</v>
      </c>
      <c r="HL23">
        <v>32.982300000000002</v>
      </c>
      <c r="HM23">
        <v>5.95716</v>
      </c>
      <c r="HN23">
        <v>8.6034500000000005</v>
      </c>
      <c r="HO23">
        <v>100</v>
      </c>
      <c r="HP23">
        <v>31</v>
      </c>
      <c r="HQ23">
        <v>60.250999999999998</v>
      </c>
      <c r="HR23">
        <v>32.940399999999997</v>
      </c>
      <c r="HS23">
        <v>98.884399999999999</v>
      </c>
      <c r="HT23">
        <v>97.556600000000003</v>
      </c>
    </row>
    <row r="24" spans="1:228" x14ac:dyDescent="0.2">
      <c r="A24">
        <v>9</v>
      </c>
      <c r="B24">
        <v>1678295928.5999999</v>
      </c>
      <c r="C24">
        <v>32</v>
      </c>
      <c r="D24" t="s">
        <v>376</v>
      </c>
      <c r="E24" t="s">
        <v>377</v>
      </c>
      <c r="F24">
        <v>4</v>
      </c>
      <c r="G24">
        <v>1678295926.2874999</v>
      </c>
      <c r="H24">
        <f t="shared" si="0"/>
        <v>8.5287312858449438E-4</v>
      </c>
      <c r="I24">
        <f t="shared" si="1"/>
        <v>0.85287312858449438</v>
      </c>
      <c r="J24">
        <f t="shared" si="2"/>
        <v>-0.91372607533594885</v>
      </c>
      <c r="K24">
        <f t="shared" si="3"/>
        <v>38.151425000000003</v>
      </c>
      <c r="L24">
        <f t="shared" si="4"/>
        <v>64.943211349329346</v>
      </c>
      <c r="M24">
        <f t="shared" si="5"/>
        <v>6.5846558365613026</v>
      </c>
      <c r="N24">
        <f t="shared" si="6"/>
        <v>3.8682103653313575</v>
      </c>
      <c r="O24">
        <f t="shared" si="7"/>
        <v>5.2408963998647431E-2</v>
      </c>
      <c r="P24">
        <f t="shared" si="8"/>
        <v>2.7714616765429492</v>
      </c>
      <c r="Q24">
        <f t="shared" si="9"/>
        <v>5.1864545771095297E-2</v>
      </c>
      <c r="R24">
        <f t="shared" si="10"/>
        <v>3.2463783544465073E-2</v>
      </c>
      <c r="S24">
        <f t="shared" si="11"/>
        <v>226.11817232231797</v>
      </c>
      <c r="T24">
        <f t="shared" si="12"/>
        <v>33.577369413877648</v>
      </c>
      <c r="U24">
        <f t="shared" si="13"/>
        <v>32.859512499999987</v>
      </c>
      <c r="V24">
        <f t="shared" si="14"/>
        <v>5.0123637013211502</v>
      </c>
      <c r="W24">
        <f t="shared" si="15"/>
        <v>69.859692593907312</v>
      </c>
      <c r="X24">
        <f t="shared" si="16"/>
        <v>3.4143513872304898</v>
      </c>
      <c r="Y24">
        <f t="shared" si="17"/>
        <v>4.8874411845440422</v>
      </c>
      <c r="Z24">
        <f t="shared" si="18"/>
        <v>1.5980123140906604</v>
      </c>
      <c r="AA24">
        <f t="shared" si="19"/>
        <v>-37.611704970576199</v>
      </c>
      <c r="AB24">
        <f t="shared" si="20"/>
        <v>-66.936071085765576</v>
      </c>
      <c r="AC24">
        <f t="shared" si="21"/>
        <v>-5.5115563359287192</v>
      </c>
      <c r="AD24">
        <f t="shared" si="22"/>
        <v>116.05883993004747</v>
      </c>
      <c r="AE24">
        <f t="shared" si="23"/>
        <v>9.174124361450847</v>
      </c>
      <c r="AF24">
        <f t="shared" si="24"/>
        <v>0.85867891463056256</v>
      </c>
      <c r="AG24">
        <f t="shared" si="25"/>
        <v>-0.91372607533594885</v>
      </c>
      <c r="AH24">
        <v>47.514691776636127</v>
      </c>
      <c r="AI24">
        <v>42.418064848484818</v>
      </c>
      <c r="AJ24">
        <v>1.6145024915221271</v>
      </c>
      <c r="AK24">
        <v>60.271785289550913</v>
      </c>
      <c r="AL24">
        <f t="shared" si="26"/>
        <v>0.85287312858449438</v>
      </c>
      <c r="AM24">
        <v>32.909149859145138</v>
      </c>
      <c r="AN24">
        <v>33.671229090909087</v>
      </c>
      <c r="AO24">
        <v>-2.1580849112017261E-4</v>
      </c>
      <c r="AP24">
        <v>102.33735071722531</v>
      </c>
      <c r="AQ24">
        <v>37</v>
      </c>
      <c r="AR24">
        <v>6</v>
      </c>
      <c r="AS24">
        <f t="shared" si="27"/>
        <v>1</v>
      </c>
      <c r="AT24">
        <f t="shared" si="28"/>
        <v>0</v>
      </c>
      <c r="AU24">
        <f t="shared" si="29"/>
        <v>47534.666673850945</v>
      </c>
      <c r="AV24">
        <f t="shared" si="30"/>
        <v>1200.0025000000001</v>
      </c>
      <c r="AW24">
        <f t="shared" si="31"/>
        <v>1025.9284074208904</v>
      </c>
      <c r="AX24">
        <f t="shared" si="32"/>
        <v>0.85493855839541189</v>
      </c>
      <c r="AY24">
        <f t="shared" si="33"/>
        <v>0.18843141770314475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1678295926.2874999</v>
      </c>
      <c r="BF24">
        <v>38.151425000000003</v>
      </c>
      <c r="BG24">
        <v>46.649700000000003</v>
      </c>
      <c r="BH24">
        <v>33.6751</v>
      </c>
      <c r="BI24">
        <v>32.909200000000013</v>
      </c>
      <c r="BJ24">
        <v>42.774374999999999</v>
      </c>
      <c r="BK24">
        <v>33.395075000000013</v>
      </c>
      <c r="BL24">
        <v>650.02962500000001</v>
      </c>
      <c r="BM24">
        <v>101.291</v>
      </c>
      <c r="BN24">
        <v>9.997990000000001E-2</v>
      </c>
      <c r="BO24">
        <v>32.411524999999997</v>
      </c>
      <c r="BP24">
        <v>32.859512499999987</v>
      </c>
      <c r="BQ24">
        <v>999.9</v>
      </c>
      <c r="BR24">
        <v>0</v>
      </c>
      <c r="BS24">
        <v>0</v>
      </c>
      <c r="BT24">
        <v>9008.59375</v>
      </c>
      <c r="BU24">
        <v>0</v>
      </c>
      <c r="BV24">
        <v>239.50800000000001</v>
      </c>
      <c r="BW24">
        <v>-8.4982825000000002</v>
      </c>
      <c r="BX24">
        <v>39.480937500000003</v>
      </c>
      <c r="BY24">
        <v>48.237162499999997</v>
      </c>
      <c r="BZ24">
        <v>0.76590837499999997</v>
      </c>
      <c r="CA24">
        <v>46.649700000000003</v>
      </c>
      <c r="CB24">
        <v>32.909200000000013</v>
      </c>
      <c r="CC24">
        <v>3.4109837500000002</v>
      </c>
      <c r="CD24">
        <v>3.33340375</v>
      </c>
      <c r="CE24">
        <v>26.183062499999998</v>
      </c>
      <c r="CF24">
        <v>25.794287499999999</v>
      </c>
      <c r="CG24">
        <v>1200.0025000000001</v>
      </c>
      <c r="CH24">
        <v>0.49996287499999997</v>
      </c>
      <c r="CI24">
        <v>0.50003712499999997</v>
      </c>
      <c r="CJ24">
        <v>0</v>
      </c>
      <c r="CK24">
        <v>817.3276249999999</v>
      </c>
      <c r="CL24">
        <v>4.9990899999999998</v>
      </c>
      <c r="CM24">
        <v>8701.4424999999992</v>
      </c>
      <c r="CN24">
        <v>9557.7537499999999</v>
      </c>
      <c r="CO24">
        <v>42.186999999999998</v>
      </c>
      <c r="CP24">
        <v>43.726374999999997</v>
      </c>
      <c r="CQ24">
        <v>42.936999999999998</v>
      </c>
      <c r="CR24">
        <v>42.936999999999998</v>
      </c>
      <c r="CS24">
        <v>43.5</v>
      </c>
      <c r="CT24">
        <v>597.46</v>
      </c>
      <c r="CU24">
        <v>597.54375000000005</v>
      </c>
      <c r="CV24">
        <v>0</v>
      </c>
      <c r="CW24">
        <v>1678295929.0999999</v>
      </c>
      <c r="CX24">
        <v>0</v>
      </c>
      <c r="CY24">
        <v>1678287632.5</v>
      </c>
      <c r="CZ24" t="s">
        <v>356</v>
      </c>
      <c r="DA24">
        <v>1678287627</v>
      </c>
      <c r="DB24">
        <v>1678287632.5</v>
      </c>
      <c r="DC24">
        <v>15</v>
      </c>
      <c r="DD24">
        <v>2.5999999999999999E-2</v>
      </c>
      <c r="DE24">
        <v>3.3000000000000002E-2</v>
      </c>
      <c r="DF24">
        <v>-6.1950000000000003</v>
      </c>
      <c r="DG24">
        <v>0.26400000000000001</v>
      </c>
      <c r="DH24">
        <v>415</v>
      </c>
      <c r="DI24">
        <v>32</v>
      </c>
      <c r="DJ24">
        <v>0.71</v>
      </c>
      <c r="DK24">
        <v>0.35</v>
      </c>
      <c r="DL24">
        <v>-6.8686073170731703</v>
      </c>
      <c r="DM24">
        <v>-14.100971289198609</v>
      </c>
      <c r="DN24">
        <v>1.434824750412133</v>
      </c>
      <c r="DO24">
        <v>0</v>
      </c>
      <c r="DP24">
        <v>0.79112319512195117</v>
      </c>
      <c r="DQ24">
        <v>-0.1830545435540071</v>
      </c>
      <c r="DR24">
        <v>1.812943840656785E-2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363</v>
      </c>
      <c r="EA24">
        <v>3.2968899999999999</v>
      </c>
      <c r="EB24">
        <v>2.62554</v>
      </c>
      <c r="EC24">
        <v>1.37263E-2</v>
      </c>
      <c r="ED24">
        <v>1.4755600000000001E-2</v>
      </c>
      <c r="EE24">
        <v>0.138324</v>
      </c>
      <c r="EF24">
        <v>0.13508899999999999</v>
      </c>
      <c r="EG24">
        <v>29742.799999999999</v>
      </c>
      <c r="EH24">
        <v>30133.5</v>
      </c>
      <c r="EI24">
        <v>28055.8</v>
      </c>
      <c r="EJ24">
        <v>29435.7</v>
      </c>
      <c r="EK24">
        <v>33275</v>
      </c>
      <c r="EL24">
        <v>35333.199999999997</v>
      </c>
      <c r="EM24">
        <v>39618.800000000003</v>
      </c>
      <c r="EN24">
        <v>42066.7</v>
      </c>
      <c r="EO24">
        <v>2.16153</v>
      </c>
      <c r="EP24">
        <v>2.2019000000000002</v>
      </c>
      <c r="EQ24">
        <v>0.15603400000000001</v>
      </c>
      <c r="ER24">
        <v>0</v>
      </c>
      <c r="ES24">
        <v>30.317900000000002</v>
      </c>
      <c r="ET24">
        <v>999.9</v>
      </c>
      <c r="EU24">
        <v>74.400000000000006</v>
      </c>
      <c r="EV24">
        <v>32.6</v>
      </c>
      <c r="EW24">
        <v>36.285200000000003</v>
      </c>
      <c r="EX24">
        <v>57.497399999999999</v>
      </c>
      <c r="EY24">
        <v>-4.2347799999999998</v>
      </c>
      <c r="EZ24">
        <v>2</v>
      </c>
      <c r="FA24">
        <v>0.43989600000000001</v>
      </c>
      <c r="FB24">
        <v>-8.4929199999999996E-2</v>
      </c>
      <c r="FC24">
        <v>20.273800000000001</v>
      </c>
      <c r="FD24">
        <v>5.2204300000000003</v>
      </c>
      <c r="FE24">
        <v>12.0099</v>
      </c>
      <c r="FF24">
        <v>4.9866999999999999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1.86226</v>
      </c>
      <c r="FN24">
        <v>1.8643000000000001</v>
      </c>
      <c r="FO24">
        <v>1.8603499999999999</v>
      </c>
      <c r="FP24">
        <v>1.8609899999999999</v>
      </c>
      <c r="FQ24">
        <v>1.8602000000000001</v>
      </c>
      <c r="FR24">
        <v>1.86188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-4.6399999999999997</v>
      </c>
      <c r="GH24">
        <v>0.28000000000000003</v>
      </c>
      <c r="GI24">
        <v>-4.4239819368145623</v>
      </c>
      <c r="GJ24">
        <v>-4.7384624312344064E-3</v>
      </c>
      <c r="GK24">
        <v>2.0540812038047919E-6</v>
      </c>
      <c r="GL24">
        <v>-4.204614941727041E-10</v>
      </c>
      <c r="GM24">
        <v>-9.9517037363683211E-2</v>
      </c>
      <c r="GN24">
        <v>5.9196323622090954E-3</v>
      </c>
      <c r="GO24">
        <v>3.112714984763468E-4</v>
      </c>
      <c r="GP24">
        <v>-4.4377909473632361E-6</v>
      </c>
      <c r="GQ24">
        <v>6</v>
      </c>
      <c r="GR24">
        <v>2075</v>
      </c>
      <c r="GS24">
        <v>4</v>
      </c>
      <c r="GT24">
        <v>32</v>
      </c>
      <c r="GU24">
        <v>138.4</v>
      </c>
      <c r="GV24">
        <v>138.30000000000001</v>
      </c>
      <c r="GW24">
        <v>0.3125</v>
      </c>
      <c r="GX24">
        <v>2.6086399999999998</v>
      </c>
      <c r="GY24">
        <v>2.04834</v>
      </c>
      <c r="GZ24">
        <v>2.6184099999999999</v>
      </c>
      <c r="HA24">
        <v>2.1972700000000001</v>
      </c>
      <c r="HB24">
        <v>2.34619</v>
      </c>
      <c r="HC24">
        <v>37.481900000000003</v>
      </c>
      <c r="HD24">
        <v>14.350899999999999</v>
      </c>
      <c r="HE24">
        <v>18</v>
      </c>
      <c r="HF24">
        <v>652.46100000000001</v>
      </c>
      <c r="HG24">
        <v>763.34</v>
      </c>
      <c r="HH24">
        <v>30.999500000000001</v>
      </c>
      <c r="HI24">
        <v>32.978999999999999</v>
      </c>
      <c r="HJ24">
        <v>29.9998</v>
      </c>
      <c r="HK24">
        <v>32.962499999999999</v>
      </c>
      <c r="HL24">
        <v>32.979900000000001</v>
      </c>
      <c r="HM24">
        <v>6.3554700000000004</v>
      </c>
      <c r="HN24">
        <v>8.6034500000000005</v>
      </c>
      <c r="HO24">
        <v>100</v>
      </c>
      <c r="HP24">
        <v>31</v>
      </c>
      <c r="HQ24">
        <v>66.930800000000005</v>
      </c>
      <c r="HR24">
        <v>32.952100000000002</v>
      </c>
      <c r="HS24">
        <v>98.885499999999993</v>
      </c>
      <c r="HT24">
        <v>97.555999999999997</v>
      </c>
    </row>
    <row r="25" spans="1:228" x14ac:dyDescent="0.2">
      <c r="A25">
        <v>10</v>
      </c>
      <c r="B25">
        <v>1678295932.5999999</v>
      </c>
      <c r="C25">
        <v>36</v>
      </c>
      <c r="D25" t="s">
        <v>378</v>
      </c>
      <c r="E25" t="s">
        <v>379</v>
      </c>
      <c r="F25">
        <v>4</v>
      </c>
      <c r="G25">
        <v>1678295930.5999999</v>
      </c>
      <c r="H25">
        <f t="shared" si="0"/>
        <v>8.444768335918257E-4</v>
      </c>
      <c r="I25">
        <f t="shared" si="1"/>
        <v>0.84447683359182568</v>
      </c>
      <c r="J25">
        <f t="shared" si="2"/>
        <v>-0.78177173803514399</v>
      </c>
      <c r="K25">
        <f t="shared" si="3"/>
        <v>44.965000000000003</v>
      </c>
      <c r="L25">
        <f t="shared" si="4"/>
        <v>67.76720064307338</v>
      </c>
      <c r="M25">
        <f t="shared" si="5"/>
        <v>6.870889795190525</v>
      </c>
      <c r="N25">
        <f t="shared" si="6"/>
        <v>4.5589836485642161</v>
      </c>
      <c r="O25">
        <f t="shared" si="7"/>
        <v>5.1975564419543444E-2</v>
      </c>
      <c r="P25">
        <f t="shared" si="8"/>
        <v>2.7687402495089799</v>
      </c>
      <c r="Q25">
        <f t="shared" si="9"/>
        <v>5.1439543049846326E-2</v>
      </c>
      <c r="R25">
        <f t="shared" si="10"/>
        <v>3.2197413030689764E-2</v>
      </c>
      <c r="S25">
        <f t="shared" si="11"/>
        <v>226.12130066523727</v>
      </c>
      <c r="T25">
        <f t="shared" si="12"/>
        <v>33.572493360227888</v>
      </c>
      <c r="U25">
        <f t="shared" si="13"/>
        <v>32.84704285714286</v>
      </c>
      <c r="V25">
        <f t="shared" si="14"/>
        <v>5.0088492767895003</v>
      </c>
      <c r="W25">
        <f t="shared" si="15"/>
        <v>69.874450693378876</v>
      </c>
      <c r="X25">
        <f t="shared" si="16"/>
        <v>3.4134824278410689</v>
      </c>
      <c r="Y25">
        <f t="shared" si="17"/>
        <v>4.885165312883843</v>
      </c>
      <c r="Z25">
        <f t="shared" si="18"/>
        <v>1.5953668489484314</v>
      </c>
      <c r="AA25">
        <f t="shared" si="19"/>
        <v>-37.241428361399514</v>
      </c>
      <c r="AB25">
        <f t="shared" si="20"/>
        <v>-66.241017529065886</v>
      </c>
      <c r="AC25">
        <f t="shared" si="21"/>
        <v>-5.4591310117759493</v>
      </c>
      <c r="AD25">
        <f t="shared" si="22"/>
        <v>117.17972376299591</v>
      </c>
      <c r="AE25">
        <f t="shared" si="23"/>
        <v>9.5353553841734779</v>
      </c>
      <c r="AF25">
        <f t="shared" si="24"/>
        <v>0.84870966216349164</v>
      </c>
      <c r="AG25">
        <f t="shared" si="25"/>
        <v>-0.78177173803514399</v>
      </c>
      <c r="AH25">
        <v>54.375088895983041</v>
      </c>
      <c r="AI25">
        <v>49.012841212121209</v>
      </c>
      <c r="AJ25">
        <v>1.6523202642157</v>
      </c>
      <c r="AK25">
        <v>60.271785289550913</v>
      </c>
      <c r="AL25">
        <f t="shared" si="26"/>
        <v>0.84447683359182568</v>
      </c>
      <c r="AM25">
        <v>32.910056950060948</v>
      </c>
      <c r="AN25">
        <v>33.664129090909093</v>
      </c>
      <c r="AO25">
        <v>-1.369392975157078E-4</v>
      </c>
      <c r="AP25">
        <v>102.33735071722531</v>
      </c>
      <c r="AQ25">
        <v>37</v>
      </c>
      <c r="AR25">
        <v>6</v>
      </c>
      <c r="AS25">
        <f t="shared" si="27"/>
        <v>1</v>
      </c>
      <c r="AT25">
        <f t="shared" si="28"/>
        <v>0</v>
      </c>
      <c r="AU25">
        <f t="shared" si="29"/>
        <v>47460.862516417546</v>
      </c>
      <c r="AV25">
        <f t="shared" si="30"/>
        <v>1200.018571428571</v>
      </c>
      <c r="AW25">
        <f t="shared" si="31"/>
        <v>1025.9421993084129</v>
      </c>
      <c r="AX25">
        <f t="shared" si="32"/>
        <v>0.85493860156436774</v>
      </c>
      <c r="AY25">
        <f t="shared" si="33"/>
        <v>0.18843150101922965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1678295930.5999999</v>
      </c>
      <c r="BF25">
        <v>44.965000000000003</v>
      </c>
      <c r="BG25">
        <v>53.80135714285715</v>
      </c>
      <c r="BH25">
        <v>33.666985714285723</v>
      </c>
      <c r="BI25">
        <v>32.909999999999989</v>
      </c>
      <c r="BJ25">
        <v>49.619071428571431</v>
      </c>
      <c r="BK25">
        <v>33.387028571428573</v>
      </c>
      <c r="BL25">
        <v>650.05414285714289</v>
      </c>
      <c r="BM25">
        <v>101.2894285714286</v>
      </c>
      <c r="BN25">
        <v>0.10017775714285709</v>
      </c>
      <c r="BO25">
        <v>32.403271428571429</v>
      </c>
      <c r="BP25">
        <v>32.84704285714286</v>
      </c>
      <c r="BQ25">
        <v>999.89999999999986</v>
      </c>
      <c r="BR25">
        <v>0</v>
      </c>
      <c r="BS25">
        <v>0</v>
      </c>
      <c r="BT25">
        <v>8994.2857142857138</v>
      </c>
      <c r="BU25">
        <v>0</v>
      </c>
      <c r="BV25">
        <v>234.68885714285719</v>
      </c>
      <c r="BW25">
        <v>-8.8363499999999995</v>
      </c>
      <c r="BX25">
        <v>46.531571428571432</v>
      </c>
      <c r="BY25">
        <v>55.632214285714277</v>
      </c>
      <c r="BZ25">
        <v>0.75697657142857133</v>
      </c>
      <c r="CA25">
        <v>53.80135714285715</v>
      </c>
      <c r="CB25">
        <v>32.909999999999989</v>
      </c>
      <c r="CC25">
        <v>3.4101085714285708</v>
      </c>
      <c r="CD25">
        <v>3.3334357142857138</v>
      </c>
      <c r="CE25">
        <v>26.178728571428572</v>
      </c>
      <c r="CF25">
        <v>25.794457142857141</v>
      </c>
      <c r="CG25">
        <v>1200.018571428571</v>
      </c>
      <c r="CH25">
        <v>0.49996299999999999</v>
      </c>
      <c r="CI25">
        <v>0.50003699999999995</v>
      </c>
      <c r="CJ25">
        <v>0</v>
      </c>
      <c r="CK25">
        <v>816.60728571428569</v>
      </c>
      <c r="CL25">
        <v>4.9990899999999998</v>
      </c>
      <c r="CM25">
        <v>8693.5128571428559</v>
      </c>
      <c r="CN25">
        <v>9557.869999999999</v>
      </c>
      <c r="CO25">
        <v>42.186999999999998</v>
      </c>
      <c r="CP25">
        <v>43.732000000000014</v>
      </c>
      <c r="CQ25">
        <v>42.936999999999998</v>
      </c>
      <c r="CR25">
        <v>42.936999999999998</v>
      </c>
      <c r="CS25">
        <v>43.5</v>
      </c>
      <c r="CT25">
        <v>597.4657142857144</v>
      </c>
      <c r="CU25">
        <v>597.55285714285708</v>
      </c>
      <c r="CV25">
        <v>0</v>
      </c>
      <c r="CW25">
        <v>1678295932.7</v>
      </c>
      <c r="CX25">
        <v>0</v>
      </c>
      <c r="CY25">
        <v>1678287632.5</v>
      </c>
      <c r="CZ25" t="s">
        <v>356</v>
      </c>
      <c r="DA25">
        <v>1678287627</v>
      </c>
      <c r="DB25">
        <v>1678287632.5</v>
      </c>
      <c r="DC25">
        <v>15</v>
      </c>
      <c r="DD25">
        <v>2.5999999999999999E-2</v>
      </c>
      <c r="DE25">
        <v>3.3000000000000002E-2</v>
      </c>
      <c r="DF25">
        <v>-6.1950000000000003</v>
      </c>
      <c r="DG25">
        <v>0.26400000000000001</v>
      </c>
      <c r="DH25">
        <v>415</v>
      </c>
      <c r="DI25">
        <v>32</v>
      </c>
      <c r="DJ25">
        <v>0.71</v>
      </c>
      <c r="DK25">
        <v>0.35</v>
      </c>
      <c r="DL25">
        <v>-7.7017982926829269</v>
      </c>
      <c r="DM25">
        <v>-9.5718225783972173</v>
      </c>
      <c r="DN25">
        <v>0.97142855104976511</v>
      </c>
      <c r="DO25">
        <v>0</v>
      </c>
      <c r="DP25">
        <v>0.77935260975609766</v>
      </c>
      <c r="DQ25">
        <v>-0.16110972125435319</v>
      </c>
      <c r="DR25">
        <v>1.5924930258878641E-2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3.2969499999999998</v>
      </c>
      <c r="EB25">
        <v>2.6251699999999998</v>
      </c>
      <c r="EC25">
        <v>1.5610000000000001E-2</v>
      </c>
      <c r="ED25">
        <v>1.66795E-2</v>
      </c>
      <c r="EE25">
        <v>0.13830100000000001</v>
      </c>
      <c r="EF25">
        <v>0.13508700000000001</v>
      </c>
      <c r="EG25">
        <v>29686.1</v>
      </c>
      <c r="EH25">
        <v>30075.3</v>
      </c>
      <c r="EI25">
        <v>28055.8</v>
      </c>
      <c r="EJ25">
        <v>29436.400000000001</v>
      </c>
      <c r="EK25">
        <v>33276.300000000003</v>
      </c>
      <c r="EL25">
        <v>35334.1</v>
      </c>
      <c r="EM25">
        <v>39619.1</v>
      </c>
      <c r="EN25">
        <v>42067.6</v>
      </c>
      <c r="EO25">
        <v>2.16215</v>
      </c>
      <c r="EP25">
        <v>2.2019000000000002</v>
      </c>
      <c r="EQ25">
        <v>0.156444</v>
      </c>
      <c r="ER25">
        <v>0</v>
      </c>
      <c r="ES25">
        <v>30.307200000000002</v>
      </c>
      <c r="ET25">
        <v>999.9</v>
      </c>
      <c r="EU25">
        <v>74.400000000000006</v>
      </c>
      <c r="EV25">
        <v>32.6</v>
      </c>
      <c r="EW25">
        <v>36.283299999999997</v>
      </c>
      <c r="EX25">
        <v>56.987400000000001</v>
      </c>
      <c r="EY25">
        <v>-4.1346100000000003</v>
      </c>
      <c r="EZ25">
        <v>2</v>
      </c>
      <c r="FA25">
        <v>0.43964900000000001</v>
      </c>
      <c r="FB25">
        <v>-8.8101899999999997E-2</v>
      </c>
      <c r="FC25">
        <v>20.273900000000001</v>
      </c>
      <c r="FD25">
        <v>5.2201399999999998</v>
      </c>
      <c r="FE25">
        <v>12.0098</v>
      </c>
      <c r="FF25">
        <v>4.9869500000000002</v>
      </c>
      <c r="FG25">
        <v>3.2844799999999998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1.86226</v>
      </c>
      <c r="FN25">
        <v>1.8643099999999999</v>
      </c>
      <c r="FO25">
        <v>1.8603499999999999</v>
      </c>
      <c r="FP25">
        <v>1.8609899999999999</v>
      </c>
      <c r="FQ25">
        <v>1.8602000000000001</v>
      </c>
      <c r="FR25">
        <v>1.86188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-4.6689999999999996</v>
      </c>
      <c r="GH25">
        <v>0.27989999999999998</v>
      </c>
      <c r="GI25">
        <v>-4.4239819368145623</v>
      </c>
      <c r="GJ25">
        <v>-4.7384624312344064E-3</v>
      </c>
      <c r="GK25">
        <v>2.0540812038047919E-6</v>
      </c>
      <c r="GL25">
        <v>-4.204614941727041E-10</v>
      </c>
      <c r="GM25">
        <v>-9.9517037363683211E-2</v>
      </c>
      <c r="GN25">
        <v>5.9196323622090954E-3</v>
      </c>
      <c r="GO25">
        <v>3.112714984763468E-4</v>
      </c>
      <c r="GP25">
        <v>-4.4377909473632361E-6</v>
      </c>
      <c r="GQ25">
        <v>6</v>
      </c>
      <c r="GR25">
        <v>2075</v>
      </c>
      <c r="GS25">
        <v>4</v>
      </c>
      <c r="GT25">
        <v>32</v>
      </c>
      <c r="GU25">
        <v>138.4</v>
      </c>
      <c r="GV25">
        <v>138.30000000000001</v>
      </c>
      <c r="GW25">
        <v>0.33203100000000002</v>
      </c>
      <c r="GX25">
        <v>2.6110799999999998</v>
      </c>
      <c r="GY25">
        <v>2.04834</v>
      </c>
      <c r="GZ25">
        <v>2.6184099999999999</v>
      </c>
      <c r="HA25">
        <v>2.1972700000000001</v>
      </c>
      <c r="HB25">
        <v>2.32178</v>
      </c>
      <c r="HC25">
        <v>37.481900000000003</v>
      </c>
      <c r="HD25">
        <v>14.350899999999999</v>
      </c>
      <c r="HE25">
        <v>18</v>
      </c>
      <c r="HF25">
        <v>652.93499999999995</v>
      </c>
      <c r="HG25">
        <v>763.33100000000002</v>
      </c>
      <c r="HH25">
        <v>30.999300000000002</v>
      </c>
      <c r="HI25">
        <v>32.976700000000001</v>
      </c>
      <c r="HJ25">
        <v>29.9999</v>
      </c>
      <c r="HK25">
        <v>32.960700000000003</v>
      </c>
      <c r="HL25">
        <v>32.979199999999999</v>
      </c>
      <c r="HM25">
        <v>6.7546299999999997</v>
      </c>
      <c r="HN25">
        <v>8.6034500000000005</v>
      </c>
      <c r="HO25">
        <v>100</v>
      </c>
      <c r="HP25">
        <v>31</v>
      </c>
      <c r="HQ25">
        <v>73.609899999999996</v>
      </c>
      <c r="HR25">
        <v>32.969700000000003</v>
      </c>
      <c r="HS25">
        <v>98.885800000000003</v>
      </c>
      <c r="HT25">
        <v>97.558000000000007</v>
      </c>
    </row>
    <row r="26" spans="1:228" x14ac:dyDescent="0.2">
      <c r="A26">
        <v>11</v>
      </c>
      <c r="B26">
        <v>1678295936.5999999</v>
      </c>
      <c r="C26">
        <v>40</v>
      </c>
      <c r="D26" t="s">
        <v>380</v>
      </c>
      <c r="E26" t="s">
        <v>381</v>
      </c>
      <c r="F26">
        <v>4</v>
      </c>
      <c r="G26">
        <v>1678295934.2874999</v>
      </c>
      <c r="H26">
        <f t="shared" si="0"/>
        <v>8.4200350107258492E-4</v>
      </c>
      <c r="I26">
        <f t="shared" si="1"/>
        <v>0.84200350107258493</v>
      </c>
      <c r="J26">
        <f t="shared" si="2"/>
        <v>-0.616418498586083</v>
      </c>
      <c r="K26">
        <f t="shared" si="3"/>
        <v>50.888850000000012</v>
      </c>
      <c r="L26">
        <f t="shared" si="4"/>
        <v>68.511881284786341</v>
      </c>
      <c r="M26">
        <f t="shared" si="5"/>
        <v>6.9463311697901915</v>
      </c>
      <c r="N26">
        <f t="shared" si="6"/>
        <v>5.1595547855474431</v>
      </c>
      <c r="O26">
        <f t="shared" si="7"/>
        <v>5.1858073647190354E-2</v>
      </c>
      <c r="P26">
        <f t="shared" si="8"/>
        <v>2.7720146297446919</v>
      </c>
      <c r="Q26">
        <f t="shared" si="9"/>
        <v>5.1325082801891353E-2</v>
      </c>
      <c r="R26">
        <f t="shared" si="10"/>
        <v>3.2125607255127753E-2</v>
      </c>
      <c r="S26">
        <f t="shared" si="11"/>
        <v>226.11782886115103</v>
      </c>
      <c r="T26">
        <f t="shared" si="12"/>
        <v>33.567989523204794</v>
      </c>
      <c r="U26">
        <f t="shared" si="13"/>
        <v>32.840937500000003</v>
      </c>
      <c r="V26">
        <f t="shared" si="14"/>
        <v>5.0071293345934684</v>
      </c>
      <c r="W26">
        <f t="shared" si="15"/>
        <v>69.87750193168992</v>
      </c>
      <c r="X26">
        <f t="shared" si="16"/>
        <v>3.4128833422126266</v>
      </c>
      <c r="Y26">
        <f t="shared" si="17"/>
        <v>4.8840946626125179</v>
      </c>
      <c r="Z26">
        <f t="shared" si="18"/>
        <v>1.5942459923808419</v>
      </c>
      <c r="AA26">
        <f t="shared" si="19"/>
        <v>-37.132354397300993</v>
      </c>
      <c r="AB26">
        <f t="shared" si="20"/>
        <v>-65.98737471798421</v>
      </c>
      <c r="AC26">
        <f t="shared" si="21"/>
        <v>-5.4315373938745672</v>
      </c>
      <c r="AD26">
        <f t="shared" si="22"/>
        <v>117.56656235199125</v>
      </c>
      <c r="AE26">
        <f t="shared" si="23"/>
        <v>9.7435368455781823</v>
      </c>
      <c r="AF26">
        <f t="shared" si="24"/>
        <v>0.8416745685373116</v>
      </c>
      <c r="AG26">
        <f t="shared" si="25"/>
        <v>-0.616418498586083</v>
      </c>
      <c r="AH26">
        <v>61.253895311410403</v>
      </c>
      <c r="AI26">
        <v>55.682335151515147</v>
      </c>
      <c r="AJ26">
        <v>1.666093518485984</v>
      </c>
      <c r="AK26">
        <v>60.271785289550913</v>
      </c>
      <c r="AL26">
        <f t="shared" si="26"/>
        <v>0.84200350107258493</v>
      </c>
      <c r="AM26">
        <v>32.910315285216953</v>
      </c>
      <c r="AN26">
        <v>33.661675151515162</v>
      </c>
      <c r="AO26">
        <v>-4.4473110900842857E-5</v>
      </c>
      <c r="AP26">
        <v>102.33735071722531</v>
      </c>
      <c r="AQ26">
        <v>37</v>
      </c>
      <c r="AR26">
        <v>6</v>
      </c>
      <c r="AS26">
        <f t="shared" si="27"/>
        <v>1</v>
      </c>
      <c r="AT26">
        <f t="shared" si="28"/>
        <v>0</v>
      </c>
      <c r="AU26">
        <f t="shared" si="29"/>
        <v>47551.799965106409</v>
      </c>
      <c r="AV26">
        <f t="shared" si="30"/>
        <v>1200.0037500000001</v>
      </c>
      <c r="AW26">
        <f t="shared" si="31"/>
        <v>1025.9291760938606</v>
      </c>
      <c r="AX26">
        <f t="shared" si="32"/>
        <v>0.85493830839600338</v>
      </c>
      <c r="AY26">
        <f t="shared" si="33"/>
        <v>0.18843093520428666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1678295934.2874999</v>
      </c>
      <c r="BF26">
        <v>50.888850000000012</v>
      </c>
      <c r="BG26">
        <v>59.922537499999997</v>
      </c>
      <c r="BH26">
        <v>33.661375</v>
      </c>
      <c r="BI26">
        <v>32.910587499999998</v>
      </c>
      <c r="BJ26">
        <v>55.5698875</v>
      </c>
      <c r="BK26">
        <v>33.381475000000002</v>
      </c>
      <c r="BL26">
        <v>649.991625</v>
      </c>
      <c r="BM26">
        <v>101.288875</v>
      </c>
      <c r="BN26">
        <v>9.9833637500000003E-2</v>
      </c>
      <c r="BO26">
        <v>32.399387500000003</v>
      </c>
      <c r="BP26">
        <v>32.840937500000003</v>
      </c>
      <c r="BQ26">
        <v>999.9</v>
      </c>
      <c r="BR26">
        <v>0</v>
      </c>
      <c r="BS26">
        <v>0</v>
      </c>
      <c r="BT26">
        <v>9011.7199999999993</v>
      </c>
      <c r="BU26">
        <v>0</v>
      </c>
      <c r="BV26">
        <v>230.59712500000001</v>
      </c>
      <c r="BW26">
        <v>-9.0336862499999988</v>
      </c>
      <c r="BX26">
        <v>52.661512500000001</v>
      </c>
      <c r="BY26">
        <v>61.961725000000001</v>
      </c>
      <c r="BZ26">
        <v>0.75076562499999999</v>
      </c>
      <c r="CA26">
        <v>59.922537499999997</v>
      </c>
      <c r="CB26">
        <v>32.910587499999998</v>
      </c>
      <c r="CC26">
        <v>3.4095225</v>
      </c>
      <c r="CD26">
        <v>3.3334787499999998</v>
      </c>
      <c r="CE26">
        <v>26.175812499999999</v>
      </c>
      <c r="CF26">
        <v>25.794687499999998</v>
      </c>
      <c r="CG26">
        <v>1200.0037500000001</v>
      </c>
      <c r="CH26">
        <v>0.49997350000000002</v>
      </c>
      <c r="CI26">
        <v>0.50002649999999993</v>
      </c>
      <c r="CJ26">
        <v>0</v>
      </c>
      <c r="CK26">
        <v>815.87149999999997</v>
      </c>
      <c r="CL26">
        <v>4.9990899999999998</v>
      </c>
      <c r="CM26">
        <v>8686.4700000000012</v>
      </c>
      <c r="CN26">
        <v>9557.7987499999999</v>
      </c>
      <c r="CO26">
        <v>42.186999999999998</v>
      </c>
      <c r="CP26">
        <v>43.710625</v>
      </c>
      <c r="CQ26">
        <v>42.936999999999998</v>
      </c>
      <c r="CR26">
        <v>42.936999999999998</v>
      </c>
      <c r="CS26">
        <v>43.5</v>
      </c>
      <c r="CT26">
        <v>597.47</v>
      </c>
      <c r="CU26">
        <v>597.53374999999994</v>
      </c>
      <c r="CV26">
        <v>0</v>
      </c>
      <c r="CW26">
        <v>1678295936.9000001</v>
      </c>
      <c r="CX26">
        <v>0</v>
      </c>
      <c r="CY26">
        <v>1678287632.5</v>
      </c>
      <c r="CZ26" t="s">
        <v>356</v>
      </c>
      <c r="DA26">
        <v>1678287627</v>
      </c>
      <c r="DB26">
        <v>1678287632.5</v>
      </c>
      <c r="DC26">
        <v>15</v>
      </c>
      <c r="DD26">
        <v>2.5999999999999999E-2</v>
      </c>
      <c r="DE26">
        <v>3.3000000000000002E-2</v>
      </c>
      <c r="DF26">
        <v>-6.1950000000000003</v>
      </c>
      <c r="DG26">
        <v>0.26400000000000001</v>
      </c>
      <c r="DH26">
        <v>415</v>
      </c>
      <c r="DI26">
        <v>32</v>
      </c>
      <c r="DJ26">
        <v>0.71</v>
      </c>
      <c r="DK26">
        <v>0.35</v>
      </c>
      <c r="DL26">
        <v>-8.2457340000000006</v>
      </c>
      <c r="DM26">
        <v>-6.7451272795497106</v>
      </c>
      <c r="DN26">
        <v>0.66655139967522381</v>
      </c>
      <c r="DO26">
        <v>0</v>
      </c>
      <c r="DP26">
        <v>0.76988832499999993</v>
      </c>
      <c r="DQ26">
        <v>-0.14660009380863129</v>
      </c>
      <c r="DR26">
        <v>1.4174437959558559E-2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363</v>
      </c>
      <c r="EA26">
        <v>3.2968299999999999</v>
      </c>
      <c r="EB26">
        <v>2.62534</v>
      </c>
      <c r="EC26">
        <v>1.7492600000000001E-2</v>
      </c>
      <c r="ED26">
        <v>1.8573800000000001E-2</v>
      </c>
      <c r="EE26">
        <v>0.13830200000000001</v>
      </c>
      <c r="EF26">
        <v>0.13509299999999999</v>
      </c>
      <c r="EG26">
        <v>29629.1</v>
      </c>
      <c r="EH26">
        <v>30017.9</v>
      </c>
      <c r="EI26">
        <v>28055.5</v>
      </c>
      <c r="EJ26">
        <v>29436.799999999999</v>
      </c>
      <c r="EK26">
        <v>33276.199999999997</v>
      </c>
      <c r="EL26">
        <v>35334.800000000003</v>
      </c>
      <c r="EM26">
        <v>39618.9</v>
      </c>
      <c r="EN26">
        <v>42068.6</v>
      </c>
      <c r="EO26">
        <v>2.1620200000000001</v>
      </c>
      <c r="EP26">
        <v>2.2021000000000002</v>
      </c>
      <c r="EQ26">
        <v>0.15623899999999999</v>
      </c>
      <c r="ER26">
        <v>0</v>
      </c>
      <c r="ES26">
        <v>30.294499999999999</v>
      </c>
      <c r="ET26">
        <v>999.9</v>
      </c>
      <c r="EU26">
        <v>74.400000000000006</v>
      </c>
      <c r="EV26">
        <v>32.6</v>
      </c>
      <c r="EW26">
        <v>36.285699999999999</v>
      </c>
      <c r="EX26">
        <v>57.017400000000002</v>
      </c>
      <c r="EY26">
        <v>-4.1666600000000003</v>
      </c>
      <c r="EZ26">
        <v>2</v>
      </c>
      <c r="FA26">
        <v>0.43958799999999998</v>
      </c>
      <c r="FB26">
        <v>-9.3150899999999995E-2</v>
      </c>
      <c r="FC26">
        <v>20.273700000000002</v>
      </c>
      <c r="FD26">
        <v>5.2201399999999998</v>
      </c>
      <c r="FE26">
        <v>12.0097</v>
      </c>
      <c r="FF26">
        <v>4.9867499999999998</v>
      </c>
      <c r="FG26">
        <v>3.2844500000000001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1.8622700000000001</v>
      </c>
      <c r="FN26">
        <v>1.8643000000000001</v>
      </c>
      <c r="FO26">
        <v>1.8603499999999999</v>
      </c>
      <c r="FP26">
        <v>1.861</v>
      </c>
      <c r="FQ26">
        <v>1.8602000000000001</v>
      </c>
      <c r="FR26">
        <v>1.86189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-4.6980000000000004</v>
      </c>
      <c r="GH26">
        <v>0.27989999999999998</v>
      </c>
      <c r="GI26">
        <v>-4.4239819368145623</v>
      </c>
      <c r="GJ26">
        <v>-4.7384624312344064E-3</v>
      </c>
      <c r="GK26">
        <v>2.0540812038047919E-6</v>
      </c>
      <c r="GL26">
        <v>-4.204614941727041E-10</v>
      </c>
      <c r="GM26">
        <v>-9.9517037363683211E-2</v>
      </c>
      <c r="GN26">
        <v>5.9196323622090954E-3</v>
      </c>
      <c r="GO26">
        <v>3.112714984763468E-4</v>
      </c>
      <c r="GP26">
        <v>-4.4377909473632361E-6</v>
      </c>
      <c r="GQ26">
        <v>6</v>
      </c>
      <c r="GR26">
        <v>2075</v>
      </c>
      <c r="GS26">
        <v>4</v>
      </c>
      <c r="GT26">
        <v>32</v>
      </c>
      <c r="GU26">
        <v>138.5</v>
      </c>
      <c r="GV26">
        <v>138.4</v>
      </c>
      <c r="GW26">
        <v>0.35278300000000001</v>
      </c>
      <c r="GX26">
        <v>2.6061999999999999</v>
      </c>
      <c r="GY26">
        <v>2.04834</v>
      </c>
      <c r="GZ26">
        <v>2.6171899999999999</v>
      </c>
      <c r="HA26">
        <v>2.1972700000000001</v>
      </c>
      <c r="HB26">
        <v>2.3315399999999999</v>
      </c>
      <c r="HC26">
        <v>37.505899999999997</v>
      </c>
      <c r="HD26">
        <v>14.350899999999999</v>
      </c>
      <c r="HE26">
        <v>18</v>
      </c>
      <c r="HF26">
        <v>652.82399999999996</v>
      </c>
      <c r="HG26">
        <v>763.49099999999999</v>
      </c>
      <c r="HH26">
        <v>30.998999999999999</v>
      </c>
      <c r="HI26">
        <v>32.974200000000003</v>
      </c>
      <c r="HJ26">
        <v>29.9999</v>
      </c>
      <c r="HK26">
        <v>32.959499999999998</v>
      </c>
      <c r="HL26">
        <v>32.976500000000001</v>
      </c>
      <c r="HM26">
        <v>7.1573099999999998</v>
      </c>
      <c r="HN26">
        <v>8.6034500000000005</v>
      </c>
      <c r="HO26">
        <v>100</v>
      </c>
      <c r="HP26">
        <v>31</v>
      </c>
      <c r="HQ26">
        <v>80.288200000000003</v>
      </c>
      <c r="HR26">
        <v>32.976199999999999</v>
      </c>
      <c r="HS26">
        <v>98.885199999999998</v>
      </c>
      <c r="HT26">
        <v>97.56</v>
      </c>
    </row>
    <row r="27" spans="1:228" x14ac:dyDescent="0.2">
      <c r="A27">
        <v>12</v>
      </c>
      <c r="B27">
        <v>1678295940.5999999</v>
      </c>
      <c r="C27">
        <v>44</v>
      </c>
      <c r="D27" t="s">
        <v>382</v>
      </c>
      <c r="E27" t="s">
        <v>383</v>
      </c>
      <c r="F27">
        <v>4</v>
      </c>
      <c r="G27">
        <v>1678295938.5999999</v>
      </c>
      <c r="H27">
        <f t="shared" si="0"/>
        <v>8.4358018102857638E-4</v>
      </c>
      <c r="I27">
        <f t="shared" si="1"/>
        <v>0.84358018102857635</v>
      </c>
      <c r="J27">
        <f t="shared" si="2"/>
        <v>-0.5562602470389636</v>
      </c>
      <c r="K27">
        <f t="shared" si="3"/>
        <v>57.847285714285711</v>
      </c>
      <c r="L27">
        <f t="shared" si="4"/>
        <v>73.384109664133547</v>
      </c>
      <c r="M27">
        <f t="shared" si="5"/>
        <v>7.4401773544020617</v>
      </c>
      <c r="N27">
        <f t="shared" si="6"/>
        <v>5.8649490626089777</v>
      </c>
      <c r="O27">
        <f t="shared" si="7"/>
        <v>5.204461996011623E-2</v>
      </c>
      <c r="P27">
        <f t="shared" si="8"/>
        <v>2.7711500878364363</v>
      </c>
      <c r="Q27">
        <f t="shared" si="9"/>
        <v>5.1507643419464323E-2</v>
      </c>
      <c r="R27">
        <f t="shared" si="10"/>
        <v>3.2240060550399019E-2</v>
      </c>
      <c r="S27">
        <f t="shared" si="11"/>
        <v>226.11763466470273</v>
      </c>
      <c r="T27">
        <f t="shared" si="12"/>
        <v>33.56746516400834</v>
      </c>
      <c r="U27">
        <f t="shared" si="13"/>
        <v>32.832642857142858</v>
      </c>
      <c r="V27">
        <f t="shared" si="14"/>
        <v>5.0047934713684565</v>
      </c>
      <c r="W27">
        <f t="shared" si="15"/>
        <v>69.886480731689147</v>
      </c>
      <c r="X27">
        <f t="shared" si="16"/>
        <v>3.4132389756789432</v>
      </c>
      <c r="Y27">
        <f t="shared" si="17"/>
        <v>4.8839760422093379</v>
      </c>
      <c r="Z27">
        <f t="shared" si="18"/>
        <v>1.5915544956895133</v>
      </c>
      <c r="AA27">
        <f t="shared" si="19"/>
        <v>-37.201885983360221</v>
      </c>
      <c r="AB27">
        <f t="shared" si="20"/>
        <v>-64.791883960696637</v>
      </c>
      <c r="AC27">
        <f t="shared" si="21"/>
        <v>-5.3345697202070648</v>
      </c>
      <c r="AD27">
        <f t="shared" si="22"/>
        <v>118.7892950004388</v>
      </c>
      <c r="AE27">
        <f t="shared" si="23"/>
        <v>9.8799007629565097</v>
      </c>
      <c r="AF27">
        <f t="shared" si="24"/>
        <v>0.84259157678881047</v>
      </c>
      <c r="AG27">
        <f t="shared" si="25"/>
        <v>-0.5562602470389636</v>
      </c>
      <c r="AH27">
        <v>68.033979714890251</v>
      </c>
      <c r="AI27">
        <v>62.375142424242419</v>
      </c>
      <c r="AJ27">
        <v>1.6742653760727011</v>
      </c>
      <c r="AK27">
        <v>60.271785289550913</v>
      </c>
      <c r="AL27">
        <f t="shared" si="26"/>
        <v>0.84358018102857635</v>
      </c>
      <c r="AM27">
        <v>32.914056117922058</v>
      </c>
      <c r="AN27">
        <v>33.666110303030301</v>
      </c>
      <c r="AO27">
        <v>6.349929373726705E-5</v>
      </c>
      <c r="AP27">
        <v>102.33735071722531</v>
      </c>
      <c r="AQ27">
        <v>37</v>
      </c>
      <c r="AR27">
        <v>6</v>
      </c>
      <c r="AS27">
        <f t="shared" si="27"/>
        <v>1</v>
      </c>
      <c r="AT27">
        <f t="shared" si="28"/>
        <v>0</v>
      </c>
      <c r="AU27">
        <f t="shared" si="29"/>
        <v>47527.9938695932</v>
      </c>
      <c r="AV27">
        <f t="shared" si="30"/>
        <v>1200.002857142857</v>
      </c>
      <c r="AW27">
        <f t="shared" si="31"/>
        <v>1025.928399308136</v>
      </c>
      <c r="AX27">
        <f t="shared" si="32"/>
        <v>0.85493829718940584</v>
      </c>
      <c r="AY27">
        <f t="shared" si="33"/>
        <v>0.1884309135755533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1678295938.5999999</v>
      </c>
      <c r="BF27">
        <v>57.847285714285711</v>
      </c>
      <c r="BG27">
        <v>67.01192857142857</v>
      </c>
      <c r="BH27">
        <v>33.665528571428567</v>
      </c>
      <c r="BI27">
        <v>32.91395714285715</v>
      </c>
      <c r="BJ27">
        <v>62.55975714285713</v>
      </c>
      <c r="BK27">
        <v>33.385628571428583</v>
      </c>
      <c r="BL27">
        <v>650.01828571428564</v>
      </c>
      <c r="BM27">
        <v>101.2867142857143</v>
      </c>
      <c r="BN27">
        <v>0.10004898571428569</v>
      </c>
      <c r="BO27">
        <v>32.398957142857149</v>
      </c>
      <c r="BP27">
        <v>32.832642857142858</v>
      </c>
      <c r="BQ27">
        <v>999.89999999999986</v>
      </c>
      <c r="BR27">
        <v>0</v>
      </c>
      <c r="BS27">
        <v>0</v>
      </c>
      <c r="BT27">
        <v>9007.3200000000015</v>
      </c>
      <c r="BU27">
        <v>0</v>
      </c>
      <c r="BV27">
        <v>226.83357142857139</v>
      </c>
      <c r="BW27">
        <v>-9.1646585714285713</v>
      </c>
      <c r="BX27">
        <v>59.862585714285721</v>
      </c>
      <c r="BY27">
        <v>69.29262857142858</v>
      </c>
      <c r="BZ27">
        <v>0.751583</v>
      </c>
      <c r="CA27">
        <v>67.01192857142857</v>
      </c>
      <c r="CB27">
        <v>32.91395714285715</v>
      </c>
      <c r="CC27">
        <v>3.4098700000000002</v>
      </c>
      <c r="CD27">
        <v>3.3337400000000001</v>
      </c>
      <c r="CE27">
        <v>26.177528571428571</v>
      </c>
      <c r="CF27">
        <v>25.796028571428572</v>
      </c>
      <c r="CG27">
        <v>1200.002857142857</v>
      </c>
      <c r="CH27">
        <v>0.49997299999999989</v>
      </c>
      <c r="CI27">
        <v>0.500027</v>
      </c>
      <c r="CJ27">
        <v>0</v>
      </c>
      <c r="CK27">
        <v>815.18842857142852</v>
      </c>
      <c r="CL27">
        <v>4.9990899999999998</v>
      </c>
      <c r="CM27">
        <v>8678.7014285714286</v>
      </c>
      <c r="CN27">
        <v>9557.7885714285712</v>
      </c>
      <c r="CO27">
        <v>42.186999999999998</v>
      </c>
      <c r="CP27">
        <v>43.686999999999998</v>
      </c>
      <c r="CQ27">
        <v>42.936999999999998</v>
      </c>
      <c r="CR27">
        <v>42.936999999999998</v>
      </c>
      <c r="CS27">
        <v>43.482000000000014</v>
      </c>
      <c r="CT27">
        <v>597.47000000000014</v>
      </c>
      <c r="CU27">
        <v>597.5328571428571</v>
      </c>
      <c r="CV27">
        <v>0</v>
      </c>
      <c r="CW27">
        <v>1678295941.0999999</v>
      </c>
      <c r="CX27">
        <v>0</v>
      </c>
      <c r="CY27">
        <v>1678287632.5</v>
      </c>
      <c r="CZ27" t="s">
        <v>356</v>
      </c>
      <c r="DA27">
        <v>1678287627</v>
      </c>
      <c r="DB27">
        <v>1678287632.5</v>
      </c>
      <c r="DC27">
        <v>15</v>
      </c>
      <c r="DD27">
        <v>2.5999999999999999E-2</v>
      </c>
      <c r="DE27">
        <v>3.3000000000000002E-2</v>
      </c>
      <c r="DF27">
        <v>-6.1950000000000003</v>
      </c>
      <c r="DG27">
        <v>0.26400000000000001</v>
      </c>
      <c r="DH27">
        <v>415</v>
      </c>
      <c r="DI27">
        <v>32</v>
      </c>
      <c r="DJ27">
        <v>0.71</v>
      </c>
      <c r="DK27">
        <v>0.35</v>
      </c>
      <c r="DL27">
        <v>-8.6494597560975635</v>
      </c>
      <c r="DM27">
        <v>-4.4774078048780401</v>
      </c>
      <c r="DN27">
        <v>0.45697029682244061</v>
      </c>
      <c r="DO27">
        <v>0</v>
      </c>
      <c r="DP27">
        <v>0.76170012195121961</v>
      </c>
      <c r="DQ27">
        <v>-0.1071511986062702</v>
      </c>
      <c r="DR27">
        <v>1.108589806959806E-2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363</v>
      </c>
      <c r="EA27">
        <v>3.2968700000000002</v>
      </c>
      <c r="EB27">
        <v>2.6253700000000002</v>
      </c>
      <c r="EC27">
        <v>1.93779E-2</v>
      </c>
      <c r="ED27">
        <v>2.0464900000000001E-2</v>
      </c>
      <c r="EE27">
        <v>0.13830799999999999</v>
      </c>
      <c r="EF27">
        <v>0.13509599999999999</v>
      </c>
      <c r="EG27">
        <v>29572.400000000001</v>
      </c>
      <c r="EH27">
        <v>29960</v>
      </c>
      <c r="EI27">
        <v>28055.599999999999</v>
      </c>
      <c r="EJ27">
        <v>29436.7</v>
      </c>
      <c r="EK27">
        <v>33275.9</v>
      </c>
      <c r="EL27">
        <v>35334.5</v>
      </c>
      <c r="EM27">
        <v>39618.6</v>
      </c>
      <c r="EN27">
        <v>42068.2</v>
      </c>
      <c r="EO27">
        <v>2.16215</v>
      </c>
      <c r="EP27">
        <v>2.2019500000000001</v>
      </c>
      <c r="EQ27">
        <v>0.156835</v>
      </c>
      <c r="ER27">
        <v>0</v>
      </c>
      <c r="ES27">
        <v>30.2881</v>
      </c>
      <c r="ET27">
        <v>999.9</v>
      </c>
      <c r="EU27">
        <v>74.400000000000006</v>
      </c>
      <c r="EV27">
        <v>32.6</v>
      </c>
      <c r="EW27">
        <v>36.2834</v>
      </c>
      <c r="EX27">
        <v>57.1374</v>
      </c>
      <c r="EY27">
        <v>-4.1506400000000001</v>
      </c>
      <c r="EZ27">
        <v>2</v>
      </c>
      <c r="FA27">
        <v>0.43949899999999997</v>
      </c>
      <c r="FB27">
        <v>-9.6230899999999994E-2</v>
      </c>
      <c r="FC27">
        <v>20.273800000000001</v>
      </c>
      <c r="FD27">
        <v>5.2195400000000003</v>
      </c>
      <c r="FE27">
        <v>12.0099</v>
      </c>
      <c r="FF27">
        <v>4.9865500000000003</v>
      </c>
      <c r="FG27">
        <v>3.2844500000000001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1.86226</v>
      </c>
      <c r="FN27">
        <v>1.8642799999999999</v>
      </c>
      <c r="FO27">
        <v>1.8603499999999999</v>
      </c>
      <c r="FP27">
        <v>1.861</v>
      </c>
      <c r="FQ27">
        <v>1.8602000000000001</v>
      </c>
      <c r="FR27">
        <v>1.86188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-4.7270000000000003</v>
      </c>
      <c r="GH27">
        <v>0.27989999999999998</v>
      </c>
      <c r="GI27">
        <v>-4.4239819368145623</v>
      </c>
      <c r="GJ27">
        <v>-4.7384624312344064E-3</v>
      </c>
      <c r="GK27">
        <v>2.0540812038047919E-6</v>
      </c>
      <c r="GL27">
        <v>-4.204614941727041E-10</v>
      </c>
      <c r="GM27">
        <v>-9.9517037363683211E-2</v>
      </c>
      <c r="GN27">
        <v>5.9196323622090954E-3</v>
      </c>
      <c r="GO27">
        <v>3.112714984763468E-4</v>
      </c>
      <c r="GP27">
        <v>-4.4377909473632361E-6</v>
      </c>
      <c r="GQ27">
        <v>6</v>
      </c>
      <c r="GR27">
        <v>2075</v>
      </c>
      <c r="GS27">
        <v>4</v>
      </c>
      <c r="GT27">
        <v>32</v>
      </c>
      <c r="GU27">
        <v>138.6</v>
      </c>
      <c r="GV27">
        <v>138.5</v>
      </c>
      <c r="GW27">
        <v>0.37231399999999998</v>
      </c>
      <c r="GX27">
        <v>2.6000999999999999</v>
      </c>
      <c r="GY27">
        <v>2.04834</v>
      </c>
      <c r="GZ27">
        <v>2.6184099999999999</v>
      </c>
      <c r="HA27">
        <v>2.1972700000000001</v>
      </c>
      <c r="HB27">
        <v>2.3290999999999999</v>
      </c>
      <c r="HC27">
        <v>37.481900000000003</v>
      </c>
      <c r="HD27">
        <v>14.350899999999999</v>
      </c>
      <c r="HE27">
        <v>18</v>
      </c>
      <c r="HF27">
        <v>652.89700000000005</v>
      </c>
      <c r="HG27">
        <v>763.33299999999997</v>
      </c>
      <c r="HH27">
        <v>30.998999999999999</v>
      </c>
      <c r="HI27">
        <v>32.971600000000002</v>
      </c>
      <c r="HJ27">
        <v>29.9999</v>
      </c>
      <c r="HK27">
        <v>32.957000000000001</v>
      </c>
      <c r="HL27">
        <v>32.975499999999997</v>
      </c>
      <c r="HM27">
        <v>7.5621999999999998</v>
      </c>
      <c r="HN27">
        <v>8.6034500000000005</v>
      </c>
      <c r="HO27">
        <v>100</v>
      </c>
      <c r="HP27">
        <v>31</v>
      </c>
      <c r="HQ27">
        <v>86.968500000000006</v>
      </c>
      <c r="HR27">
        <v>32.9861</v>
      </c>
      <c r="HS27">
        <v>98.884900000000002</v>
      </c>
      <c r="HT27">
        <v>97.559299999999993</v>
      </c>
    </row>
    <row r="28" spans="1:228" x14ac:dyDescent="0.2">
      <c r="A28">
        <v>13</v>
      </c>
      <c r="B28">
        <v>1678295944.5999999</v>
      </c>
      <c r="C28">
        <v>48</v>
      </c>
      <c r="D28" t="s">
        <v>384</v>
      </c>
      <c r="E28" t="s">
        <v>385</v>
      </c>
      <c r="F28">
        <v>4</v>
      </c>
      <c r="G28">
        <v>1678295942.2874999</v>
      </c>
      <c r="H28">
        <f t="shared" si="0"/>
        <v>8.4159234123743073E-4</v>
      </c>
      <c r="I28">
        <f t="shared" si="1"/>
        <v>0.84159234123743076</v>
      </c>
      <c r="J28">
        <f t="shared" si="2"/>
        <v>-0.38202233579825895</v>
      </c>
      <c r="K28">
        <f t="shared" si="3"/>
        <v>63.814212499999996</v>
      </c>
      <c r="L28">
        <f t="shared" si="4"/>
        <v>73.881943928598801</v>
      </c>
      <c r="M28">
        <f t="shared" si="5"/>
        <v>7.4906705035256387</v>
      </c>
      <c r="N28">
        <f t="shared" si="6"/>
        <v>6.4699331644742335</v>
      </c>
      <c r="O28">
        <f t="shared" si="7"/>
        <v>5.1963832919089577E-2</v>
      </c>
      <c r="P28">
        <f t="shared" si="8"/>
        <v>2.7667427093064321</v>
      </c>
      <c r="Q28">
        <f t="shared" si="9"/>
        <v>5.1427669630771146E-2</v>
      </c>
      <c r="R28">
        <f t="shared" si="10"/>
        <v>3.219000454696213E-2</v>
      </c>
      <c r="S28">
        <f t="shared" si="11"/>
        <v>226.11799123645278</v>
      </c>
      <c r="T28">
        <f t="shared" si="12"/>
        <v>33.572695549205996</v>
      </c>
      <c r="U28">
        <f t="shared" si="13"/>
        <v>32.828412499999999</v>
      </c>
      <c r="V28">
        <f t="shared" si="14"/>
        <v>5.003602521140313</v>
      </c>
      <c r="W28">
        <f t="shared" si="15"/>
        <v>69.876350423144174</v>
      </c>
      <c r="X28">
        <f t="shared" si="16"/>
        <v>3.4133158644216204</v>
      </c>
      <c r="Y28">
        <f t="shared" si="17"/>
        <v>4.884794130992673</v>
      </c>
      <c r="Z28">
        <f t="shared" si="18"/>
        <v>1.5902866567186926</v>
      </c>
      <c r="AA28">
        <f t="shared" si="19"/>
        <v>-37.114222248570698</v>
      </c>
      <c r="AB28">
        <f t="shared" si="20"/>
        <v>-63.615145442759008</v>
      </c>
      <c r="AC28">
        <f t="shared" si="21"/>
        <v>-5.2459951829028517</v>
      </c>
      <c r="AD28">
        <f t="shared" si="22"/>
        <v>120.14262836222025</v>
      </c>
      <c r="AE28">
        <f t="shared" si="23"/>
        <v>10.041641285277111</v>
      </c>
      <c r="AF28">
        <f t="shared" si="24"/>
        <v>0.84191595207577519</v>
      </c>
      <c r="AG28">
        <f t="shared" si="25"/>
        <v>-0.38202233579825895</v>
      </c>
      <c r="AH28">
        <v>74.907630108369048</v>
      </c>
      <c r="AI28">
        <v>69.075964848484873</v>
      </c>
      <c r="AJ28">
        <v>1.6759487534419799</v>
      </c>
      <c r="AK28">
        <v>60.271785289550913</v>
      </c>
      <c r="AL28">
        <f t="shared" si="26"/>
        <v>0.84159234123743076</v>
      </c>
      <c r="AM28">
        <v>32.915251624894601</v>
      </c>
      <c r="AN28">
        <v>33.665984848484833</v>
      </c>
      <c r="AO28">
        <v>-1.4697256931812041E-6</v>
      </c>
      <c r="AP28">
        <v>102.33735071722531</v>
      </c>
      <c r="AQ28">
        <v>36</v>
      </c>
      <c r="AR28">
        <v>6</v>
      </c>
      <c r="AS28">
        <f t="shared" si="27"/>
        <v>1</v>
      </c>
      <c r="AT28">
        <f t="shared" si="28"/>
        <v>0</v>
      </c>
      <c r="AU28">
        <f t="shared" si="29"/>
        <v>47405.972031672136</v>
      </c>
      <c r="AV28">
        <f t="shared" si="30"/>
        <v>1200.0025000000001</v>
      </c>
      <c r="AW28">
        <f t="shared" si="31"/>
        <v>1025.928313594017</v>
      </c>
      <c r="AX28">
        <f t="shared" si="32"/>
        <v>0.85493848020651375</v>
      </c>
      <c r="AY28">
        <f t="shared" si="33"/>
        <v>0.18843126679857147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1678295942.2874999</v>
      </c>
      <c r="BF28">
        <v>63.814212499999996</v>
      </c>
      <c r="BG28">
        <v>73.133300000000006</v>
      </c>
      <c r="BH28">
        <v>33.666200000000003</v>
      </c>
      <c r="BI28">
        <v>32.915187500000002</v>
      </c>
      <c r="BJ28">
        <v>68.5535</v>
      </c>
      <c r="BK28">
        <v>33.386249999999997</v>
      </c>
      <c r="BL28">
        <v>649.98</v>
      </c>
      <c r="BM28">
        <v>101.28700000000001</v>
      </c>
      <c r="BN28">
        <v>0.10002510000000001</v>
      </c>
      <c r="BO28">
        <v>32.401924999999999</v>
      </c>
      <c r="BP28">
        <v>32.828412499999999</v>
      </c>
      <c r="BQ28">
        <v>999.9</v>
      </c>
      <c r="BR28">
        <v>0</v>
      </c>
      <c r="BS28">
        <v>0</v>
      </c>
      <c r="BT28">
        <v>8983.9050000000007</v>
      </c>
      <c r="BU28">
        <v>0</v>
      </c>
      <c r="BV28">
        <v>224.85274999999999</v>
      </c>
      <c r="BW28">
        <v>-9.3190987500000002</v>
      </c>
      <c r="BX28">
        <v>66.037424999999999</v>
      </c>
      <c r="BY28">
        <v>75.622437500000004</v>
      </c>
      <c r="BZ28">
        <v>0.75102037499999996</v>
      </c>
      <c r="CA28">
        <v>73.133300000000006</v>
      </c>
      <c r="CB28">
        <v>32.915187500000002</v>
      </c>
      <c r="CC28">
        <v>3.4099499999999998</v>
      </c>
      <c r="CD28">
        <v>3.3338800000000002</v>
      </c>
      <c r="CE28">
        <v>26.177912500000001</v>
      </c>
      <c r="CF28">
        <v>25.796712500000002</v>
      </c>
      <c r="CG28">
        <v>1200.0025000000001</v>
      </c>
      <c r="CH28">
        <v>0.49996649999999998</v>
      </c>
      <c r="CI28">
        <v>0.50003350000000002</v>
      </c>
      <c r="CJ28">
        <v>0</v>
      </c>
      <c r="CK28">
        <v>814.70425</v>
      </c>
      <c r="CL28">
        <v>4.9990899999999998</v>
      </c>
      <c r="CM28">
        <v>8672.1662500000002</v>
      </c>
      <c r="CN28">
        <v>9557.7412500000009</v>
      </c>
      <c r="CO28">
        <v>42.186999999999998</v>
      </c>
      <c r="CP28">
        <v>43.718499999999999</v>
      </c>
      <c r="CQ28">
        <v>42.936999999999998</v>
      </c>
      <c r="CR28">
        <v>42.929250000000003</v>
      </c>
      <c r="CS28">
        <v>43.460624999999993</v>
      </c>
      <c r="CT28">
        <v>597.46250000000009</v>
      </c>
      <c r="CU28">
        <v>597.54</v>
      </c>
      <c r="CV28">
        <v>0</v>
      </c>
      <c r="CW28">
        <v>1678295944.7</v>
      </c>
      <c r="CX28">
        <v>0</v>
      </c>
      <c r="CY28">
        <v>1678287632.5</v>
      </c>
      <c r="CZ28" t="s">
        <v>356</v>
      </c>
      <c r="DA28">
        <v>1678287627</v>
      </c>
      <c r="DB28">
        <v>1678287632.5</v>
      </c>
      <c r="DC28">
        <v>15</v>
      </c>
      <c r="DD28">
        <v>2.5999999999999999E-2</v>
      </c>
      <c r="DE28">
        <v>3.3000000000000002E-2</v>
      </c>
      <c r="DF28">
        <v>-6.1950000000000003</v>
      </c>
      <c r="DG28">
        <v>0.26400000000000001</v>
      </c>
      <c r="DH28">
        <v>415</v>
      </c>
      <c r="DI28">
        <v>32</v>
      </c>
      <c r="DJ28">
        <v>0.71</v>
      </c>
      <c r="DK28">
        <v>0.35</v>
      </c>
      <c r="DL28">
        <v>-8.923106585365856</v>
      </c>
      <c r="DM28">
        <v>-3.1587802787456418</v>
      </c>
      <c r="DN28">
        <v>0.31892335559572599</v>
      </c>
      <c r="DO28">
        <v>0</v>
      </c>
      <c r="DP28">
        <v>0.75618778048780477</v>
      </c>
      <c r="DQ28">
        <v>-6.1809909407667368E-2</v>
      </c>
      <c r="DR28">
        <v>7.0435570507680441E-3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3.2968199999999999</v>
      </c>
      <c r="EB28">
        <v>2.62521</v>
      </c>
      <c r="EC28">
        <v>2.1254599999999998E-2</v>
      </c>
      <c r="ED28">
        <v>2.2352400000000001E-2</v>
      </c>
      <c r="EE28">
        <v>0.13830799999999999</v>
      </c>
      <c r="EF28">
        <v>0.135103</v>
      </c>
      <c r="EG28">
        <v>29515.7</v>
      </c>
      <c r="EH28">
        <v>29902</v>
      </c>
      <c r="EI28">
        <v>28055.5</v>
      </c>
      <c r="EJ28">
        <v>29436.3</v>
      </c>
      <c r="EK28">
        <v>33276.199999999997</v>
      </c>
      <c r="EL28">
        <v>35334</v>
      </c>
      <c r="EM28">
        <v>39618.9</v>
      </c>
      <c r="EN28">
        <v>42067.7</v>
      </c>
      <c r="EO28">
        <v>2.16248</v>
      </c>
      <c r="EP28">
        <v>2.2021000000000002</v>
      </c>
      <c r="EQ28">
        <v>0.15614600000000001</v>
      </c>
      <c r="ER28">
        <v>0</v>
      </c>
      <c r="ES28">
        <v>30.285</v>
      </c>
      <c r="ET28">
        <v>999.9</v>
      </c>
      <c r="EU28">
        <v>74.400000000000006</v>
      </c>
      <c r="EV28">
        <v>32.6</v>
      </c>
      <c r="EW28">
        <v>36.286099999999998</v>
      </c>
      <c r="EX28">
        <v>56.627400000000002</v>
      </c>
      <c r="EY28">
        <v>-4.1706700000000003</v>
      </c>
      <c r="EZ28">
        <v>2</v>
      </c>
      <c r="FA28">
        <v>0.43901200000000001</v>
      </c>
      <c r="FB28">
        <v>-9.9302799999999997E-2</v>
      </c>
      <c r="FC28">
        <v>20.273800000000001</v>
      </c>
      <c r="FD28">
        <v>5.2198399999999996</v>
      </c>
      <c r="FE28">
        <v>12.0097</v>
      </c>
      <c r="FF28">
        <v>4.9862500000000001</v>
      </c>
      <c r="FG28">
        <v>3.2844500000000001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1.8622399999999999</v>
      </c>
      <c r="FN28">
        <v>1.86429</v>
      </c>
      <c r="FO28">
        <v>1.8603499999999999</v>
      </c>
      <c r="FP28">
        <v>1.86103</v>
      </c>
      <c r="FQ28">
        <v>1.8602000000000001</v>
      </c>
      <c r="FR28">
        <v>1.86189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-4.7560000000000002</v>
      </c>
      <c r="GH28">
        <v>0.28000000000000003</v>
      </c>
      <c r="GI28">
        <v>-4.4239819368145623</v>
      </c>
      <c r="GJ28">
        <v>-4.7384624312344064E-3</v>
      </c>
      <c r="GK28">
        <v>2.0540812038047919E-6</v>
      </c>
      <c r="GL28">
        <v>-4.204614941727041E-10</v>
      </c>
      <c r="GM28">
        <v>-9.9517037363683211E-2</v>
      </c>
      <c r="GN28">
        <v>5.9196323622090954E-3</v>
      </c>
      <c r="GO28">
        <v>3.112714984763468E-4</v>
      </c>
      <c r="GP28">
        <v>-4.4377909473632361E-6</v>
      </c>
      <c r="GQ28">
        <v>6</v>
      </c>
      <c r="GR28">
        <v>2075</v>
      </c>
      <c r="GS28">
        <v>4</v>
      </c>
      <c r="GT28">
        <v>32</v>
      </c>
      <c r="GU28">
        <v>138.6</v>
      </c>
      <c r="GV28">
        <v>138.5</v>
      </c>
      <c r="GW28">
        <v>0.39306600000000003</v>
      </c>
      <c r="GX28">
        <v>2.6049799999999999</v>
      </c>
      <c r="GY28">
        <v>2.04834</v>
      </c>
      <c r="GZ28">
        <v>2.6171899999999999</v>
      </c>
      <c r="HA28">
        <v>2.1972700000000001</v>
      </c>
      <c r="HB28">
        <v>2.3278799999999999</v>
      </c>
      <c r="HC28">
        <v>37.481900000000003</v>
      </c>
      <c r="HD28">
        <v>14.3422</v>
      </c>
      <c r="HE28">
        <v>18</v>
      </c>
      <c r="HF28">
        <v>653.13800000000003</v>
      </c>
      <c r="HG28">
        <v>763.45399999999995</v>
      </c>
      <c r="HH28">
        <v>30.999199999999998</v>
      </c>
      <c r="HI28">
        <v>32.9694</v>
      </c>
      <c r="HJ28">
        <v>29.9999</v>
      </c>
      <c r="HK28">
        <v>32.955500000000001</v>
      </c>
      <c r="HL28">
        <v>32.973599999999998</v>
      </c>
      <c r="HM28">
        <v>7.9676499999999999</v>
      </c>
      <c r="HN28">
        <v>8.6034500000000005</v>
      </c>
      <c r="HO28">
        <v>100</v>
      </c>
      <c r="HP28">
        <v>31</v>
      </c>
      <c r="HQ28">
        <v>93.647099999999995</v>
      </c>
      <c r="HR28">
        <v>33.000700000000002</v>
      </c>
      <c r="HS28">
        <v>98.885099999999994</v>
      </c>
      <c r="HT28">
        <v>97.558099999999996</v>
      </c>
    </row>
    <row r="29" spans="1:228" x14ac:dyDescent="0.2">
      <c r="A29">
        <v>14</v>
      </c>
      <c r="B29">
        <v>1678295948.5999999</v>
      </c>
      <c r="C29">
        <v>52</v>
      </c>
      <c r="D29" t="s">
        <v>386</v>
      </c>
      <c r="E29" t="s">
        <v>387</v>
      </c>
      <c r="F29">
        <v>4</v>
      </c>
      <c r="G29">
        <v>1678295946.5999999</v>
      </c>
      <c r="H29">
        <f t="shared" si="0"/>
        <v>8.4081050276479832E-4</v>
      </c>
      <c r="I29">
        <f t="shared" si="1"/>
        <v>0.8408105027647983</v>
      </c>
      <c r="J29">
        <f t="shared" si="2"/>
        <v>-0.3879096244754171</v>
      </c>
      <c r="K29">
        <f t="shared" si="3"/>
        <v>70.83972857142858</v>
      </c>
      <c r="L29">
        <f t="shared" si="4"/>
        <v>80.899598187142047</v>
      </c>
      <c r="M29">
        <f t="shared" si="5"/>
        <v>8.2021831519080539</v>
      </c>
      <c r="N29">
        <f t="shared" si="6"/>
        <v>7.1822412124991244</v>
      </c>
      <c r="O29">
        <f t="shared" si="7"/>
        <v>5.2010354004911087E-2</v>
      </c>
      <c r="P29">
        <f t="shared" si="8"/>
        <v>2.7696610493353164</v>
      </c>
      <c r="Q29">
        <f t="shared" si="9"/>
        <v>5.1473795282318623E-2</v>
      </c>
      <c r="R29">
        <f t="shared" si="10"/>
        <v>3.2218868339865342E-2</v>
      </c>
      <c r="S29">
        <f t="shared" si="11"/>
        <v>226.11636952231515</v>
      </c>
      <c r="T29">
        <f t="shared" si="12"/>
        <v>33.569150536063361</v>
      </c>
      <c r="U29">
        <f t="shared" si="13"/>
        <v>32.81841428571429</v>
      </c>
      <c r="V29">
        <f t="shared" si="14"/>
        <v>5.0007887565028746</v>
      </c>
      <c r="W29">
        <f t="shared" si="15"/>
        <v>69.887918518591448</v>
      </c>
      <c r="X29">
        <f t="shared" si="16"/>
        <v>3.4133779945079135</v>
      </c>
      <c r="Y29">
        <f t="shared" si="17"/>
        <v>4.884074482200945</v>
      </c>
      <c r="Z29">
        <f t="shared" si="18"/>
        <v>1.5874107619949611</v>
      </c>
      <c r="AA29">
        <f t="shared" si="19"/>
        <v>-37.079743171927603</v>
      </c>
      <c r="AB29">
        <f t="shared" si="20"/>
        <v>-62.579159756700058</v>
      </c>
      <c r="AC29">
        <f t="shared" si="21"/>
        <v>-5.1548063758757063</v>
      </c>
      <c r="AD29">
        <f t="shared" si="22"/>
        <v>121.30266021781182</v>
      </c>
      <c r="AE29">
        <f t="shared" si="23"/>
        <v>10.165334602035061</v>
      </c>
      <c r="AF29">
        <f t="shared" si="24"/>
        <v>0.840251198001707</v>
      </c>
      <c r="AG29">
        <f t="shared" si="25"/>
        <v>-0.3879096244754171</v>
      </c>
      <c r="AH29">
        <v>81.750553415549007</v>
      </c>
      <c r="AI29">
        <v>75.853063030303005</v>
      </c>
      <c r="AJ29">
        <v>1.695344096677422</v>
      </c>
      <c r="AK29">
        <v>60.271785289550913</v>
      </c>
      <c r="AL29">
        <f t="shared" si="26"/>
        <v>0.8408105027647983</v>
      </c>
      <c r="AM29">
        <v>32.917357033777051</v>
      </c>
      <c r="AN29">
        <v>33.66720242424244</v>
      </c>
      <c r="AO29">
        <v>2.2121893168016771E-5</v>
      </c>
      <c r="AP29">
        <v>102.33735071722531</v>
      </c>
      <c r="AQ29">
        <v>36</v>
      </c>
      <c r="AR29">
        <v>6</v>
      </c>
      <c r="AS29">
        <f t="shared" si="27"/>
        <v>1</v>
      </c>
      <c r="AT29">
        <f t="shared" si="28"/>
        <v>0</v>
      </c>
      <c r="AU29">
        <f t="shared" si="29"/>
        <v>47486.859859264703</v>
      </c>
      <c r="AV29">
        <f t="shared" si="30"/>
        <v>1199.992857142857</v>
      </c>
      <c r="AW29">
        <f t="shared" si="31"/>
        <v>1025.9201707369507</v>
      </c>
      <c r="AX29">
        <f t="shared" si="32"/>
        <v>0.85493856453415273</v>
      </c>
      <c r="AY29">
        <f t="shared" si="33"/>
        <v>0.18843142955091474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1678295946.5999999</v>
      </c>
      <c r="BF29">
        <v>70.83972857142858</v>
      </c>
      <c r="BG29">
        <v>80.277828571428572</v>
      </c>
      <c r="BH29">
        <v>33.666757142857143</v>
      </c>
      <c r="BI29">
        <v>32.917271428571432</v>
      </c>
      <c r="BJ29">
        <v>75.610428571428571</v>
      </c>
      <c r="BK29">
        <v>33.386842857142859</v>
      </c>
      <c r="BL29">
        <v>650.01585714285716</v>
      </c>
      <c r="BM29">
        <v>101.2871428571429</v>
      </c>
      <c r="BN29">
        <v>0.10004985714285709</v>
      </c>
      <c r="BO29">
        <v>32.399314285714283</v>
      </c>
      <c r="BP29">
        <v>32.81841428571429</v>
      </c>
      <c r="BQ29">
        <v>999.89999999999986</v>
      </c>
      <c r="BR29">
        <v>0</v>
      </c>
      <c r="BS29">
        <v>0</v>
      </c>
      <c r="BT29">
        <v>8999.3757142857139</v>
      </c>
      <c r="BU29">
        <v>0</v>
      </c>
      <c r="BV29">
        <v>224.18885714285719</v>
      </c>
      <c r="BW29">
        <v>-9.4380928571428573</v>
      </c>
      <c r="BX29">
        <v>73.307771428571428</v>
      </c>
      <c r="BY29">
        <v>83.010300000000001</v>
      </c>
      <c r="BZ29">
        <v>0.74947528571428568</v>
      </c>
      <c r="CA29">
        <v>80.277828571428572</v>
      </c>
      <c r="CB29">
        <v>32.917271428571432</v>
      </c>
      <c r="CC29">
        <v>3.4100085714285711</v>
      </c>
      <c r="CD29">
        <v>3.3340957142857142</v>
      </c>
      <c r="CE29">
        <v>26.17821428571429</v>
      </c>
      <c r="CF29">
        <v>25.797785714285709</v>
      </c>
      <c r="CG29">
        <v>1199.992857142857</v>
      </c>
      <c r="CH29">
        <v>0.49996299999999999</v>
      </c>
      <c r="CI29">
        <v>0.50003699999999995</v>
      </c>
      <c r="CJ29">
        <v>0</v>
      </c>
      <c r="CK29">
        <v>813.74828571428577</v>
      </c>
      <c r="CL29">
        <v>4.9990899999999998</v>
      </c>
      <c r="CM29">
        <v>8665.0228571428579</v>
      </c>
      <c r="CN29">
        <v>9557.6528571428589</v>
      </c>
      <c r="CO29">
        <v>42.186999999999998</v>
      </c>
      <c r="CP29">
        <v>43.723000000000013</v>
      </c>
      <c r="CQ29">
        <v>42.936999999999998</v>
      </c>
      <c r="CR29">
        <v>42.936999999999998</v>
      </c>
      <c r="CS29">
        <v>43.446000000000012</v>
      </c>
      <c r="CT29">
        <v>597.45428571428579</v>
      </c>
      <c r="CU29">
        <v>597.53857142857134</v>
      </c>
      <c r="CV29">
        <v>0</v>
      </c>
      <c r="CW29">
        <v>1678295948.9000001</v>
      </c>
      <c r="CX29">
        <v>0</v>
      </c>
      <c r="CY29">
        <v>1678287632.5</v>
      </c>
      <c r="CZ29" t="s">
        <v>356</v>
      </c>
      <c r="DA29">
        <v>1678287627</v>
      </c>
      <c r="DB29">
        <v>1678287632.5</v>
      </c>
      <c r="DC29">
        <v>15</v>
      </c>
      <c r="DD29">
        <v>2.5999999999999999E-2</v>
      </c>
      <c r="DE29">
        <v>3.3000000000000002E-2</v>
      </c>
      <c r="DF29">
        <v>-6.1950000000000003</v>
      </c>
      <c r="DG29">
        <v>0.26400000000000001</v>
      </c>
      <c r="DH29">
        <v>415</v>
      </c>
      <c r="DI29">
        <v>32</v>
      </c>
      <c r="DJ29">
        <v>0.71</v>
      </c>
      <c r="DK29">
        <v>0.35</v>
      </c>
      <c r="DL29">
        <v>-9.1119802500000002</v>
      </c>
      <c r="DM29">
        <v>-2.4098450656660368</v>
      </c>
      <c r="DN29">
        <v>0.23483252527586021</v>
      </c>
      <c r="DO29">
        <v>0</v>
      </c>
      <c r="DP29">
        <v>0.75254074999999998</v>
      </c>
      <c r="DQ29">
        <v>-2.9466889305816649E-2</v>
      </c>
      <c r="DR29">
        <v>3.6139364393276202E-3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3.2967599999999999</v>
      </c>
      <c r="EB29">
        <v>2.6253799999999998</v>
      </c>
      <c r="EC29">
        <v>2.3143799999999999E-2</v>
      </c>
      <c r="ED29">
        <v>2.4232199999999999E-2</v>
      </c>
      <c r="EE29">
        <v>0.13830799999999999</v>
      </c>
      <c r="EF29">
        <v>0.13510800000000001</v>
      </c>
      <c r="EG29">
        <v>29459.3</v>
      </c>
      <c r="EH29">
        <v>29844.6</v>
      </c>
      <c r="EI29">
        <v>28056</v>
      </c>
      <c r="EJ29">
        <v>29436.400000000001</v>
      </c>
      <c r="EK29">
        <v>33276.699999999997</v>
      </c>
      <c r="EL29">
        <v>35334.199999999997</v>
      </c>
      <c r="EM29">
        <v>39619.300000000003</v>
      </c>
      <c r="EN29">
        <v>42068</v>
      </c>
      <c r="EO29">
        <v>2.16275</v>
      </c>
      <c r="EP29">
        <v>2.2021700000000002</v>
      </c>
      <c r="EQ29">
        <v>0.15648100000000001</v>
      </c>
      <c r="ER29">
        <v>0</v>
      </c>
      <c r="ES29">
        <v>30.283200000000001</v>
      </c>
      <c r="ET29">
        <v>999.9</v>
      </c>
      <c r="EU29">
        <v>74.400000000000006</v>
      </c>
      <c r="EV29">
        <v>32.6</v>
      </c>
      <c r="EW29">
        <v>36.285600000000002</v>
      </c>
      <c r="EX29">
        <v>56.927399999999999</v>
      </c>
      <c r="EY29">
        <v>-4.1185900000000002</v>
      </c>
      <c r="EZ29">
        <v>2</v>
      </c>
      <c r="FA29">
        <v>0.43903199999999998</v>
      </c>
      <c r="FB29">
        <v>-0.10105699999999999</v>
      </c>
      <c r="FC29">
        <v>20.273700000000002</v>
      </c>
      <c r="FD29">
        <v>5.2198399999999996</v>
      </c>
      <c r="FE29">
        <v>12.0099</v>
      </c>
      <c r="FF29">
        <v>4.9863499999999998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1.8622399999999999</v>
      </c>
      <c r="FN29">
        <v>1.86429</v>
      </c>
      <c r="FO29">
        <v>1.8603499999999999</v>
      </c>
      <c r="FP29">
        <v>1.86103</v>
      </c>
      <c r="FQ29">
        <v>1.8602000000000001</v>
      </c>
      <c r="FR29">
        <v>1.86189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-4.7850000000000001</v>
      </c>
      <c r="GH29">
        <v>0.27989999999999998</v>
      </c>
      <c r="GI29">
        <v>-4.4239819368145623</v>
      </c>
      <c r="GJ29">
        <v>-4.7384624312344064E-3</v>
      </c>
      <c r="GK29">
        <v>2.0540812038047919E-6</v>
      </c>
      <c r="GL29">
        <v>-4.204614941727041E-10</v>
      </c>
      <c r="GM29">
        <v>-9.9517037363683211E-2</v>
      </c>
      <c r="GN29">
        <v>5.9196323622090954E-3</v>
      </c>
      <c r="GO29">
        <v>3.112714984763468E-4</v>
      </c>
      <c r="GP29">
        <v>-4.4377909473632361E-6</v>
      </c>
      <c r="GQ29">
        <v>6</v>
      </c>
      <c r="GR29">
        <v>2075</v>
      </c>
      <c r="GS29">
        <v>4</v>
      </c>
      <c r="GT29">
        <v>32</v>
      </c>
      <c r="GU29">
        <v>138.69999999999999</v>
      </c>
      <c r="GV29">
        <v>138.6</v>
      </c>
      <c r="GW29">
        <v>0.41259800000000002</v>
      </c>
      <c r="GX29">
        <v>2.6000999999999999</v>
      </c>
      <c r="GY29">
        <v>2.04834</v>
      </c>
      <c r="GZ29">
        <v>2.6171899999999999</v>
      </c>
      <c r="HA29">
        <v>2.1972700000000001</v>
      </c>
      <c r="HB29">
        <v>2.2936999999999999</v>
      </c>
      <c r="HC29">
        <v>37.481900000000003</v>
      </c>
      <c r="HD29">
        <v>14.3422</v>
      </c>
      <c r="HE29">
        <v>18</v>
      </c>
      <c r="HF29">
        <v>653.33600000000001</v>
      </c>
      <c r="HG29">
        <v>763.50699999999995</v>
      </c>
      <c r="HH29">
        <v>30.999400000000001</v>
      </c>
      <c r="HI29">
        <v>32.967199999999998</v>
      </c>
      <c r="HJ29">
        <v>29.9999</v>
      </c>
      <c r="HK29">
        <v>32.953699999999998</v>
      </c>
      <c r="HL29">
        <v>32.971899999999998</v>
      </c>
      <c r="HM29">
        <v>8.3747399999999992</v>
      </c>
      <c r="HN29">
        <v>8.6034500000000005</v>
      </c>
      <c r="HO29">
        <v>100</v>
      </c>
      <c r="HP29">
        <v>31</v>
      </c>
      <c r="HQ29">
        <v>100.325</v>
      </c>
      <c r="HR29">
        <v>33.019799999999996</v>
      </c>
      <c r="HS29">
        <v>98.886399999999995</v>
      </c>
      <c r="HT29">
        <v>97.558700000000002</v>
      </c>
    </row>
    <row r="30" spans="1:228" x14ac:dyDescent="0.2">
      <c r="A30">
        <v>15</v>
      </c>
      <c r="B30">
        <v>1678295952.5999999</v>
      </c>
      <c r="C30">
        <v>56</v>
      </c>
      <c r="D30" t="s">
        <v>388</v>
      </c>
      <c r="E30" t="s">
        <v>389</v>
      </c>
      <c r="F30">
        <v>4</v>
      </c>
      <c r="G30">
        <v>1678295950.2874999</v>
      </c>
      <c r="H30">
        <f t="shared" si="0"/>
        <v>8.2995044633940595E-4</v>
      </c>
      <c r="I30">
        <f t="shared" si="1"/>
        <v>0.82995044633940596</v>
      </c>
      <c r="J30">
        <f t="shared" si="2"/>
        <v>-0.27399478480251349</v>
      </c>
      <c r="K30">
        <f t="shared" si="3"/>
        <v>76.875775000000004</v>
      </c>
      <c r="L30">
        <f t="shared" si="4"/>
        <v>83.403675753399682</v>
      </c>
      <c r="M30">
        <f t="shared" si="5"/>
        <v>8.4562424455386331</v>
      </c>
      <c r="N30">
        <f t="shared" si="6"/>
        <v>7.7943829899149177</v>
      </c>
      <c r="O30">
        <f t="shared" si="7"/>
        <v>5.130202596977098E-2</v>
      </c>
      <c r="P30">
        <f t="shared" si="8"/>
        <v>2.7705666191666616</v>
      </c>
      <c r="Q30">
        <f t="shared" si="9"/>
        <v>5.0780072139417709E-2</v>
      </c>
      <c r="R30">
        <f t="shared" si="10"/>
        <v>3.1783997918250914E-2</v>
      </c>
      <c r="S30">
        <f t="shared" si="11"/>
        <v>226.11518061164335</v>
      </c>
      <c r="T30">
        <f t="shared" si="12"/>
        <v>33.566717883265156</v>
      </c>
      <c r="U30">
        <f t="shared" si="13"/>
        <v>32.820687500000012</v>
      </c>
      <c r="V30">
        <f t="shared" si="14"/>
        <v>5.0014283787739657</v>
      </c>
      <c r="W30">
        <f t="shared" si="15"/>
        <v>69.901751908467475</v>
      </c>
      <c r="X30">
        <f t="shared" si="16"/>
        <v>3.4130828120713836</v>
      </c>
      <c r="Y30">
        <f t="shared" si="17"/>
        <v>4.8826856536308698</v>
      </c>
      <c r="Z30">
        <f t="shared" si="18"/>
        <v>1.5883455667025821</v>
      </c>
      <c r="AA30">
        <f t="shared" si="19"/>
        <v>-36.600814683567805</v>
      </c>
      <c r="AB30">
        <f t="shared" si="20"/>
        <v>-63.691865305766044</v>
      </c>
      <c r="AC30">
        <f t="shared" si="21"/>
        <v>-5.2446768505483474</v>
      </c>
      <c r="AD30">
        <f t="shared" si="22"/>
        <v>120.57782377176113</v>
      </c>
      <c r="AE30">
        <f t="shared" si="23"/>
        <v>10.246156266534332</v>
      </c>
      <c r="AF30">
        <f t="shared" si="24"/>
        <v>0.83392175984776673</v>
      </c>
      <c r="AG30">
        <f t="shared" si="25"/>
        <v>-0.27399478480251349</v>
      </c>
      <c r="AH30">
        <v>88.61082764647594</v>
      </c>
      <c r="AI30">
        <v>82.618420606060624</v>
      </c>
      <c r="AJ30">
        <v>1.6915001302541071</v>
      </c>
      <c r="AK30">
        <v>60.271785289550913</v>
      </c>
      <c r="AL30">
        <f t="shared" si="26"/>
        <v>0.82995044633940596</v>
      </c>
      <c r="AM30">
        <v>32.918858974424843</v>
      </c>
      <c r="AN30">
        <v>33.659651515151523</v>
      </c>
      <c r="AO30">
        <v>-7.4836515338657056E-5</v>
      </c>
      <c r="AP30">
        <v>102.33735071722531</v>
      </c>
      <c r="AQ30">
        <v>36</v>
      </c>
      <c r="AR30">
        <v>6</v>
      </c>
      <c r="AS30">
        <f t="shared" si="27"/>
        <v>1</v>
      </c>
      <c r="AT30">
        <f t="shared" si="28"/>
        <v>0</v>
      </c>
      <c r="AU30">
        <f t="shared" si="29"/>
        <v>47512.642507007484</v>
      </c>
      <c r="AV30">
        <f t="shared" si="30"/>
        <v>1199.9862499999999</v>
      </c>
      <c r="AW30">
        <f t="shared" si="31"/>
        <v>1025.9145510941155</v>
      </c>
      <c r="AX30">
        <f t="shared" si="32"/>
        <v>0.85493858874975914</v>
      </c>
      <c r="AY30">
        <f t="shared" si="33"/>
        <v>0.18843147628703527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1678295950.2874999</v>
      </c>
      <c r="BF30">
        <v>76.875775000000004</v>
      </c>
      <c r="BG30">
        <v>86.39296250000001</v>
      </c>
      <c r="BH30">
        <v>33.663137499999998</v>
      </c>
      <c r="BI30">
        <v>32.919274999999999</v>
      </c>
      <c r="BJ30">
        <v>81.673287500000001</v>
      </c>
      <c r="BK30">
        <v>33.3832375</v>
      </c>
      <c r="BL30">
        <v>649.99862499999995</v>
      </c>
      <c r="BM30">
        <v>101.28937500000001</v>
      </c>
      <c r="BN30">
        <v>9.9950700000000003E-2</v>
      </c>
      <c r="BO30">
        <v>32.394275</v>
      </c>
      <c r="BP30">
        <v>32.820687500000012</v>
      </c>
      <c r="BQ30">
        <v>999.9</v>
      </c>
      <c r="BR30">
        <v>0</v>
      </c>
      <c r="BS30">
        <v>0</v>
      </c>
      <c r="BT30">
        <v>9003.9850000000006</v>
      </c>
      <c r="BU30">
        <v>0</v>
      </c>
      <c r="BV30">
        <v>228.31899999999999</v>
      </c>
      <c r="BW30">
        <v>-9.5171662499999989</v>
      </c>
      <c r="BX30">
        <v>79.553824999999989</v>
      </c>
      <c r="BY30">
        <v>89.333762500000006</v>
      </c>
      <c r="BZ30">
        <v>0.74386212500000004</v>
      </c>
      <c r="CA30">
        <v>86.39296250000001</v>
      </c>
      <c r="CB30">
        <v>32.919274999999999</v>
      </c>
      <c r="CC30">
        <v>3.4097262499999998</v>
      </c>
      <c r="CD30">
        <v>3.3343787499999999</v>
      </c>
      <c r="CE30">
        <v>26.1768</v>
      </c>
      <c r="CF30">
        <v>25.799212499999999</v>
      </c>
      <c r="CG30">
        <v>1199.9862499999999</v>
      </c>
      <c r="CH30">
        <v>0.49996299999999999</v>
      </c>
      <c r="CI30">
        <v>0.50003699999999995</v>
      </c>
      <c r="CJ30">
        <v>0</v>
      </c>
      <c r="CK30">
        <v>813.48125000000005</v>
      </c>
      <c r="CL30">
        <v>4.9990899999999998</v>
      </c>
      <c r="CM30">
        <v>8659.932499999999</v>
      </c>
      <c r="CN30">
        <v>9557.619999999999</v>
      </c>
      <c r="CO30">
        <v>42.186999999999998</v>
      </c>
      <c r="CP30">
        <v>43.694875000000003</v>
      </c>
      <c r="CQ30">
        <v>42.936999999999998</v>
      </c>
      <c r="CR30">
        <v>42.936999999999998</v>
      </c>
      <c r="CS30">
        <v>43.460625</v>
      </c>
      <c r="CT30">
        <v>597.45000000000005</v>
      </c>
      <c r="CU30">
        <v>597.53625</v>
      </c>
      <c r="CV30">
        <v>0</v>
      </c>
      <c r="CW30">
        <v>1678295953.0999999</v>
      </c>
      <c r="CX30">
        <v>0</v>
      </c>
      <c r="CY30">
        <v>1678287632.5</v>
      </c>
      <c r="CZ30" t="s">
        <v>356</v>
      </c>
      <c r="DA30">
        <v>1678287627</v>
      </c>
      <c r="DB30">
        <v>1678287632.5</v>
      </c>
      <c r="DC30">
        <v>15</v>
      </c>
      <c r="DD30">
        <v>2.5999999999999999E-2</v>
      </c>
      <c r="DE30">
        <v>3.3000000000000002E-2</v>
      </c>
      <c r="DF30">
        <v>-6.1950000000000003</v>
      </c>
      <c r="DG30">
        <v>0.26400000000000001</v>
      </c>
      <c r="DH30">
        <v>415</v>
      </c>
      <c r="DI30">
        <v>32</v>
      </c>
      <c r="DJ30">
        <v>0.71</v>
      </c>
      <c r="DK30">
        <v>0.35</v>
      </c>
      <c r="DL30">
        <v>-9.2613420000000009</v>
      </c>
      <c r="DM30">
        <v>-1.9290236397748399</v>
      </c>
      <c r="DN30">
        <v>0.1870741602974606</v>
      </c>
      <c r="DO30">
        <v>0</v>
      </c>
      <c r="DP30">
        <v>0.75001845</v>
      </c>
      <c r="DQ30">
        <v>-1.9323512195122641E-2</v>
      </c>
      <c r="DR30">
        <v>2.549648377227732E-3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3.2968500000000001</v>
      </c>
      <c r="EB30">
        <v>2.62527</v>
      </c>
      <c r="EC30">
        <v>2.5015699999999998E-2</v>
      </c>
      <c r="ED30">
        <v>2.6096899999999999E-2</v>
      </c>
      <c r="EE30">
        <v>0.13830000000000001</v>
      </c>
      <c r="EF30">
        <v>0.135128</v>
      </c>
      <c r="EG30">
        <v>29402.6</v>
      </c>
      <c r="EH30">
        <v>29787.3</v>
      </c>
      <c r="EI30">
        <v>28055.7</v>
      </c>
      <c r="EJ30">
        <v>29436.1</v>
      </c>
      <c r="EK30">
        <v>33276.9</v>
      </c>
      <c r="EL30">
        <v>35333.300000000003</v>
      </c>
      <c r="EM30">
        <v>39619</v>
      </c>
      <c r="EN30">
        <v>42067.8</v>
      </c>
      <c r="EO30">
        <v>2.1629499999999999</v>
      </c>
      <c r="EP30">
        <v>2.2022499999999998</v>
      </c>
      <c r="EQ30">
        <v>0.156164</v>
      </c>
      <c r="ER30">
        <v>0</v>
      </c>
      <c r="ES30">
        <v>30.281099999999999</v>
      </c>
      <c r="ET30">
        <v>999.9</v>
      </c>
      <c r="EU30">
        <v>74.400000000000006</v>
      </c>
      <c r="EV30">
        <v>32.6</v>
      </c>
      <c r="EW30">
        <v>36.2836</v>
      </c>
      <c r="EX30">
        <v>56.927399999999999</v>
      </c>
      <c r="EY30">
        <v>-4.1145899999999997</v>
      </c>
      <c r="EZ30">
        <v>2</v>
      </c>
      <c r="FA30">
        <v>0.43893500000000002</v>
      </c>
      <c r="FB30">
        <v>-0.102751</v>
      </c>
      <c r="FC30">
        <v>20.273700000000002</v>
      </c>
      <c r="FD30">
        <v>5.2199900000000001</v>
      </c>
      <c r="FE30">
        <v>12.0099</v>
      </c>
      <c r="FF30">
        <v>4.98665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1.86226</v>
      </c>
      <c r="FN30">
        <v>1.8643000000000001</v>
      </c>
      <c r="FO30">
        <v>1.8603499999999999</v>
      </c>
      <c r="FP30">
        <v>1.8610199999999999</v>
      </c>
      <c r="FQ30">
        <v>1.8602000000000001</v>
      </c>
      <c r="FR30">
        <v>1.86188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-4.8140000000000001</v>
      </c>
      <c r="GH30">
        <v>0.27989999999999998</v>
      </c>
      <c r="GI30">
        <v>-4.4239819368145623</v>
      </c>
      <c r="GJ30">
        <v>-4.7384624312344064E-3</v>
      </c>
      <c r="GK30">
        <v>2.0540812038047919E-6</v>
      </c>
      <c r="GL30">
        <v>-4.204614941727041E-10</v>
      </c>
      <c r="GM30">
        <v>-9.9517037363683211E-2</v>
      </c>
      <c r="GN30">
        <v>5.9196323622090954E-3</v>
      </c>
      <c r="GO30">
        <v>3.112714984763468E-4</v>
      </c>
      <c r="GP30">
        <v>-4.4377909473632361E-6</v>
      </c>
      <c r="GQ30">
        <v>6</v>
      </c>
      <c r="GR30">
        <v>2075</v>
      </c>
      <c r="GS30">
        <v>4</v>
      </c>
      <c r="GT30">
        <v>32</v>
      </c>
      <c r="GU30">
        <v>138.80000000000001</v>
      </c>
      <c r="GV30">
        <v>138.69999999999999</v>
      </c>
      <c r="GW30">
        <v>0.43457000000000001</v>
      </c>
      <c r="GX30">
        <v>2.5952099999999998</v>
      </c>
      <c r="GY30">
        <v>2.04834</v>
      </c>
      <c r="GZ30">
        <v>2.6171899999999999</v>
      </c>
      <c r="HA30">
        <v>2.1972700000000001</v>
      </c>
      <c r="HB30">
        <v>2.34619</v>
      </c>
      <c r="HC30">
        <v>37.481900000000003</v>
      </c>
      <c r="HD30">
        <v>14.350899999999999</v>
      </c>
      <c r="HE30">
        <v>18</v>
      </c>
      <c r="HF30">
        <v>653.46699999999998</v>
      </c>
      <c r="HG30">
        <v>763.56100000000004</v>
      </c>
      <c r="HH30">
        <v>30.999400000000001</v>
      </c>
      <c r="HI30">
        <v>32.964300000000001</v>
      </c>
      <c r="HJ30">
        <v>29.9998</v>
      </c>
      <c r="HK30">
        <v>32.9512</v>
      </c>
      <c r="HL30">
        <v>32.970399999999998</v>
      </c>
      <c r="HM30">
        <v>8.7831700000000001</v>
      </c>
      <c r="HN30">
        <v>8.3317599999999992</v>
      </c>
      <c r="HO30">
        <v>100</v>
      </c>
      <c r="HP30">
        <v>31</v>
      </c>
      <c r="HQ30">
        <v>107.003</v>
      </c>
      <c r="HR30">
        <v>33.030099999999997</v>
      </c>
      <c r="HS30">
        <v>98.885599999999997</v>
      </c>
      <c r="HT30">
        <v>97.557900000000004</v>
      </c>
    </row>
    <row r="31" spans="1:228" x14ac:dyDescent="0.2">
      <c r="A31">
        <v>16</v>
      </c>
      <c r="B31">
        <v>1678295956.0999999</v>
      </c>
      <c r="C31">
        <v>59.5</v>
      </c>
      <c r="D31" t="s">
        <v>390</v>
      </c>
      <c r="E31" t="s">
        <v>391</v>
      </c>
      <c r="F31">
        <v>4</v>
      </c>
      <c r="G31">
        <v>1678295953.7249999</v>
      </c>
      <c r="H31">
        <f t="shared" si="0"/>
        <v>8.2476925431351983E-4</v>
      </c>
      <c r="I31">
        <f t="shared" si="1"/>
        <v>0.82476925431351988</v>
      </c>
      <c r="J31">
        <f t="shared" si="2"/>
        <v>-0.10633919416376181</v>
      </c>
      <c r="K31">
        <f t="shared" si="3"/>
        <v>82.480625000000003</v>
      </c>
      <c r="L31">
        <f t="shared" si="4"/>
        <v>83.677438032336866</v>
      </c>
      <c r="M31">
        <f t="shared" si="5"/>
        <v>8.4841035377980809</v>
      </c>
      <c r="N31">
        <f t="shared" si="6"/>
        <v>8.3627579765512348</v>
      </c>
      <c r="O31">
        <f t="shared" si="7"/>
        <v>5.1000561653403324E-2</v>
      </c>
      <c r="P31">
        <f t="shared" si="8"/>
        <v>2.7727055205707352</v>
      </c>
      <c r="Q31">
        <f t="shared" si="9"/>
        <v>5.0485084415255566E-2</v>
      </c>
      <c r="R31">
        <f t="shared" si="10"/>
        <v>3.1599057053414072E-2</v>
      </c>
      <c r="S31">
        <f t="shared" si="11"/>
        <v>226.11775490766263</v>
      </c>
      <c r="T31">
        <f t="shared" si="12"/>
        <v>33.564837715601271</v>
      </c>
      <c r="U31">
        <f t="shared" si="13"/>
        <v>32.817599999999999</v>
      </c>
      <c r="V31">
        <f t="shared" si="14"/>
        <v>5.000559655393233</v>
      </c>
      <c r="W31">
        <f t="shared" si="15"/>
        <v>69.907315763316774</v>
      </c>
      <c r="X31">
        <f t="shared" si="16"/>
        <v>3.4128777203288423</v>
      </c>
      <c r="Y31">
        <f t="shared" si="17"/>
        <v>4.882003668805889</v>
      </c>
      <c r="Z31">
        <f t="shared" si="18"/>
        <v>1.5876819350643907</v>
      </c>
      <c r="AA31">
        <f t="shared" si="19"/>
        <v>-36.372324115226228</v>
      </c>
      <c r="AB31">
        <f t="shared" si="20"/>
        <v>-63.649478190648338</v>
      </c>
      <c r="AC31">
        <f t="shared" si="21"/>
        <v>-5.2370003919815513</v>
      </c>
      <c r="AD31">
        <f t="shared" si="22"/>
        <v>120.8589522098065</v>
      </c>
      <c r="AE31">
        <f t="shared" si="23"/>
        <v>10.390770103539293</v>
      </c>
      <c r="AF31">
        <f t="shared" si="24"/>
        <v>0.82098254264616533</v>
      </c>
      <c r="AG31">
        <f t="shared" si="25"/>
        <v>-0.10633919416376181</v>
      </c>
      <c r="AH31">
        <v>94.647270496641042</v>
      </c>
      <c r="AI31">
        <v>88.515883030302973</v>
      </c>
      <c r="AJ31">
        <v>1.6857960249905279</v>
      </c>
      <c r="AK31">
        <v>60.271785289550913</v>
      </c>
      <c r="AL31">
        <f t="shared" si="26"/>
        <v>0.82476925431351988</v>
      </c>
      <c r="AM31">
        <v>32.926296851024752</v>
      </c>
      <c r="AN31">
        <v>33.661904848484859</v>
      </c>
      <c r="AO31">
        <v>1.295271178233276E-5</v>
      </c>
      <c r="AP31">
        <v>102.33735071722531</v>
      </c>
      <c r="AQ31">
        <v>36</v>
      </c>
      <c r="AR31">
        <v>6</v>
      </c>
      <c r="AS31">
        <f t="shared" si="27"/>
        <v>1</v>
      </c>
      <c r="AT31">
        <f t="shared" si="28"/>
        <v>0</v>
      </c>
      <c r="AU31">
        <f t="shared" si="29"/>
        <v>47572.062974969114</v>
      </c>
      <c r="AV31">
        <f t="shared" si="30"/>
        <v>1199.99875</v>
      </c>
      <c r="AW31">
        <f t="shared" si="31"/>
        <v>1025.9253512474936</v>
      </c>
      <c r="AX31">
        <f t="shared" si="32"/>
        <v>0.8549386832673731</v>
      </c>
      <c r="AY31">
        <f t="shared" si="33"/>
        <v>0.18843165870603001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1678295953.7249999</v>
      </c>
      <c r="BF31">
        <v>82.480625000000003</v>
      </c>
      <c r="BG31">
        <v>92.134500000000003</v>
      </c>
      <c r="BH31">
        <v>33.660699999999999</v>
      </c>
      <c r="BI31">
        <v>32.928387499999999</v>
      </c>
      <c r="BJ31">
        <v>87.302912499999991</v>
      </c>
      <c r="BK31">
        <v>33.380850000000002</v>
      </c>
      <c r="BL31">
        <v>650.00749999999994</v>
      </c>
      <c r="BM31">
        <v>101.29062500000001</v>
      </c>
      <c r="BN31">
        <v>9.9949774999999991E-2</v>
      </c>
      <c r="BO31">
        <v>32.391800000000003</v>
      </c>
      <c r="BP31">
        <v>32.817599999999999</v>
      </c>
      <c r="BQ31">
        <v>999.9</v>
      </c>
      <c r="BR31">
        <v>0</v>
      </c>
      <c r="BS31">
        <v>0</v>
      </c>
      <c r="BT31">
        <v>9015.2349999999988</v>
      </c>
      <c r="BU31">
        <v>0</v>
      </c>
      <c r="BV31">
        <v>240.93237500000001</v>
      </c>
      <c r="BW31">
        <v>-9.6538712499999981</v>
      </c>
      <c r="BX31">
        <v>85.353700000000003</v>
      </c>
      <c r="BY31">
        <v>95.271674999999988</v>
      </c>
      <c r="BZ31">
        <v>0.73232787499999996</v>
      </c>
      <c r="CA31">
        <v>92.134500000000003</v>
      </c>
      <c r="CB31">
        <v>32.928387499999999</v>
      </c>
      <c r="CC31">
        <v>3.4095162499999998</v>
      </c>
      <c r="CD31">
        <v>3.3353362500000001</v>
      </c>
      <c r="CE31">
        <v>26.175775000000002</v>
      </c>
      <c r="CF31">
        <v>25.804062500000001</v>
      </c>
      <c r="CG31">
        <v>1199.99875</v>
      </c>
      <c r="CH31">
        <v>0.49996087500000003</v>
      </c>
      <c r="CI31">
        <v>0.50003912500000003</v>
      </c>
      <c r="CJ31">
        <v>0</v>
      </c>
      <c r="CK31">
        <v>812.78412500000002</v>
      </c>
      <c r="CL31">
        <v>4.9990899999999998</v>
      </c>
      <c r="CM31">
        <v>8656.5187500000011</v>
      </c>
      <c r="CN31">
        <v>9557.713749999999</v>
      </c>
      <c r="CO31">
        <v>42.186999999999998</v>
      </c>
      <c r="CP31">
        <v>43.686999999999998</v>
      </c>
      <c r="CQ31">
        <v>42.936999999999998</v>
      </c>
      <c r="CR31">
        <v>42.936999999999998</v>
      </c>
      <c r="CS31">
        <v>43.452749999999988</v>
      </c>
      <c r="CT31">
        <v>597.45375000000013</v>
      </c>
      <c r="CU31">
        <v>597.5474999999999</v>
      </c>
      <c r="CV31">
        <v>0</v>
      </c>
      <c r="CW31">
        <v>1678295956.0999999</v>
      </c>
      <c r="CX31">
        <v>0</v>
      </c>
      <c r="CY31">
        <v>1678287632.5</v>
      </c>
      <c r="CZ31" t="s">
        <v>356</v>
      </c>
      <c r="DA31">
        <v>1678287627</v>
      </c>
      <c r="DB31">
        <v>1678287632.5</v>
      </c>
      <c r="DC31">
        <v>15</v>
      </c>
      <c r="DD31">
        <v>2.5999999999999999E-2</v>
      </c>
      <c r="DE31">
        <v>3.3000000000000002E-2</v>
      </c>
      <c r="DF31">
        <v>-6.1950000000000003</v>
      </c>
      <c r="DG31">
        <v>0.26400000000000001</v>
      </c>
      <c r="DH31">
        <v>415</v>
      </c>
      <c r="DI31">
        <v>32</v>
      </c>
      <c r="DJ31">
        <v>0.71</v>
      </c>
      <c r="DK31">
        <v>0.35</v>
      </c>
      <c r="DL31">
        <v>-9.3892697500000004</v>
      </c>
      <c r="DM31">
        <v>-1.848561163227</v>
      </c>
      <c r="DN31">
        <v>0.17939786452864331</v>
      </c>
      <c r="DO31">
        <v>0</v>
      </c>
      <c r="DP31">
        <v>0.746602875</v>
      </c>
      <c r="DQ31">
        <v>-5.6237099437148573E-2</v>
      </c>
      <c r="DR31">
        <v>6.5474105193866492E-3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3.29684</v>
      </c>
      <c r="EB31">
        <v>2.6253799999999998</v>
      </c>
      <c r="EC31">
        <v>2.66371E-2</v>
      </c>
      <c r="ED31">
        <v>2.77383E-2</v>
      </c>
      <c r="EE31">
        <v>0.13830600000000001</v>
      </c>
      <c r="EF31">
        <v>0.135212</v>
      </c>
      <c r="EG31">
        <v>29353.8</v>
      </c>
      <c r="EH31">
        <v>29737.5</v>
      </c>
      <c r="EI31">
        <v>28055.7</v>
      </c>
      <c r="EJ31">
        <v>29436.400000000001</v>
      </c>
      <c r="EK31">
        <v>33277.1</v>
      </c>
      <c r="EL31">
        <v>35330</v>
      </c>
      <c r="EM31">
        <v>39619.4</v>
      </c>
      <c r="EN31">
        <v>42067.9</v>
      </c>
      <c r="EO31">
        <v>2.1629700000000001</v>
      </c>
      <c r="EP31">
        <v>2.2023700000000002</v>
      </c>
      <c r="EQ31">
        <v>0.15632099999999999</v>
      </c>
      <c r="ER31">
        <v>0</v>
      </c>
      <c r="ES31">
        <v>30.279299999999999</v>
      </c>
      <c r="ET31">
        <v>999.9</v>
      </c>
      <c r="EU31">
        <v>74.400000000000006</v>
      </c>
      <c r="EV31">
        <v>32.6</v>
      </c>
      <c r="EW31">
        <v>36.284500000000001</v>
      </c>
      <c r="EX31">
        <v>57.497399999999999</v>
      </c>
      <c r="EY31">
        <v>-4.1386200000000004</v>
      </c>
      <c r="EZ31">
        <v>2</v>
      </c>
      <c r="FA31">
        <v>0.43850600000000001</v>
      </c>
      <c r="FB31">
        <v>-0.103987</v>
      </c>
      <c r="FC31">
        <v>20.273800000000001</v>
      </c>
      <c r="FD31">
        <v>5.2204300000000003</v>
      </c>
      <c r="FE31">
        <v>12.0099</v>
      </c>
      <c r="FF31">
        <v>4.9867999999999997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1.8622399999999999</v>
      </c>
      <c r="FN31">
        <v>1.8643099999999999</v>
      </c>
      <c r="FO31">
        <v>1.8603400000000001</v>
      </c>
      <c r="FP31">
        <v>1.8610100000000001</v>
      </c>
      <c r="FQ31">
        <v>1.8602000000000001</v>
      </c>
      <c r="FR31">
        <v>1.86189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-4.8390000000000004</v>
      </c>
      <c r="GH31">
        <v>0.27989999999999998</v>
      </c>
      <c r="GI31">
        <v>-4.4239819368145623</v>
      </c>
      <c r="GJ31">
        <v>-4.7384624312344064E-3</v>
      </c>
      <c r="GK31">
        <v>2.0540812038047919E-6</v>
      </c>
      <c r="GL31">
        <v>-4.204614941727041E-10</v>
      </c>
      <c r="GM31">
        <v>-9.9517037363683211E-2</v>
      </c>
      <c r="GN31">
        <v>5.9196323622090954E-3</v>
      </c>
      <c r="GO31">
        <v>3.112714984763468E-4</v>
      </c>
      <c r="GP31">
        <v>-4.4377909473632361E-6</v>
      </c>
      <c r="GQ31">
        <v>6</v>
      </c>
      <c r="GR31">
        <v>2075</v>
      </c>
      <c r="GS31">
        <v>4</v>
      </c>
      <c r="GT31">
        <v>32</v>
      </c>
      <c r="GU31">
        <v>138.80000000000001</v>
      </c>
      <c r="GV31">
        <v>138.69999999999999</v>
      </c>
      <c r="GW31">
        <v>0.45288099999999998</v>
      </c>
      <c r="GX31">
        <v>2.6025399999999999</v>
      </c>
      <c r="GY31">
        <v>2.04956</v>
      </c>
      <c r="GZ31">
        <v>2.6171899999999999</v>
      </c>
      <c r="HA31">
        <v>2.1972700000000001</v>
      </c>
      <c r="HB31">
        <v>2.32178</v>
      </c>
      <c r="HC31">
        <v>37.481900000000003</v>
      </c>
      <c r="HD31">
        <v>14.3422</v>
      </c>
      <c r="HE31">
        <v>18</v>
      </c>
      <c r="HF31">
        <v>653.48199999999997</v>
      </c>
      <c r="HG31">
        <v>763.649</v>
      </c>
      <c r="HH31">
        <v>30.999600000000001</v>
      </c>
      <c r="HI31">
        <v>32.962299999999999</v>
      </c>
      <c r="HJ31">
        <v>29.9998</v>
      </c>
      <c r="HK31">
        <v>32.950600000000001</v>
      </c>
      <c r="HL31">
        <v>32.967700000000001</v>
      </c>
      <c r="HM31">
        <v>9.1150800000000007</v>
      </c>
      <c r="HN31">
        <v>8.3317599999999992</v>
      </c>
      <c r="HO31">
        <v>100</v>
      </c>
      <c r="HP31">
        <v>31</v>
      </c>
      <c r="HQ31">
        <v>110.343</v>
      </c>
      <c r="HR31">
        <v>33.038499999999999</v>
      </c>
      <c r="HS31">
        <v>98.886200000000002</v>
      </c>
      <c r="HT31">
        <v>97.558400000000006</v>
      </c>
    </row>
    <row r="32" spans="1:228" x14ac:dyDescent="0.2">
      <c r="A32">
        <v>17</v>
      </c>
      <c r="B32">
        <v>1678295960.0999999</v>
      </c>
      <c r="C32">
        <v>63.5</v>
      </c>
      <c r="D32" t="s">
        <v>392</v>
      </c>
      <c r="E32" t="s">
        <v>393</v>
      </c>
      <c r="F32">
        <v>4</v>
      </c>
      <c r="G32">
        <v>1678295958.0999999</v>
      </c>
      <c r="H32">
        <f t="shared" si="0"/>
        <v>7.706447307150769E-4</v>
      </c>
      <c r="I32">
        <f t="shared" si="1"/>
        <v>0.77064473071507689</v>
      </c>
      <c r="J32">
        <f t="shared" si="2"/>
        <v>-6.1676197337797646E-2</v>
      </c>
      <c r="K32">
        <f t="shared" si="3"/>
        <v>89.650314285714288</v>
      </c>
      <c r="L32">
        <f t="shared" si="4"/>
        <v>89.402903276228386</v>
      </c>
      <c r="M32">
        <f t="shared" si="5"/>
        <v>9.0645010775572707</v>
      </c>
      <c r="N32">
        <f t="shared" si="6"/>
        <v>9.0895859157437346</v>
      </c>
      <c r="O32">
        <f t="shared" si="7"/>
        <v>4.7706780455002942E-2</v>
      </c>
      <c r="P32">
        <f t="shared" si="8"/>
        <v>2.7667660240990024</v>
      </c>
      <c r="Q32">
        <f t="shared" si="9"/>
        <v>4.7254458626097152E-2</v>
      </c>
      <c r="R32">
        <f t="shared" si="10"/>
        <v>2.957431843171595E-2</v>
      </c>
      <c r="S32">
        <f t="shared" si="11"/>
        <v>226.11790295082471</v>
      </c>
      <c r="T32">
        <f t="shared" si="12"/>
        <v>33.577925812373508</v>
      </c>
      <c r="U32">
        <f t="shared" si="13"/>
        <v>32.810528571428577</v>
      </c>
      <c r="V32">
        <f t="shared" si="14"/>
        <v>4.9985704771394577</v>
      </c>
      <c r="W32">
        <f t="shared" si="15"/>
        <v>69.93939227434845</v>
      </c>
      <c r="X32">
        <f t="shared" si="16"/>
        <v>3.4136674441904433</v>
      </c>
      <c r="Y32">
        <f t="shared" si="17"/>
        <v>4.8808937755704065</v>
      </c>
      <c r="Z32">
        <f t="shared" si="18"/>
        <v>1.5849030329490144</v>
      </c>
      <c r="AA32">
        <f t="shared" si="19"/>
        <v>-33.985432624534894</v>
      </c>
      <c r="AB32">
        <f t="shared" si="20"/>
        <v>-63.059254393586329</v>
      </c>
      <c r="AC32">
        <f t="shared" si="21"/>
        <v>-5.1992923612914783</v>
      </c>
      <c r="AD32">
        <f t="shared" si="22"/>
        <v>123.87392357141202</v>
      </c>
      <c r="AE32">
        <f t="shared" si="23"/>
        <v>10.547578140812165</v>
      </c>
      <c r="AF32">
        <f t="shared" si="24"/>
        <v>0.75984788794209268</v>
      </c>
      <c r="AG32">
        <f t="shared" si="25"/>
        <v>-6.1676197337797646E-2</v>
      </c>
      <c r="AH32">
        <v>101.57246481595401</v>
      </c>
      <c r="AI32">
        <v>95.330867878787856</v>
      </c>
      <c r="AJ32">
        <v>1.704086140847809</v>
      </c>
      <c r="AK32">
        <v>60.271785289550913</v>
      </c>
      <c r="AL32">
        <f t="shared" si="26"/>
        <v>0.77064473071507689</v>
      </c>
      <c r="AM32">
        <v>32.989322152178389</v>
      </c>
      <c r="AN32">
        <v>33.675915757575773</v>
      </c>
      <c r="AO32">
        <v>1.279817981652847E-4</v>
      </c>
      <c r="AP32">
        <v>102.33735071722531</v>
      </c>
      <c r="AQ32">
        <v>36</v>
      </c>
      <c r="AR32">
        <v>6</v>
      </c>
      <c r="AS32">
        <f t="shared" si="27"/>
        <v>1</v>
      </c>
      <c r="AT32">
        <f t="shared" si="28"/>
        <v>0</v>
      </c>
      <c r="AU32">
        <f t="shared" si="29"/>
        <v>47408.826710134781</v>
      </c>
      <c r="AV32">
        <f t="shared" si="30"/>
        <v>1200.001428571429</v>
      </c>
      <c r="AW32">
        <f t="shared" si="31"/>
        <v>1025.927456451205</v>
      </c>
      <c r="AX32">
        <f t="shared" si="32"/>
        <v>0.85493852925870706</v>
      </c>
      <c r="AY32">
        <f t="shared" si="33"/>
        <v>0.1884313614693045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1678295958.0999999</v>
      </c>
      <c r="BF32">
        <v>89.650314285714288</v>
      </c>
      <c r="BG32">
        <v>99.449257142857135</v>
      </c>
      <c r="BH32">
        <v>33.668900000000001</v>
      </c>
      <c r="BI32">
        <v>32.991128571428568</v>
      </c>
      <c r="BJ32">
        <v>94.504100000000008</v>
      </c>
      <c r="BK32">
        <v>33.388942857142858</v>
      </c>
      <c r="BL32">
        <v>650.01085714285705</v>
      </c>
      <c r="BM32">
        <v>101.28914285714291</v>
      </c>
      <c r="BN32">
        <v>0.1001940142857143</v>
      </c>
      <c r="BO32">
        <v>32.387771428571433</v>
      </c>
      <c r="BP32">
        <v>32.810528571428577</v>
      </c>
      <c r="BQ32">
        <v>999.89999999999986</v>
      </c>
      <c r="BR32">
        <v>0</v>
      </c>
      <c r="BS32">
        <v>0</v>
      </c>
      <c r="BT32">
        <v>8983.8385714285723</v>
      </c>
      <c r="BU32">
        <v>0</v>
      </c>
      <c r="BV32">
        <v>260.70028571428571</v>
      </c>
      <c r="BW32">
        <v>-9.7989700000000006</v>
      </c>
      <c r="BX32">
        <v>92.77392857142857</v>
      </c>
      <c r="BY32">
        <v>102.842</v>
      </c>
      <c r="BZ32">
        <v>0.67777242857142872</v>
      </c>
      <c r="CA32">
        <v>99.449257142857135</v>
      </c>
      <c r="CB32">
        <v>32.991128571428568</v>
      </c>
      <c r="CC32">
        <v>3.4102957142857142</v>
      </c>
      <c r="CD32">
        <v>3.3416457142857139</v>
      </c>
      <c r="CE32">
        <v>26.179642857142859</v>
      </c>
      <c r="CF32">
        <v>25.83595714285714</v>
      </c>
      <c r="CG32">
        <v>1200.001428571429</v>
      </c>
      <c r="CH32">
        <v>0.49996299999999999</v>
      </c>
      <c r="CI32">
        <v>0.50003699999999995</v>
      </c>
      <c r="CJ32">
        <v>0</v>
      </c>
      <c r="CK32">
        <v>811.98571428571427</v>
      </c>
      <c r="CL32">
        <v>4.9990899999999998</v>
      </c>
      <c r="CM32">
        <v>8649.6414285714291</v>
      </c>
      <c r="CN32">
        <v>9557.7428571428591</v>
      </c>
      <c r="CO32">
        <v>42.186999999999998</v>
      </c>
      <c r="CP32">
        <v>43.686999999999998</v>
      </c>
      <c r="CQ32">
        <v>42.936999999999998</v>
      </c>
      <c r="CR32">
        <v>42.936999999999998</v>
      </c>
      <c r="CS32">
        <v>43.454999999999998</v>
      </c>
      <c r="CT32">
        <v>597.46</v>
      </c>
      <c r="CU32">
        <v>597.54142857142858</v>
      </c>
      <c r="CV32">
        <v>0</v>
      </c>
      <c r="CW32">
        <v>1678295960.3</v>
      </c>
      <c r="CX32">
        <v>0</v>
      </c>
      <c r="CY32">
        <v>1678287632.5</v>
      </c>
      <c r="CZ32" t="s">
        <v>356</v>
      </c>
      <c r="DA32">
        <v>1678287627</v>
      </c>
      <c r="DB32">
        <v>1678287632.5</v>
      </c>
      <c r="DC32">
        <v>15</v>
      </c>
      <c r="DD32">
        <v>2.5999999999999999E-2</v>
      </c>
      <c r="DE32">
        <v>3.3000000000000002E-2</v>
      </c>
      <c r="DF32">
        <v>-6.1950000000000003</v>
      </c>
      <c r="DG32">
        <v>0.26400000000000001</v>
      </c>
      <c r="DH32">
        <v>415</v>
      </c>
      <c r="DI32">
        <v>32</v>
      </c>
      <c r="DJ32">
        <v>0.71</v>
      </c>
      <c r="DK32">
        <v>0.35</v>
      </c>
      <c r="DL32">
        <v>-9.4961039024390228</v>
      </c>
      <c r="DM32">
        <v>-1.8626500348431989</v>
      </c>
      <c r="DN32">
        <v>0.18523553911338009</v>
      </c>
      <c r="DO32">
        <v>0</v>
      </c>
      <c r="DP32">
        <v>0.73670675609756098</v>
      </c>
      <c r="DQ32">
        <v>-0.18103440418118399</v>
      </c>
      <c r="DR32">
        <v>2.2345330003490701E-2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363</v>
      </c>
      <c r="EA32">
        <v>3.2969400000000002</v>
      </c>
      <c r="EB32">
        <v>2.62521</v>
      </c>
      <c r="EC32">
        <v>2.85036E-2</v>
      </c>
      <c r="ED32">
        <v>2.9590399999999999E-2</v>
      </c>
      <c r="EE32">
        <v>0.13835500000000001</v>
      </c>
      <c r="EF32">
        <v>0.135381</v>
      </c>
      <c r="EG32">
        <v>29297.599999999999</v>
      </c>
      <c r="EH32">
        <v>29681</v>
      </c>
      <c r="EI32">
        <v>28055.7</v>
      </c>
      <c r="EJ32">
        <v>29436.6</v>
      </c>
      <c r="EK32">
        <v>33275.199999999997</v>
      </c>
      <c r="EL32">
        <v>35323.800000000003</v>
      </c>
      <c r="EM32">
        <v>39619.199999999997</v>
      </c>
      <c r="EN32">
        <v>42068.6</v>
      </c>
      <c r="EO32">
        <v>2.1636000000000002</v>
      </c>
      <c r="EP32">
        <v>2.2023999999999999</v>
      </c>
      <c r="EQ32">
        <v>0.15632799999999999</v>
      </c>
      <c r="ER32">
        <v>0</v>
      </c>
      <c r="ES32">
        <v>30.274000000000001</v>
      </c>
      <c r="ET32">
        <v>999.9</v>
      </c>
      <c r="EU32">
        <v>74.400000000000006</v>
      </c>
      <c r="EV32">
        <v>32.6</v>
      </c>
      <c r="EW32">
        <v>36.284399999999998</v>
      </c>
      <c r="EX32">
        <v>57.047400000000003</v>
      </c>
      <c r="EY32">
        <v>-4.0504800000000003</v>
      </c>
      <c r="EZ32">
        <v>2</v>
      </c>
      <c r="FA32">
        <v>0.43844</v>
      </c>
      <c r="FB32">
        <v>-0.10369299999999999</v>
      </c>
      <c r="FC32">
        <v>20.273900000000001</v>
      </c>
      <c r="FD32">
        <v>5.2204300000000003</v>
      </c>
      <c r="FE32">
        <v>12.0097</v>
      </c>
      <c r="FF32">
        <v>4.9868499999999996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1.86222</v>
      </c>
      <c r="FN32">
        <v>1.8643000000000001</v>
      </c>
      <c r="FO32">
        <v>1.8603400000000001</v>
      </c>
      <c r="FP32">
        <v>1.8610100000000001</v>
      </c>
      <c r="FQ32">
        <v>1.8602000000000001</v>
      </c>
      <c r="FR32">
        <v>1.86188</v>
      </c>
      <c r="FS32">
        <v>1.8585100000000001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-4.8680000000000003</v>
      </c>
      <c r="GH32">
        <v>0.28010000000000002</v>
      </c>
      <c r="GI32">
        <v>-4.4239819368145623</v>
      </c>
      <c r="GJ32">
        <v>-4.7384624312344064E-3</v>
      </c>
      <c r="GK32">
        <v>2.0540812038047919E-6</v>
      </c>
      <c r="GL32">
        <v>-4.204614941727041E-10</v>
      </c>
      <c r="GM32">
        <v>-9.9517037363683211E-2</v>
      </c>
      <c r="GN32">
        <v>5.9196323622090954E-3</v>
      </c>
      <c r="GO32">
        <v>3.112714984763468E-4</v>
      </c>
      <c r="GP32">
        <v>-4.4377909473632361E-6</v>
      </c>
      <c r="GQ32">
        <v>6</v>
      </c>
      <c r="GR32">
        <v>2075</v>
      </c>
      <c r="GS32">
        <v>4</v>
      </c>
      <c r="GT32">
        <v>32</v>
      </c>
      <c r="GU32">
        <v>138.9</v>
      </c>
      <c r="GV32">
        <v>138.80000000000001</v>
      </c>
      <c r="GW32">
        <v>0.472412</v>
      </c>
      <c r="GX32">
        <v>2.5939899999999998</v>
      </c>
      <c r="GY32">
        <v>2.04834</v>
      </c>
      <c r="GZ32">
        <v>2.6171899999999999</v>
      </c>
      <c r="HA32">
        <v>2.1972700000000001</v>
      </c>
      <c r="HB32">
        <v>2.3290999999999999</v>
      </c>
      <c r="HC32">
        <v>37.481900000000003</v>
      </c>
      <c r="HD32">
        <v>14.350899999999999</v>
      </c>
      <c r="HE32">
        <v>18</v>
      </c>
      <c r="HF32">
        <v>653.94500000000005</v>
      </c>
      <c r="HG32">
        <v>763.67200000000003</v>
      </c>
      <c r="HH32">
        <v>30.9998</v>
      </c>
      <c r="HI32">
        <v>32.959499999999998</v>
      </c>
      <c r="HJ32">
        <v>29.9999</v>
      </c>
      <c r="HK32">
        <v>32.947899999999997</v>
      </c>
      <c r="HL32">
        <v>32.967700000000001</v>
      </c>
      <c r="HM32">
        <v>9.5231999999999992</v>
      </c>
      <c r="HN32">
        <v>8.3317599999999992</v>
      </c>
      <c r="HO32">
        <v>100</v>
      </c>
      <c r="HP32">
        <v>31</v>
      </c>
      <c r="HQ32">
        <v>117.02200000000001</v>
      </c>
      <c r="HR32">
        <v>33.019300000000001</v>
      </c>
      <c r="HS32">
        <v>98.885900000000007</v>
      </c>
      <c r="HT32">
        <v>97.559600000000003</v>
      </c>
    </row>
    <row r="33" spans="1:228" x14ac:dyDescent="0.2">
      <c r="A33">
        <v>18</v>
      </c>
      <c r="B33">
        <v>1678295964.0999999</v>
      </c>
      <c r="C33">
        <v>67.5</v>
      </c>
      <c r="D33" t="s">
        <v>394</v>
      </c>
      <c r="E33" t="s">
        <v>395</v>
      </c>
      <c r="F33">
        <v>4</v>
      </c>
      <c r="G33">
        <v>1678295961.7874999</v>
      </c>
      <c r="H33">
        <f t="shared" si="0"/>
        <v>8.1153537507940271E-4</v>
      </c>
      <c r="I33">
        <f t="shared" si="1"/>
        <v>0.81153537507940265</v>
      </c>
      <c r="J33">
        <f t="shared" si="2"/>
        <v>-3.0989858088940562E-2</v>
      </c>
      <c r="K33">
        <f t="shared" si="3"/>
        <v>95.734700000000004</v>
      </c>
      <c r="L33">
        <f t="shared" si="4"/>
        <v>94.254551171335933</v>
      </c>
      <c r="M33">
        <f t="shared" si="5"/>
        <v>9.5563790138162972</v>
      </c>
      <c r="N33">
        <f t="shared" si="6"/>
        <v>9.7064498913260469</v>
      </c>
      <c r="O33">
        <f t="shared" si="7"/>
        <v>5.0263916447564769E-2</v>
      </c>
      <c r="P33">
        <f t="shared" si="8"/>
        <v>2.7735809553718118</v>
      </c>
      <c r="Q33">
        <f t="shared" si="9"/>
        <v>4.9763300125936077E-2</v>
      </c>
      <c r="R33">
        <f t="shared" si="10"/>
        <v>3.1146625341629586E-2</v>
      </c>
      <c r="S33">
        <f t="shared" si="11"/>
        <v>226.119694861673</v>
      </c>
      <c r="T33">
        <f t="shared" si="12"/>
        <v>33.559921674548399</v>
      </c>
      <c r="U33">
        <f t="shared" si="13"/>
        <v>32.818087499999997</v>
      </c>
      <c r="V33">
        <f t="shared" si="14"/>
        <v>5.0006968135129961</v>
      </c>
      <c r="W33">
        <f t="shared" si="15"/>
        <v>70.001240642183163</v>
      </c>
      <c r="X33">
        <f t="shared" si="16"/>
        <v>3.4158818692758057</v>
      </c>
      <c r="Y33">
        <f t="shared" si="17"/>
        <v>4.8797447558627631</v>
      </c>
      <c r="Z33">
        <f t="shared" si="18"/>
        <v>1.5848149442371904</v>
      </c>
      <c r="AA33">
        <f t="shared" si="19"/>
        <v>-35.788710041001657</v>
      </c>
      <c r="AB33">
        <f t="shared" si="20"/>
        <v>-64.968610198272785</v>
      </c>
      <c r="AC33">
        <f t="shared" si="21"/>
        <v>-5.3436475296608519</v>
      </c>
      <c r="AD33">
        <f t="shared" si="22"/>
        <v>120.01872709273772</v>
      </c>
      <c r="AE33">
        <f t="shared" si="23"/>
        <v>10.608460516465428</v>
      </c>
      <c r="AF33">
        <f t="shared" si="24"/>
        <v>0.75561066522655773</v>
      </c>
      <c r="AG33">
        <f t="shared" si="25"/>
        <v>-3.0989858088940562E-2</v>
      </c>
      <c r="AH33">
        <v>108.48112518285011</v>
      </c>
      <c r="AI33">
        <v>102.17909212121209</v>
      </c>
      <c r="AJ33">
        <v>1.712328648447299</v>
      </c>
      <c r="AK33">
        <v>60.271785289550913</v>
      </c>
      <c r="AL33">
        <f t="shared" si="26"/>
        <v>0.81153537507940265</v>
      </c>
      <c r="AM33">
        <v>33.017800119248399</v>
      </c>
      <c r="AN33">
        <v>33.701802424242402</v>
      </c>
      <c r="AO33">
        <v>6.3574105555801921E-3</v>
      </c>
      <c r="AP33">
        <v>102.33735071722531</v>
      </c>
      <c r="AQ33">
        <v>36</v>
      </c>
      <c r="AR33">
        <v>6</v>
      </c>
      <c r="AS33">
        <f t="shared" si="27"/>
        <v>1</v>
      </c>
      <c r="AT33">
        <f t="shared" si="28"/>
        <v>0</v>
      </c>
      <c r="AU33">
        <f t="shared" si="29"/>
        <v>47597.497683987873</v>
      </c>
      <c r="AV33">
        <f t="shared" si="30"/>
        <v>1200.01</v>
      </c>
      <c r="AW33">
        <f t="shared" si="31"/>
        <v>1025.9348760941311</v>
      </c>
      <c r="AX33">
        <f t="shared" si="32"/>
        <v>0.85493860559006263</v>
      </c>
      <c r="AY33">
        <f t="shared" si="33"/>
        <v>0.18843150878882092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1678295961.7874999</v>
      </c>
      <c r="BF33">
        <v>95.734700000000004</v>
      </c>
      <c r="BG33">
        <v>105.59462499999999</v>
      </c>
      <c r="BH33">
        <v>33.690837500000001</v>
      </c>
      <c r="BI33">
        <v>33.016800000000003</v>
      </c>
      <c r="BJ33">
        <v>100.61512500000001</v>
      </c>
      <c r="BK33">
        <v>33.410625000000003</v>
      </c>
      <c r="BL33">
        <v>649.95212500000002</v>
      </c>
      <c r="BM33">
        <v>101.28937500000001</v>
      </c>
      <c r="BN33">
        <v>9.9670887499999999E-2</v>
      </c>
      <c r="BO33">
        <v>32.383600000000001</v>
      </c>
      <c r="BP33">
        <v>32.818087499999997</v>
      </c>
      <c r="BQ33">
        <v>999.9</v>
      </c>
      <c r="BR33">
        <v>0</v>
      </c>
      <c r="BS33">
        <v>0</v>
      </c>
      <c r="BT33">
        <v>9019.9987500000007</v>
      </c>
      <c r="BU33">
        <v>0</v>
      </c>
      <c r="BV33">
        <v>251.42525000000001</v>
      </c>
      <c r="BW33">
        <v>-9.859964999999999</v>
      </c>
      <c r="BX33">
        <v>99.072512500000002</v>
      </c>
      <c r="BY33">
        <v>109.19987500000001</v>
      </c>
      <c r="BZ33">
        <v>0.67403174999999993</v>
      </c>
      <c r="CA33">
        <v>105.59462499999999</v>
      </c>
      <c r="CB33">
        <v>33.016800000000003</v>
      </c>
      <c r="CC33">
        <v>3.4125225000000001</v>
      </c>
      <c r="CD33">
        <v>3.3442487500000002</v>
      </c>
      <c r="CE33">
        <v>26.190687499999999</v>
      </c>
      <c r="CF33">
        <v>25.8491125</v>
      </c>
      <c r="CG33">
        <v>1200.01</v>
      </c>
      <c r="CH33">
        <v>0.49996299999999999</v>
      </c>
      <c r="CI33">
        <v>0.50003699999999995</v>
      </c>
      <c r="CJ33">
        <v>0</v>
      </c>
      <c r="CK33">
        <v>811.4057499999999</v>
      </c>
      <c r="CL33">
        <v>4.9990899999999998</v>
      </c>
      <c r="CM33">
        <v>8641.3512499999997</v>
      </c>
      <c r="CN33">
        <v>9557.786250000001</v>
      </c>
      <c r="CO33">
        <v>42.186999999999998</v>
      </c>
      <c r="CP33">
        <v>43.686999999999998</v>
      </c>
      <c r="CQ33">
        <v>42.936999999999998</v>
      </c>
      <c r="CR33">
        <v>42.936999999999998</v>
      </c>
      <c r="CS33">
        <v>43.436999999999998</v>
      </c>
      <c r="CT33">
        <v>597.46125000000006</v>
      </c>
      <c r="CU33">
        <v>597.54874999999993</v>
      </c>
      <c r="CV33">
        <v>0</v>
      </c>
      <c r="CW33">
        <v>1678295964.5</v>
      </c>
      <c r="CX33">
        <v>0</v>
      </c>
      <c r="CY33">
        <v>1678287632.5</v>
      </c>
      <c r="CZ33" t="s">
        <v>356</v>
      </c>
      <c r="DA33">
        <v>1678287627</v>
      </c>
      <c r="DB33">
        <v>1678287632.5</v>
      </c>
      <c r="DC33">
        <v>15</v>
      </c>
      <c r="DD33">
        <v>2.5999999999999999E-2</v>
      </c>
      <c r="DE33">
        <v>3.3000000000000002E-2</v>
      </c>
      <c r="DF33">
        <v>-6.1950000000000003</v>
      </c>
      <c r="DG33">
        <v>0.26400000000000001</v>
      </c>
      <c r="DH33">
        <v>415</v>
      </c>
      <c r="DI33">
        <v>32</v>
      </c>
      <c r="DJ33">
        <v>0.71</v>
      </c>
      <c r="DK33">
        <v>0.35</v>
      </c>
      <c r="DL33">
        <v>-9.615329268292685</v>
      </c>
      <c r="DM33">
        <v>-1.7722889895470539</v>
      </c>
      <c r="DN33">
        <v>0.17655719303290851</v>
      </c>
      <c r="DO33">
        <v>0</v>
      </c>
      <c r="DP33">
        <v>0.72070419512195116</v>
      </c>
      <c r="DQ33">
        <v>-0.30251377003484042</v>
      </c>
      <c r="DR33">
        <v>3.2860824372643677E-2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363</v>
      </c>
      <c r="EA33">
        <v>3.2968199999999999</v>
      </c>
      <c r="EB33">
        <v>2.62541</v>
      </c>
      <c r="EC33">
        <v>3.03573E-2</v>
      </c>
      <c r="ED33">
        <v>3.1424300000000002E-2</v>
      </c>
      <c r="EE33">
        <v>0.13842199999999999</v>
      </c>
      <c r="EF33">
        <v>0.13539300000000001</v>
      </c>
      <c r="EG33">
        <v>29241.7</v>
      </c>
      <c r="EH33">
        <v>29625.4</v>
      </c>
      <c r="EI33">
        <v>28055.7</v>
      </c>
      <c r="EJ33">
        <v>29437</v>
      </c>
      <c r="EK33">
        <v>33272.800000000003</v>
      </c>
      <c r="EL33">
        <v>35323.599999999999</v>
      </c>
      <c r="EM33">
        <v>39619.300000000003</v>
      </c>
      <c r="EN33">
        <v>42068.7</v>
      </c>
      <c r="EO33">
        <v>2.1633499999999999</v>
      </c>
      <c r="EP33">
        <v>2.20255</v>
      </c>
      <c r="EQ33">
        <v>0.15762399999999999</v>
      </c>
      <c r="ER33">
        <v>0</v>
      </c>
      <c r="ES33">
        <v>30.266200000000001</v>
      </c>
      <c r="ET33">
        <v>999.9</v>
      </c>
      <c r="EU33">
        <v>74.400000000000006</v>
      </c>
      <c r="EV33">
        <v>32.6</v>
      </c>
      <c r="EW33">
        <v>36.283999999999999</v>
      </c>
      <c r="EX33">
        <v>57.557400000000001</v>
      </c>
      <c r="EY33">
        <v>-4.1666600000000003</v>
      </c>
      <c r="EZ33">
        <v>2</v>
      </c>
      <c r="FA33">
        <v>0.43831599999999998</v>
      </c>
      <c r="FB33">
        <v>-0.103785</v>
      </c>
      <c r="FC33">
        <v>20.273599999999998</v>
      </c>
      <c r="FD33">
        <v>5.2193899999999998</v>
      </c>
      <c r="FE33">
        <v>12.0099</v>
      </c>
      <c r="FF33">
        <v>4.9859499999999999</v>
      </c>
      <c r="FG33">
        <v>3.2846500000000001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1.86225</v>
      </c>
      <c r="FN33">
        <v>1.8643099999999999</v>
      </c>
      <c r="FO33">
        <v>1.8603499999999999</v>
      </c>
      <c r="FP33">
        <v>1.8610199999999999</v>
      </c>
      <c r="FQ33">
        <v>1.8602099999999999</v>
      </c>
      <c r="FR33">
        <v>1.86188</v>
      </c>
      <c r="FS33">
        <v>1.8585100000000001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-4.8970000000000002</v>
      </c>
      <c r="GH33">
        <v>0.28039999999999998</v>
      </c>
      <c r="GI33">
        <v>-4.4239819368145623</v>
      </c>
      <c r="GJ33">
        <v>-4.7384624312344064E-3</v>
      </c>
      <c r="GK33">
        <v>2.0540812038047919E-6</v>
      </c>
      <c r="GL33">
        <v>-4.204614941727041E-10</v>
      </c>
      <c r="GM33">
        <v>-9.9517037363683211E-2</v>
      </c>
      <c r="GN33">
        <v>5.9196323622090954E-3</v>
      </c>
      <c r="GO33">
        <v>3.112714984763468E-4</v>
      </c>
      <c r="GP33">
        <v>-4.4377909473632361E-6</v>
      </c>
      <c r="GQ33">
        <v>6</v>
      </c>
      <c r="GR33">
        <v>2075</v>
      </c>
      <c r="GS33">
        <v>4</v>
      </c>
      <c r="GT33">
        <v>32</v>
      </c>
      <c r="GU33">
        <v>139</v>
      </c>
      <c r="GV33">
        <v>138.9</v>
      </c>
      <c r="GW33">
        <v>0.49316399999999999</v>
      </c>
      <c r="GX33">
        <v>2.6013199999999999</v>
      </c>
      <c r="GY33">
        <v>2.04834</v>
      </c>
      <c r="GZ33">
        <v>2.6171899999999999</v>
      </c>
      <c r="HA33">
        <v>2.1972700000000001</v>
      </c>
      <c r="HB33">
        <v>2.3156699999999999</v>
      </c>
      <c r="HC33">
        <v>37.481900000000003</v>
      </c>
      <c r="HD33">
        <v>14.3422</v>
      </c>
      <c r="HE33">
        <v>18</v>
      </c>
      <c r="HF33">
        <v>653.73199999999997</v>
      </c>
      <c r="HG33">
        <v>763.78399999999999</v>
      </c>
      <c r="HH33">
        <v>31</v>
      </c>
      <c r="HI33">
        <v>32.9572</v>
      </c>
      <c r="HJ33">
        <v>29.9998</v>
      </c>
      <c r="HK33">
        <v>32.946199999999997</v>
      </c>
      <c r="HL33">
        <v>32.964799999999997</v>
      </c>
      <c r="HM33">
        <v>9.9309399999999997</v>
      </c>
      <c r="HN33">
        <v>8.3317599999999992</v>
      </c>
      <c r="HO33">
        <v>100</v>
      </c>
      <c r="HP33">
        <v>31</v>
      </c>
      <c r="HQ33">
        <v>123.7</v>
      </c>
      <c r="HR33">
        <v>33.0197</v>
      </c>
      <c r="HS33">
        <v>98.885999999999996</v>
      </c>
      <c r="HT33">
        <v>97.560400000000001</v>
      </c>
    </row>
    <row r="34" spans="1:228" x14ac:dyDescent="0.2">
      <c r="A34">
        <v>19</v>
      </c>
      <c r="B34">
        <v>1678295968.0999999</v>
      </c>
      <c r="C34">
        <v>71.5</v>
      </c>
      <c r="D34" t="s">
        <v>396</v>
      </c>
      <c r="E34" t="s">
        <v>397</v>
      </c>
      <c r="F34">
        <v>4</v>
      </c>
      <c r="G34">
        <v>1678295966.0999999</v>
      </c>
      <c r="H34">
        <f t="shared" si="0"/>
        <v>8.2337049811434082E-4</v>
      </c>
      <c r="I34">
        <f t="shared" si="1"/>
        <v>0.82337049811434082</v>
      </c>
      <c r="J34">
        <f t="shared" si="2"/>
        <v>9.2509021658474869E-2</v>
      </c>
      <c r="K34">
        <f t="shared" si="3"/>
        <v>102.8578571428572</v>
      </c>
      <c r="L34">
        <f t="shared" si="4"/>
        <v>97.329905873784881</v>
      </c>
      <c r="M34">
        <f t="shared" si="5"/>
        <v>9.868282241901067</v>
      </c>
      <c r="N34">
        <f t="shared" si="6"/>
        <v>10.428761396308364</v>
      </c>
      <c r="O34">
        <f t="shared" si="7"/>
        <v>5.1071897825017004E-2</v>
      </c>
      <c r="P34">
        <f t="shared" si="8"/>
        <v>2.7784087715412147</v>
      </c>
      <c r="Q34">
        <f t="shared" si="9"/>
        <v>5.055603493785292E-2</v>
      </c>
      <c r="R34">
        <f t="shared" si="10"/>
        <v>3.1643435735918497E-2</v>
      </c>
      <c r="S34">
        <f t="shared" si="11"/>
        <v>226.11960180803101</v>
      </c>
      <c r="T34">
        <f t="shared" si="12"/>
        <v>33.554711425896606</v>
      </c>
      <c r="U34">
        <f t="shared" si="13"/>
        <v>32.819299999999998</v>
      </c>
      <c r="V34">
        <f t="shared" si="14"/>
        <v>5.0010379645714318</v>
      </c>
      <c r="W34">
        <f t="shared" si="15"/>
        <v>70.051808470172659</v>
      </c>
      <c r="X34">
        <f t="shared" si="16"/>
        <v>3.4183301564689184</v>
      </c>
      <c r="Y34">
        <f t="shared" si="17"/>
        <v>4.8797172137595961</v>
      </c>
      <c r="Z34">
        <f t="shared" si="18"/>
        <v>1.5827078081025134</v>
      </c>
      <c r="AA34">
        <f t="shared" si="19"/>
        <v>-36.310638966842433</v>
      </c>
      <c r="AB34">
        <f t="shared" si="20"/>
        <v>-65.278296214679528</v>
      </c>
      <c r="AC34">
        <f t="shared" si="21"/>
        <v>-5.359818905940342</v>
      </c>
      <c r="AD34">
        <f t="shared" si="22"/>
        <v>119.1708477205687</v>
      </c>
      <c r="AE34">
        <f t="shared" si="23"/>
        <v>10.665061171314141</v>
      </c>
      <c r="AF34">
        <f t="shared" si="24"/>
        <v>0.77961912280494017</v>
      </c>
      <c r="AG34">
        <f t="shared" si="25"/>
        <v>9.2509021658474869E-2</v>
      </c>
      <c r="AH34">
        <v>115.363111162736</v>
      </c>
      <c r="AI34">
        <v>108.98890303030301</v>
      </c>
      <c r="AJ34">
        <v>1.7001494657578951</v>
      </c>
      <c r="AK34">
        <v>60.271785289550913</v>
      </c>
      <c r="AL34">
        <f t="shared" si="26"/>
        <v>0.82337049811434082</v>
      </c>
      <c r="AM34">
        <v>33.019341109170327</v>
      </c>
      <c r="AN34">
        <v>33.721746060606058</v>
      </c>
      <c r="AO34">
        <v>5.0925465752981623E-3</v>
      </c>
      <c r="AP34">
        <v>102.33735071722531</v>
      </c>
      <c r="AQ34">
        <v>36</v>
      </c>
      <c r="AR34">
        <v>6</v>
      </c>
      <c r="AS34">
        <f t="shared" si="27"/>
        <v>1</v>
      </c>
      <c r="AT34">
        <f t="shared" si="28"/>
        <v>0</v>
      </c>
      <c r="AU34">
        <f t="shared" si="29"/>
        <v>47730.862480247895</v>
      </c>
      <c r="AV34">
        <f t="shared" si="30"/>
        <v>1200.01</v>
      </c>
      <c r="AW34">
        <f t="shared" si="31"/>
        <v>1025.9348278798088</v>
      </c>
      <c r="AX34">
        <f t="shared" si="32"/>
        <v>0.85493856541179558</v>
      </c>
      <c r="AY34">
        <f t="shared" si="33"/>
        <v>0.18843143124476547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1678295966.0999999</v>
      </c>
      <c r="BF34">
        <v>102.8578571428572</v>
      </c>
      <c r="BG34">
        <v>112.7761428571429</v>
      </c>
      <c r="BH34">
        <v>33.714657142857149</v>
      </c>
      <c r="BI34">
        <v>33.019300000000001</v>
      </c>
      <c r="BJ34">
        <v>107.7692857142857</v>
      </c>
      <c r="BK34">
        <v>33.434142857142866</v>
      </c>
      <c r="BL34">
        <v>650.02671428571432</v>
      </c>
      <c r="BM34">
        <v>101.29</v>
      </c>
      <c r="BN34">
        <v>0.1000317</v>
      </c>
      <c r="BO34">
        <v>32.383500000000012</v>
      </c>
      <c r="BP34">
        <v>32.819299999999998</v>
      </c>
      <c r="BQ34">
        <v>999.89999999999986</v>
      </c>
      <c r="BR34">
        <v>0</v>
      </c>
      <c r="BS34">
        <v>0</v>
      </c>
      <c r="BT34">
        <v>9045.6257142857139</v>
      </c>
      <c r="BU34">
        <v>0</v>
      </c>
      <c r="BV34">
        <v>233.46257142857141</v>
      </c>
      <c r="BW34">
        <v>-9.9181942857142875</v>
      </c>
      <c r="BX34">
        <v>106.4468571428571</v>
      </c>
      <c r="BY34">
        <v>116.627</v>
      </c>
      <c r="BZ34">
        <v>0.69534742857142862</v>
      </c>
      <c r="CA34">
        <v>112.7761428571429</v>
      </c>
      <c r="CB34">
        <v>33.019300000000001</v>
      </c>
      <c r="CC34">
        <v>3.4149628571428572</v>
      </c>
      <c r="CD34">
        <v>3.3445299999999998</v>
      </c>
      <c r="CE34">
        <v>26.20278571428571</v>
      </c>
      <c r="CF34">
        <v>25.85052857142858</v>
      </c>
      <c r="CG34">
        <v>1200.01</v>
      </c>
      <c r="CH34">
        <v>0.49996299999999999</v>
      </c>
      <c r="CI34">
        <v>0.50003699999999995</v>
      </c>
      <c r="CJ34">
        <v>0</v>
      </c>
      <c r="CK34">
        <v>810.56185714285732</v>
      </c>
      <c r="CL34">
        <v>4.9990899999999998</v>
      </c>
      <c r="CM34">
        <v>8632.6785714285725</v>
      </c>
      <c r="CN34">
        <v>9557.812857142857</v>
      </c>
      <c r="CO34">
        <v>42.186999999999998</v>
      </c>
      <c r="CP34">
        <v>43.686999999999998</v>
      </c>
      <c r="CQ34">
        <v>42.936999999999998</v>
      </c>
      <c r="CR34">
        <v>42.901571428571437</v>
      </c>
      <c r="CS34">
        <v>43.436999999999998</v>
      </c>
      <c r="CT34">
        <v>597.46285714285727</v>
      </c>
      <c r="CU34">
        <v>597.54714285714283</v>
      </c>
      <c r="CV34">
        <v>0</v>
      </c>
      <c r="CW34">
        <v>1678295968.0999999</v>
      </c>
      <c r="CX34">
        <v>0</v>
      </c>
      <c r="CY34">
        <v>1678287632.5</v>
      </c>
      <c r="CZ34" t="s">
        <v>356</v>
      </c>
      <c r="DA34">
        <v>1678287627</v>
      </c>
      <c r="DB34">
        <v>1678287632.5</v>
      </c>
      <c r="DC34">
        <v>15</v>
      </c>
      <c r="DD34">
        <v>2.5999999999999999E-2</v>
      </c>
      <c r="DE34">
        <v>3.3000000000000002E-2</v>
      </c>
      <c r="DF34">
        <v>-6.1950000000000003</v>
      </c>
      <c r="DG34">
        <v>0.26400000000000001</v>
      </c>
      <c r="DH34">
        <v>415</v>
      </c>
      <c r="DI34">
        <v>32</v>
      </c>
      <c r="DJ34">
        <v>0.71</v>
      </c>
      <c r="DK34">
        <v>0.35</v>
      </c>
      <c r="DL34">
        <v>-9.7136670731707326</v>
      </c>
      <c r="DM34">
        <v>-1.5946367247386819</v>
      </c>
      <c r="DN34">
        <v>0.16152533985670459</v>
      </c>
      <c r="DO34">
        <v>0</v>
      </c>
      <c r="DP34">
        <v>0.708948512195122</v>
      </c>
      <c r="DQ34">
        <v>-0.26808531010453063</v>
      </c>
      <c r="DR34">
        <v>3.1249710184897639E-2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363</v>
      </c>
      <c r="EA34">
        <v>3.2968600000000001</v>
      </c>
      <c r="EB34">
        <v>2.6255999999999999</v>
      </c>
      <c r="EC34">
        <v>3.2189700000000002E-2</v>
      </c>
      <c r="ED34">
        <v>3.32526E-2</v>
      </c>
      <c r="EE34">
        <v>0.13847499999999999</v>
      </c>
      <c r="EF34">
        <v>0.13540199999999999</v>
      </c>
      <c r="EG34">
        <v>29187.200000000001</v>
      </c>
      <c r="EH34">
        <v>29569.7</v>
      </c>
      <c r="EI34">
        <v>28056.400000000001</v>
      </c>
      <c r="EJ34">
        <v>29437.200000000001</v>
      </c>
      <c r="EK34">
        <v>33271.699999999997</v>
      </c>
      <c r="EL34">
        <v>35323.599999999999</v>
      </c>
      <c r="EM34">
        <v>39620.300000000003</v>
      </c>
      <c r="EN34">
        <v>42069.1</v>
      </c>
      <c r="EO34">
        <v>2.1638000000000002</v>
      </c>
      <c r="EP34">
        <v>2.2025999999999999</v>
      </c>
      <c r="EQ34">
        <v>0.15728900000000001</v>
      </c>
      <c r="ER34">
        <v>0</v>
      </c>
      <c r="ES34">
        <v>30.259</v>
      </c>
      <c r="ET34">
        <v>999.9</v>
      </c>
      <c r="EU34">
        <v>74.400000000000006</v>
      </c>
      <c r="EV34">
        <v>32.6</v>
      </c>
      <c r="EW34">
        <v>36.285299999999999</v>
      </c>
      <c r="EX34">
        <v>57.077399999999997</v>
      </c>
      <c r="EY34">
        <v>-4.0504800000000003</v>
      </c>
      <c r="EZ34">
        <v>2</v>
      </c>
      <c r="FA34">
        <v>0.43781799999999998</v>
      </c>
      <c r="FB34">
        <v>-0.103979</v>
      </c>
      <c r="FC34">
        <v>20.273800000000001</v>
      </c>
      <c r="FD34">
        <v>5.2199900000000001</v>
      </c>
      <c r="FE34">
        <v>12.0099</v>
      </c>
      <c r="FF34">
        <v>4.9866999999999999</v>
      </c>
      <c r="FG34">
        <v>3.2845499999999999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1.8622300000000001</v>
      </c>
      <c r="FN34">
        <v>1.8643000000000001</v>
      </c>
      <c r="FO34">
        <v>1.8603499999999999</v>
      </c>
      <c r="FP34">
        <v>1.8610599999999999</v>
      </c>
      <c r="FQ34">
        <v>1.8602000000000001</v>
      </c>
      <c r="FR34">
        <v>1.86189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-4.9249999999999998</v>
      </c>
      <c r="GH34">
        <v>0.28060000000000002</v>
      </c>
      <c r="GI34">
        <v>-4.4239819368145623</v>
      </c>
      <c r="GJ34">
        <v>-4.7384624312344064E-3</v>
      </c>
      <c r="GK34">
        <v>2.0540812038047919E-6</v>
      </c>
      <c r="GL34">
        <v>-4.204614941727041E-10</v>
      </c>
      <c r="GM34">
        <v>-9.9517037363683211E-2</v>
      </c>
      <c r="GN34">
        <v>5.9196323622090954E-3</v>
      </c>
      <c r="GO34">
        <v>3.112714984763468E-4</v>
      </c>
      <c r="GP34">
        <v>-4.4377909473632361E-6</v>
      </c>
      <c r="GQ34">
        <v>6</v>
      </c>
      <c r="GR34">
        <v>2075</v>
      </c>
      <c r="GS34">
        <v>4</v>
      </c>
      <c r="GT34">
        <v>32</v>
      </c>
      <c r="GU34">
        <v>139</v>
      </c>
      <c r="GV34">
        <v>138.9</v>
      </c>
      <c r="GW34">
        <v>0.51391600000000004</v>
      </c>
      <c r="GX34">
        <v>2.5854499999999998</v>
      </c>
      <c r="GY34">
        <v>2.04834</v>
      </c>
      <c r="GZ34">
        <v>2.6184099999999999</v>
      </c>
      <c r="HA34">
        <v>2.1972700000000001</v>
      </c>
      <c r="HB34">
        <v>2.32422</v>
      </c>
      <c r="HC34">
        <v>37.481900000000003</v>
      </c>
      <c r="HD34">
        <v>14.350899999999999</v>
      </c>
      <c r="HE34">
        <v>18</v>
      </c>
      <c r="HF34">
        <v>654.072</v>
      </c>
      <c r="HG34">
        <v>763.80399999999997</v>
      </c>
      <c r="HH34">
        <v>31</v>
      </c>
      <c r="HI34">
        <v>32.954999999999998</v>
      </c>
      <c r="HJ34">
        <v>29.9998</v>
      </c>
      <c r="HK34">
        <v>32.944899999999997</v>
      </c>
      <c r="HL34">
        <v>32.962600000000002</v>
      </c>
      <c r="HM34">
        <v>10.338900000000001</v>
      </c>
      <c r="HN34">
        <v>8.3317599999999992</v>
      </c>
      <c r="HO34">
        <v>100</v>
      </c>
      <c r="HP34">
        <v>31</v>
      </c>
      <c r="HQ34">
        <v>130.38200000000001</v>
      </c>
      <c r="HR34">
        <v>33.0197</v>
      </c>
      <c r="HS34">
        <v>98.888499999999993</v>
      </c>
      <c r="HT34">
        <v>97.561199999999999</v>
      </c>
    </row>
    <row r="35" spans="1:228" x14ac:dyDescent="0.2">
      <c r="A35">
        <v>20</v>
      </c>
      <c r="B35">
        <v>1678295972.0999999</v>
      </c>
      <c r="C35">
        <v>75.5</v>
      </c>
      <c r="D35" t="s">
        <v>398</v>
      </c>
      <c r="E35" t="s">
        <v>399</v>
      </c>
      <c r="F35">
        <v>4</v>
      </c>
      <c r="G35">
        <v>1678295969.7874999</v>
      </c>
      <c r="H35">
        <f t="shared" si="0"/>
        <v>8.0130454164447447E-4</v>
      </c>
      <c r="I35">
        <f t="shared" si="1"/>
        <v>0.80130454164447451</v>
      </c>
      <c r="J35">
        <f t="shared" si="2"/>
        <v>0.19988962551574899</v>
      </c>
      <c r="K35">
        <f t="shared" si="3"/>
        <v>108.89937500000001</v>
      </c>
      <c r="L35">
        <f t="shared" si="4"/>
        <v>99.707408030600348</v>
      </c>
      <c r="M35">
        <f t="shared" si="5"/>
        <v>10.109299435695824</v>
      </c>
      <c r="N35">
        <f t="shared" si="6"/>
        <v>11.041269771021039</v>
      </c>
      <c r="O35">
        <f t="shared" si="7"/>
        <v>4.9762251887028354E-2</v>
      </c>
      <c r="P35">
        <f t="shared" si="8"/>
        <v>2.7769931011360409</v>
      </c>
      <c r="Q35">
        <f t="shared" si="9"/>
        <v>4.9272122540749662E-2</v>
      </c>
      <c r="R35">
        <f t="shared" si="10"/>
        <v>3.083871034236263E-2</v>
      </c>
      <c r="S35">
        <f t="shared" si="11"/>
        <v>226.1182454862884</v>
      </c>
      <c r="T35">
        <f t="shared" si="12"/>
        <v>33.561462080166258</v>
      </c>
      <c r="U35">
        <f t="shared" si="13"/>
        <v>32.815262500000003</v>
      </c>
      <c r="V35">
        <f t="shared" si="14"/>
        <v>4.999902045270705</v>
      </c>
      <c r="W35">
        <f t="shared" si="15"/>
        <v>70.074582983546563</v>
      </c>
      <c r="X35">
        <f t="shared" si="16"/>
        <v>3.4194800884410674</v>
      </c>
      <c r="Y35">
        <f t="shared" si="17"/>
        <v>4.8797722981012353</v>
      </c>
      <c r="Z35">
        <f t="shared" si="18"/>
        <v>1.5804219568296376</v>
      </c>
      <c r="AA35">
        <f t="shared" si="19"/>
        <v>-35.337530286521321</v>
      </c>
      <c r="AB35">
        <f t="shared" si="20"/>
        <v>-64.610625345789629</v>
      </c>
      <c r="AC35">
        <f t="shared" si="21"/>
        <v>-5.3076026963572565</v>
      </c>
      <c r="AD35">
        <f t="shared" si="22"/>
        <v>120.86248715762019</v>
      </c>
      <c r="AE35">
        <f t="shared" si="23"/>
        <v>10.805721980538772</v>
      </c>
      <c r="AF35">
        <f t="shared" si="24"/>
        <v>0.79094867904406929</v>
      </c>
      <c r="AG35">
        <f t="shared" si="25"/>
        <v>0.19988962551574899</v>
      </c>
      <c r="AH35">
        <v>122.2928581361568</v>
      </c>
      <c r="AI35">
        <v>115.7982181818181</v>
      </c>
      <c r="AJ35">
        <v>1.7050472067194511</v>
      </c>
      <c r="AK35">
        <v>60.271785289550913</v>
      </c>
      <c r="AL35">
        <f t="shared" si="26"/>
        <v>0.80130454164447451</v>
      </c>
      <c r="AM35">
        <v>33.02055810430835</v>
      </c>
      <c r="AN35">
        <v>33.730551515151511</v>
      </c>
      <c r="AO35">
        <v>7.4505157560755353E-4</v>
      </c>
      <c r="AP35">
        <v>102.33735071722531</v>
      </c>
      <c r="AQ35">
        <v>36</v>
      </c>
      <c r="AR35">
        <v>6</v>
      </c>
      <c r="AS35">
        <f t="shared" si="27"/>
        <v>1</v>
      </c>
      <c r="AT35">
        <f t="shared" si="28"/>
        <v>0</v>
      </c>
      <c r="AU35">
        <f t="shared" si="29"/>
        <v>47691.71483963458</v>
      </c>
      <c r="AV35">
        <f t="shared" si="30"/>
        <v>1200.0050000000001</v>
      </c>
      <c r="AW35">
        <f t="shared" si="31"/>
        <v>1025.930338593932</v>
      </c>
      <c r="AX35">
        <f t="shared" si="32"/>
        <v>0.8549383865849991</v>
      </c>
      <c r="AY35">
        <f t="shared" si="33"/>
        <v>0.18843108610904818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1678295969.7874999</v>
      </c>
      <c r="BF35">
        <v>108.89937500000001</v>
      </c>
      <c r="BG35">
        <v>118.95274999999999</v>
      </c>
      <c r="BH35">
        <v>33.726125000000003</v>
      </c>
      <c r="BI35">
        <v>33.020687500000001</v>
      </c>
      <c r="BJ35">
        <v>113.83674999999999</v>
      </c>
      <c r="BK35">
        <v>33.445500000000003</v>
      </c>
      <c r="BL35">
        <v>650.04174999999998</v>
      </c>
      <c r="BM35">
        <v>101.289625</v>
      </c>
      <c r="BN35">
        <v>0.10002733749999999</v>
      </c>
      <c r="BO35">
        <v>32.383699999999997</v>
      </c>
      <c r="BP35">
        <v>32.815262500000003</v>
      </c>
      <c r="BQ35">
        <v>999.9</v>
      </c>
      <c r="BR35">
        <v>0</v>
      </c>
      <c r="BS35">
        <v>0</v>
      </c>
      <c r="BT35">
        <v>9038.1237500000007</v>
      </c>
      <c r="BU35">
        <v>0</v>
      </c>
      <c r="BV35">
        <v>228.43825000000001</v>
      </c>
      <c r="BW35">
        <v>-10.053165</v>
      </c>
      <c r="BX35">
        <v>112.70037499999999</v>
      </c>
      <c r="BY35">
        <v>123.01475000000001</v>
      </c>
      <c r="BZ35">
        <v>0.70542837500000011</v>
      </c>
      <c r="CA35">
        <v>118.95274999999999</v>
      </c>
      <c r="CB35">
        <v>33.020687500000001</v>
      </c>
      <c r="CC35">
        <v>3.41610375</v>
      </c>
      <c r="CD35">
        <v>3.3446512500000001</v>
      </c>
      <c r="CE35">
        <v>26.208449999999999</v>
      </c>
      <c r="CF35">
        <v>25.851150000000001</v>
      </c>
      <c r="CG35">
        <v>1200.0050000000001</v>
      </c>
      <c r="CH35">
        <v>0.49997012499999999</v>
      </c>
      <c r="CI35">
        <v>0.50002987499999996</v>
      </c>
      <c r="CJ35">
        <v>0</v>
      </c>
      <c r="CK35">
        <v>810.25075000000004</v>
      </c>
      <c r="CL35">
        <v>4.9990899999999998</v>
      </c>
      <c r="CM35">
        <v>8626.1762500000004</v>
      </c>
      <c r="CN35">
        <v>9557.7849999999999</v>
      </c>
      <c r="CO35">
        <v>42.186999999999998</v>
      </c>
      <c r="CP35">
        <v>43.686999999999998</v>
      </c>
      <c r="CQ35">
        <v>42.936999999999998</v>
      </c>
      <c r="CR35">
        <v>42.890500000000003</v>
      </c>
      <c r="CS35">
        <v>43.452749999999988</v>
      </c>
      <c r="CT35">
        <v>597.46749999999997</v>
      </c>
      <c r="CU35">
        <v>597.53750000000002</v>
      </c>
      <c r="CV35">
        <v>0</v>
      </c>
      <c r="CW35">
        <v>1678295972.3</v>
      </c>
      <c r="CX35">
        <v>0</v>
      </c>
      <c r="CY35">
        <v>1678287632.5</v>
      </c>
      <c r="CZ35" t="s">
        <v>356</v>
      </c>
      <c r="DA35">
        <v>1678287627</v>
      </c>
      <c r="DB35">
        <v>1678287632.5</v>
      </c>
      <c r="DC35">
        <v>15</v>
      </c>
      <c r="DD35">
        <v>2.5999999999999999E-2</v>
      </c>
      <c r="DE35">
        <v>3.3000000000000002E-2</v>
      </c>
      <c r="DF35">
        <v>-6.1950000000000003</v>
      </c>
      <c r="DG35">
        <v>0.26400000000000001</v>
      </c>
      <c r="DH35">
        <v>415</v>
      </c>
      <c r="DI35">
        <v>32</v>
      </c>
      <c r="DJ35">
        <v>0.71</v>
      </c>
      <c r="DK35">
        <v>0.35</v>
      </c>
      <c r="DL35">
        <v>-9.8215465853658532</v>
      </c>
      <c r="DM35">
        <v>-1.46394794425087</v>
      </c>
      <c r="DN35">
        <v>0.1483997050751418</v>
      </c>
      <c r="DO35">
        <v>0</v>
      </c>
      <c r="DP35">
        <v>0.70024470731707311</v>
      </c>
      <c r="DQ35">
        <v>-0.1198010801393723</v>
      </c>
      <c r="DR35">
        <v>2.4570658074358119E-2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363</v>
      </c>
      <c r="EA35">
        <v>3.29697</v>
      </c>
      <c r="EB35">
        <v>2.6255700000000002</v>
      </c>
      <c r="EC35">
        <v>3.4006599999999998E-2</v>
      </c>
      <c r="ED35">
        <v>3.5063200000000003E-2</v>
      </c>
      <c r="EE35">
        <v>0.13849700000000001</v>
      </c>
      <c r="EF35">
        <v>0.13540099999999999</v>
      </c>
      <c r="EG35">
        <v>29132.6</v>
      </c>
      <c r="EH35">
        <v>29513.9</v>
      </c>
      <c r="EI35">
        <v>28056.6</v>
      </c>
      <c r="EJ35">
        <v>29436.7</v>
      </c>
      <c r="EK35">
        <v>33271</v>
      </c>
      <c r="EL35">
        <v>35323.4</v>
      </c>
      <c r="EM35">
        <v>39620.300000000003</v>
      </c>
      <c r="EN35">
        <v>42068.6</v>
      </c>
      <c r="EO35">
        <v>2.16425</v>
      </c>
      <c r="EP35">
        <v>2.2027999999999999</v>
      </c>
      <c r="EQ35">
        <v>0.158027</v>
      </c>
      <c r="ER35">
        <v>0</v>
      </c>
      <c r="ES35">
        <v>30.2531</v>
      </c>
      <c r="ET35">
        <v>999.9</v>
      </c>
      <c r="EU35">
        <v>74.400000000000006</v>
      </c>
      <c r="EV35">
        <v>32.6</v>
      </c>
      <c r="EW35">
        <v>36.285800000000002</v>
      </c>
      <c r="EX35">
        <v>56.9574</v>
      </c>
      <c r="EY35">
        <v>-4.0625</v>
      </c>
      <c r="EZ35">
        <v>2</v>
      </c>
      <c r="FA35">
        <v>0.43781199999999998</v>
      </c>
      <c r="FB35">
        <v>-0.105368</v>
      </c>
      <c r="FC35">
        <v>20.273800000000001</v>
      </c>
      <c r="FD35">
        <v>5.2198399999999996</v>
      </c>
      <c r="FE35">
        <v>12.0097</v>
      </c>
      <c r="FF35">
        <v>4.9865500000000003</v>
      </c>
      <c r="FG35">
        <v>3.2844799999999998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1.8622300000000001</v>
      </c>
      <c r="FN35">
        <v>1.86429</v>
      </c>
      <c r="FO35">
        <v>1.8603499999999999</v>
      </c>
      <c r="FP35">
        <v>1.8610599999999999</v>
      </c>
      <c r="FQ35">
        <v>1.8602000000000001</v>
      </c>
      <c r="FR35">
        <v>1.86189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-4.9539999999999997</v>
      </c>
      <c r="GH35">
        <v>0.28070000000000001</v>
      </c>
      <c r="GI35">
        <v>-4.4239819368145623</v>
      </c>
      <c r="GJ35">
        <v>-4.7384624312344064E-3</v>
      </c>
      <c r="GK35">
        <v>2.0540812038047919E-6</v>
      </c>
      <c r="GL35">
        <v>-4.204614941727041E-10</v>
      </c>
      <c r="GM35">
        <v>-9.9517037363683211E-2</v>
      </c>
      <c r="GN35">
        <v>5.9196323622090954E-3</v>
      </c>
      <c r="GO35">
        <v>3.112714984763468E-4</v>
      </c>
      <c r="GP35">
        <v>-4.4377909473632361E-6</v>
      </c>
      <c r="GQ35">
        <v>6</v>
      </c>
      <c r="GR35">
        <v>2075</v>
      </c>
      <c r="GS35">
        <v>4</v>
      </c>
      <c r="GT35">
        <v>32</v>
      </c>
      <c r="GU35">
        <v>139.1</v>
      </c>
      <c r="GV35">
        <v>139</v>
      </c>
      <c r="GW35">
        <v>0.533447</v>
      </c>
      <c r="GX35">
        <v>2.5891099999999998</v>
      </c>
      <c r="GY35">
        <v>2.04834</v>
      </c>
      <c r="GZ35">
        <v>2.6184099999999999</v>
      </c>
      <c r="HA35">
        <v>2.1972700000000001</v>
      </c>
      <c r="HB35">
        <v>2.2961399999999998</v>
      </c>
      <c r="HC35">
        <v>37.481900000000003</v>
      </c>
      <c r="HD35">
        <v>14.3422</v>
      </c>
      <c r="HE35">
        <v>18</v>
      </c>
      <c r="HF35">
        <v>654.40499999999997</v>
      </c>
      <c r="HG35">
        <v>763.99</v>
      </c>
      <c r="HH35">
        <v>30.999700000000001</v>
      </c>
      <c r="HI35">
        <v>32.952800000000003</v>
      </c>
      <c r="HJ35">
        <v>29.9999</v>
      </c>
      <c r="HK35">
        <v>32.942599999999999</v>
      </c>
      <c r="HL35">
        <v>32.9619</v>
      </c>
      <c r="HM35">
        <v>10.7476</v>
      </c>
      <c r="HN35">
        <v>8.3317599999999992</v>
      </c>
      <c r="HO35">
        <v>100</v>
      </c>
      <c r="HP35">
        <v>31</v>
      </c>
      <c r="HQ35">
        <v>137.06800000000001</v>
      </c>
      <c r="HR35">
        <v>33.0197</v>
      </c>
      <c r="HS35">
        <v>98.8887</v>
      </c>
      <c r="HT35">
        <v>97.559799999999996</v>
      </c>
    </row>
    <row r="36" spans="1:228" x14ac:dyDescent="0.2">
      <c r="A36">
        <v>21</v>
      </c>
      <c r="B36">
        <v>1678295976.0999999</v>
      </c>
      <c r="C36">
        <v>79.5</v>
      </c>
      <c r="D36" t="s">
        <v>400</v>
      </c>
      <c r="E36" t="s">
        <v>401</v>
      </c>
      <c r="F36">
        <v>4</v>
      </c>
      <c r="G36">
        <v>1678295974.0999999</v>
      </c>
      <c r="H36">
        <f t="shared" si="0"/>
        <v>7.9393397831629671E-4</v>
      </c>
      <c r="I36">
        <f t="shared" si="1"/>
        <v>0.79393397831629675</v>
      </c>
      <c r="J36">
        <f t="shared" si="2"/>
        <v>0.36081814359387548</v>
      </c>
      <c r="K36">
        <f t="shared" si="3"/>
        <v>115.9915714285714</v>
      </c>
      <c r="L36">
        <f t="shared" si="4"/>
        <v>101.36706841020586</v>
      </c>
      <c r="M36">
        <f t="shared" si="5"/>
        <v>10.277516034139037</v>
      </c>
      <c r="N36">
        <f t="shared" si="6"/>
        <v>11.760281261740644</v>
      </c>
      <c r="O36">
        <f t="shared" si="7"/>
        <v>4.9328955939206283E-2</v>
      </c>
      <c r="P36">
        <f t="shared" si="8"/>
        <v>2.7737934058787439</v>
      </c>
      <c r="Q36">
        <f t="shared" si="9"/>
        <v>4.8846730518653132E-2</v>
      </c>
      <c r="R36">
        <f t="shared" si="10"/>
        <v>3.0572139638298235E-2</v>
      </c>
      <c r="S36">
        <f t="shared" si="11"/>
        <v>226.11831866460909</v>
      </c>
      <c r="T36">
        <f t="shared" si="12"/>
        <v>33.556177225514304</v>
      </c>
      <c r="U36">
        <f t="shared" si="13"/>
        <v>32.814014285714293</v>
      </c>
      <c r="V36">
        <f t="shared" si="14"/>
        <v>4.999550915301886</v>
      </c>
      <c r="W36">
        <f t="shared" si="15"/>
        <v>70.119912573051991</v>
      </c>
      <c r="X36">
        <f t="shared" si="16"/>
        <v>3.4200398062294357</v>
      </c>
      <c r="Y36">
        <f t="shared" si="17"/>
        <v>4.8774159589351829</v>
      </c>
      <c r="Z36">
        <f t="shared" si="18"/>
        <v>1.5795111090724503</v>
      </c>
      <c r="AA36">
        <f t="shared" si="19"/>
        <v>-35.012488443748687</v>
      </c>
      <c r="AB36">
        <f t="shared" si="20"/>
        <v>-65.629162625038447</v>
      </c>
      <c r="AC36">
        <f t="shared" si="21"/>
        <v>-5.3972324074538207</v>
      </c>
      <c r="AD36">
        <f t="shared" si="22"/>
        <v>120.07943518836814</v>
      </c>
      <c r="AE36">
        <f t="shared" si="23"/>
        <v>10.890436740121499</v>
      </c>
      <c r="AF36">
        <f t="shared" si="24"/>
        <v>0.79550908326873193</v>
      </c>
      <c r="AG36">
        <f t="shared" si="25"/>
        <v>0.36081814359387548</v>
      </c>
      <c r="AH36">
        <v>129.1792932250687</v>
      </c>
      <c r="AI36">
        <v>122.5735757575758</v>
      </c>
      <c r="AJ36">
        <v>1.693471116553396</v>
      </c>
      <c r="AK36">
        <v>60.271785289550913</v>
      </c>
      <c r="AL36">
        <f t="shared" si="26"/>
        <v>0.79393397831629675</v>
      </c>
      <c r="AM36">
        <v>33.022288263943771</v>
      </c>
      <c r="AN36">
        <v>33.730404242424243</v>
      </c>
      <c r="AO36">
        <v>-8.7364508989809862E-7</v>
      </c>
      <c r="AP36">
        <v>102.33735071722531</v>
      </c>
      <c r="AQ36">
        <v>35</v>
      </c>
      <c r="AR36">
        <v>5</v>
      </c>
      <c r="AS36">
        <f t="shared" si="27"/>
        <v>1</v>
      </c>
      <c r="AT36">
        <f t="shared" si="28"/>
        <v>0</v>
      </c>
      <c r="AU36">
        <f t="shared" si="29"/>
        <v>47604.678572529359</v>
      </c>
      <c r="AV36">
        <f t="shared" si="30"/>
        <v>1200.007142857143</v>
      </c>
      <c r="AW36">
        <f t="shared" si="31"/>
        <v>1025.9319993080876</v>
      </c>
      <c r="AX36">
        <f t="shared" si="32"/>
        <v>0.85493824383862149</v>
      </c>
      <c r="AY36">
        <f t="shared" si="33"/>
        <v>0.18843081060853964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1678295974.0999999</v>
      </c>
      <c r="BF36">
        <v>115.9915714285714</v>
      </c>
      <c r="BG36">
        <v>126.129</v>
      </c>
      <c r="BH36">
        <v>33.731828571428572</v>
      </c>
      <c r="BI36">
        <v>33.022314285714288</v>
      </c>
      <c r="BJ36">
        <v>120.9594285714286</v>
      </c>
      <c r="BK36">
        <v>33.451128571428583</v>
      </c>
      <c r="BL36">
        <v>650.02928571428572</v>
      </c>
      <c r="BM36">
        <v>101.289</v>
      </c>
      <c r="BN36">
        <v>0.1001019571428572</v>
      </c>
      <c r="BO36">
        <v>32.375142857142848</v>
      </c>
      <c r="BP36">
        <v>32.814014285714293</v>
      </c>
      <c r="BQ36">
        <v>999.89999999999986</v>
      </c>
      <c r="BR36">
        <v>0</v>
      </c>
      <c r="BS36">
        <v>0</v>
      </c>
      <c r="BT36">
        <v>9021.1614285714277</v>
      </c>
      <c r="BU36">
        <v>0</v>
      </c>
      <c r="BV36">
        <v>228.23014285714291</v>
      </c>
      <c r="BW36">
        <v>-10.137414285714289</v>
      </c>
      <c r="BX36">
        <v>120.04085714285711</v>
      </c>
      <c r="BY36">
        <v>130.4361428571429</v>
      </c>
      <c r="BZ36">
        <v>0.70950228571428575</v>
      </c>
      <c r="CA36">
        <v>126.129</v>
      </c>
      <c r="CB36">
        <v>33.022314285714288</v>
      </c>
      <c r="CC36">
        <v>3.4166699999999999</v>
      </c>
      <c r="CD36">
        <v>3.3448028571428572</v>
      </c>
      <c r="CE36">
        <v>26.21124285714286</v>
      </c>
      <c r="CF36">
        <v>25.851900000000001</v>
      </c>
      <c r="CG36">
        <v>1200.007142857143</v>
      </c>
      <c r="CH36">
        <v>0.49997699999999989</v>
      </c>
      <c r="CI36">
        <v>0.500023</v>
      </c>
      <c r="CJ36">
        <v>0</v>
      </c>
      <c r="CK36">
        <v>809.34542857142867</v>
      </c>
      <c r="CL36">
        <v>4.9990899999999998</v>
      </c>
      <c r="CM36">
        <v>8619.408571428572</v>
      </c>
      <c r="CN36">
        <v>9557.83</v>
      </c>
      <c r="CO36">
        <v>42.186999999999998</v>
      </c>
      <c r="CP36">
        <v>43.686999999999998</v>
      </c>
      <c r="CQ36">
        <v>42.936999999999998</v>
      </c>
      <c r="CR36">
        <v>42.901571428571422</v>
      </c>
      <c r="CS36">
        <v>43.473000000000013</v>
      </c>
      <c r="CT36">
        <v>597.47428571428577</v>
      </c>
      <c r="CU36">
        <v>597.5328571428571</v>
      </c>
      <c r="CV36">
        <v>0</v>
      </c>
      <c r="CW36">
        <v>1678295976.5</v>
      </c>
      <c r="CX36">
        <v>0</v>
      </c>
      <c r="CY36">
        <v>1678287632.5</v>
      </c>
      <c r="CZ36" t="s">
        <v>356</v>
      </c>
      <c r="DA36">
        <v>1678287627</v>
      </c>
      <c r="DB36">
        <v>1678287632.5</v>
      </c>
      <c r="DC36">
        <v>15</v>
      </c>
      <c r="DD36">
        <v>2.5999999999999999E-2</v>
      </c>
      <c r="DE36">
        <v>3.3000000000000002E-2</v>
      </c>
      <c r="DF36">
        <v>-6.1950000000000003</v>
      </c>
      <c r="DG36">
        <v>0.26400000000000001</v>
      </c>
      <c r="DH36">
        <v>415</v>
      </c>
      <c r="DI36">
        <v>32</v>
      </c>
      <c r="DJ36">
        <v>0.71</v>
      </c>
      <c r="DK36">
        <v>0.35</v>
      </c>
      <c r="DL36">
        <v>-9.9237746341463406</v>
      </c>
      <c r="DM36">
        <v>-1.2906480836237111</v>
      </c>
      <c r="DN36">
        <v>0.12952283605222861</v>
      </c>
      <c r="DO36">
        <v>0</v>
      </c>
      <c r="DP36">
        <v>0.69468331707317077</v>
      </c>
      <c r="DQ36">
        <v>6.2217491289199033E-2</v>
      </c>
      <c r="DR36">
        <v>1.757962195192591E-2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3.2968899999999999</v>
      </c>
      <c r="EB36">
        <v>2.62554</v>
      </c>
      <c r="EC36">
        <v>3.5805499999999997E-2</v>
      </c>
      <c r="ED36">
        <v>3.6844399999999999E-2</v>
      </c>
      <c r="EE36">
        <v>0.13849400000000001</v>
      </c>
      <c r="EF36">
        <v>0.135408</v>
      </c>
      <c r="EG36">
        <v>29078.5</v>
      </c>
      <c r="EH36">
        <v>29460.400000000001</v>
      </c>
      <c r="EI36">
        <v>28056.7</v>
      </c>
      <c r="EJ36">
        <v>29437.7</v>
      </c>
      <c r="EK36">
        <v>33271.599999999999</v>
      </c>
      <c r="EL36">
        <v>35324.199999999997</v>
      </c>
      <c r="EM36">
        <v>39620.800000000003</v>
      </c>
      <c r="EN36">
        <v>42069.7</v>
      </c>
      <c r="EO36">
        <v>2.16432</v>
      </c>
      <c r="EP36">
        <v>2.2027800000000002</v>
      </c>
      <c r="EQ36">
        <v>0.15790799999999999</v>
      </c>
      <c r="ER36">
        <v>0</v>
      </c>
      <c r="ES36">
        <v>30.247800000000002</v>
      </c>
      <c r="ET36">
        <v>999.9</v>
      </c>
      <c r="EU36">
        <v>74.400000000000006</v>
      </c>
      <c r="EV36">
        <v>32.6</v>
      </c>
      <c r="EW36">
        <v>36.283499999999997</v>
      </c>
      <c r="EX36">
        <v>57.287399999999998</v>
      </c>
      <c r="EY36">
        <v>-4.1666600000000003</v>
      </c>
      <c r="EZ36">
        <v>2</v>
      </c>
      <c r="FA36">
        <v>0.43769599999999997</v>
      </c>
      <c r="FB36">
        <v>-0.108268</v>
      </c>
      <c r="FC36">
        <v>20.274000000000001</v>
      </c>
      <c r="FD36">
        <v>5.2198399999999996</v>
      </c>
      <c r="FE36">
        <v>12.0099</v>
      </c>
      <c r="FF36">
        <v>4.9863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1.8622399999999999</v>
      </c>
      <c r="FN36">
        <v>1.86429</v>
      </c>
      <c r="FO36">
        <v>1.8603499999999999</v>
      </c>
      <c r="FP36">
        <v>1.86104</v>
      </c>
      <c r="FQ36">
        <v>1.8602000000000001</v>
      </c>
      <c r="FR36">
        <v>1.86189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-4.9820000000000002</v>
      </c>
      <c r="GH36">
        <v>0.28070000000000001</v>
      </c>
      <c r="GI36">
        <v>-4.4239819368145623</v>
      </c>
      <c r="GJ36">
        <v>-4.7384624312344064E-3</v>
      </c>
      <c r="GK36">
        <v>2.0540812038047919E-6</v>
      </c>
      <c r="GL36">
        <v>-4.204614941727041E-10</v>
      </c>
      <c r="GM36">
        <v>-9.9517037363683211E-2</v>
      </c>
      <c r="GN36">
        <v>5.9196323622090954E-3</v>
      </c>
      <c r="GO36">
        <v>3.112714984763468E-4</v>
      </c>
      <c r="GP36">
        <v>-4.4377909473632361E-6</v>
      </c>
      <c r="GQ36">
        <v>6</v>
      </c>
      <c r="GR36">
        <v>2075</v>
      </c>
      <c r="GS36">
        <v>4</v>
      </c>
      <c r="GT36">
        <v>32</v>
      </c>
      <c r="GU36">
        <v>139.19999999999999</v>
      </c>
      <c r="GV36">
        <v>139.1</v>
      </c>
      <c r="GW36">
        <v>0.554199</v>
      </c>
      <c r="GX36">
        <v>2.5830099999999998</v>
      </c>
      <c r="GY36">
        <v>2.04834</v>
      </c>
      <c r="GZ36">
        <v>2.6184099999999999</v>
      </c>
      <c r="HA36">
        <v>2.1972700000000001</v>
      </c>
      <c r="HB36">
        <v>2.34375</v>
      </c>
      <c r="HC36">
        <v>37.481900000000003</v>
      </c>
      <c r="HD36">
        <v>14.350899999999999</v>
      </c>
      <c r="HE36">
        <v>18</v>
      </c>
      <c r="HF36">
        <v>654.44899999999996</v>
      </c>
      <c r="HG36">
        <v>763.92899999999997</v>
      </c>
      <c r="HH36">
        <v>30.999400000000001</v>
      </c>
      <c r="HI36">
        <v>32.950699999999998</v>
      </c>
      <c r="HJ36">
        <v>29.9998</v>
      </c>
      <c r="HK36">
        <v>32.941099999999999</v>
      </c>
      <c r="HL36">
        <v>32.9589</v>
      </c>
      <c r="HM36">
        <v>11.146000000000001</v>
      </c>
      <c r="HN36">
        <v>8.3317599999999992</v>
      </c>
      <c r="HO36">
        <v>100</v>
      </c>
      <c r="HP36">
        <v>31</v>
      </c>
      <c r="HQ36">
        <v>143.74700000000001</v>
      </c>
      <c r="HR36">
        <v>33.0197</v>
      </c>
      <c r="HS36">
        <v>98.889600000000002</v>
      </c>
      <c r="HT36">
        <v>97.562700000000007</v>
      </c>
    </row>
    <row r="37" spans="1:228" x14ac:dyDescent="0.2">
      <c r="A37">
        <v>22</v>
      </c>
      <c r="B37">
        <v>1678295980.0999999</v>
      </c>
      <c r="C37">
        <v>83.5</v>
      </c>
      <c r="D37" t="s">
        <v>402</v>
      </c>
      <c r="E37" t="s">
        <v>403</v>
      </c>
      <c r="F37">
        <v>4</v>
      </c>
      <c r="G37">
        <v>1678295977.7874999</v>
      </c>
      <c r="H37">
        <f t="shared" si="0"/>
        <v>7.783755545331311E-4</v>
      </c>
      <c r="I37">
        <f t="shared" si="1"/>
        <v>0.77837555453313112</v>
      </c>
      <c r="J37">
        <f t="shared" si="2"/>
        <v>0.32588590738966022</v>
      </c>
      <c r="K37">
        <f t="shared" si="3"/>
        <v>122.03874999999999</v>
      </c>
      <c r="L37">
        <f t="shared" si="4"/>
        <v>108.18998578593644</v>
      </c>
      <c r="M37">
        <f t="shared" si="5"/>
        <v>10.969253987133625</v>
      </c>
      <c r="N37">
        <f t="shared" si="6"/>
        <v>12.37336372028914</v>
      </c>
      <c r="O37">
        <f t="shared" si="7"/>
        <v>4.8401650159848063E-2</v>
      </c>
      <c r="P37">
        <f t="shared" si="8"/>
        <v>2.7699969913252449</v>
      </c>
      <c r="Q37">
        <f t="shared" si="9"/>
        <v>4.7936662575860822E-2</v>
      </c>
      <c r="R37">
        <f t="shared" si="10"/>
        <v>3.0001819000654829E-2</v>
      </c>
      <c r="S37">
        <f t="shared" si="11"/>
        <v>226.12122065962444</v>
      </c>
      <c r="T37">
        <f t="shared" si="12"/>
        <v>33.546482404954112</v>
      </c>
      <c r="U37">
        <f t="shared" si="13"/>
        <v>32.806237500000002</v>
      </c>
      <c r="V37">
        <f t="shared" si="14"/>
        <v>4.9973637433196609</v>
      </c>
      <c r="W37">
        <f t="shared" si="15"/>
        <v>70.167795074063662</v>
      </c>
      <c r="X37">
        <f t="shared" si="16"/>
        <v>3.419388334841281</v>
      </c>
      <c r="Y37">
        <f t="shared" si="17"/>
        <v>4.8731591625930974</v>
      </c>
      <c r="Z37">
        <f t="shared" si="18"/>
        <v>1.5779754084783799</v>
      </c>
      <c r="AA37">
        <f t="shared" si="19"/>
        <v>-34.326361954911079</v>
      </c>
      <c r="AB37">
        <f t="shared" si="20"/>
        <v>-66.687892240921926</v>
      </c>
      <c r="AC37">
        <f t="shared" si="21"/>
        <v>-5.4911905888862576</v>
      </c>
      <c r="AD37">
        <f t="shared" si="22"/>
        <v>119.61577587490517</v>
      </c>
      <c r="AE37">
        <f t="shared" si="23"/>
        <v>10.920434828528292</v>
      </c>
      <c r="AF37">
        <f t="shared" si="24"/>
        <v>0.78706347316149772</v>
      </c>
      <c r="AG37">
        <f t="shared" si="25"/>
        <v>0.32588590738966022</v>
      </c>
      <c r="AH37">
        <v>135.9884256608772</v>
      </c>
      <c r="AI37">
        <v>129.38518787878789</v>
      </c>
      <c r="AJ37">
        <v>1.701733849471138</v>
      </c>
      <c r="AK37">
        <v>60.271785289550913</v>
      </c>
      <c r="AL37">
        <f t="shared" si="26"/>
        <v>0.77837555453313112</v>
      </c>
      <c r="AM37">
        <v>33.023474932098807</v>
      </c>
      <c r="AN37">
        <v>33.720048484848483</v>
      </c>
      <c r="AO37">
        <v>-3.7128306750566163E-4</v>
      </c>
      <c r="AP37">
        <v>102.33735071722531</v>
      </c>
      <c r="AQ37">
        <v>35</v>
      </c>
      <c r="AR37">
        <v>5</v>
      </c>
      <c r="AS37">
        <f t="shared" si="27"/>
        <v>1</v>
      </c>
      <c r="AT37">
        <f t="shared" si="28"/>
        <v>0</v>
      </c>
      <c r="AU37">
        <f t="shared" si="29"/>
        <v>47502.304267629916</v>
      </c>
      <c r="AV37">
        <f t="shared" si="30"/>
        <v>1200.0250000000001</v>
      </c>
      <c r="AW37">
        <f t="shared" si="31"/>
        <v>1025.9470262485102</v>
      </c>
      <c r="AX37">
        <f t="shared" si="32"/>
        <v>0.85493804399784179</v>
      </c>
      <c r="AY37">
        <f t="shared" si="33"/>
        <v>0.18843042491583462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1678295977.7874999</v>
      </c>
      <c r="BF37">
        <v>122.03874999999999</v>
      </c>
      <c r="BG37">
        <v>132.20737500000001</v>
      </c>
      <c r="BH37">
        <v>33.725499999999997</v>
      </c>
      <c r="BI37">
        <v>33.023512500000002</v>
      </c>
      <c r="BJ37">
        <v>127.032375</v>
      </c>
      <c r="BK37">
        <v>33.444862499999999</v>
      </c>
      <c r="BL37">
        <v>650.02812500000005</v>
      </c>
      <c r="BM37">
        <v>101.28874999999999</v>
      </c>
      <c r="BN37">
        <v>0.1000606875</v>
      </c>
      <c r="BO37">
        <v>32.359675000000003</v>
      </c>
      <c r="BP37">
        <v>32.806237500000002</v>
      </c>
      <c r="BQ37">
        <v>999.9</v>
      </c>
      <c r="BR37">
        <v>0</v>
      </c>
      <c r="BS37">
        <v>0</v>
      </c>
      <c r="BT37">
        <v>9001.0162500000006</v>
      </c>
      <c r="BU37">
        <v>0</v>
      </c>
      <c r="BV37">
        <v>227.21324999999999</v>
      </c>
      <c r="BW37">
        <v>-10.16855</v>
      </c>
      <c r="BX37">
        <v>126.2985</v>
      </c>
      <c r="BY37">
        <v>136.72225</v>
      </c>
      <c r="BZ37">
        <v>0.70197749999999992</v>
      </c>
      <c r="CA37">
        <v>132.20737500000001</v>
      </c>
      <c r="CB37">
        <v>33.023512500000002</v>
      </c>
      <c r="CC37">
        <v>3.4160112499999999</v>
      </c>
      <c r="CD37">
        <v>3.3449075000000001</v>
      </c>
      <c r="CE37">
        <v>26.207999999999998</v>
      </c>
      <c r="CF37">
        <v>25.852437500000001</v>
      </c>
      <c r="CG37">
        <v>1200.0250000000001</v>
      </c>
      <c r="CH37">
        <v>0.49998262500000001</v>
      </c>
      <c r="CI37">
        <v>0.50001737499999999</v>
      </c>
      <c r="CJ37">
        <v>0</v>
      </c>
      <c r="CK37">
        <v>809.00625000000002</v>
      </c>
      <c r="CL37">
        <v>4.9990899999999998</v>
      </c>
      <c r="CM37">
        <v>8612.9350000000013</v>
      </c>
      <c r="CN37">
        <v>9558.0099999999984</v>
      </c>
      <c r="CO37">
        <v>42.16375</v>
      </c>
      <c r="CP37">
        <v>43.686999999999998</v>
      </c>
      <c r="CQ37">
        <v>42.905999999999999</v>
      </c>
      <c r="CR37">
        <v>42.875</v>
      </c>
      <c r="CS37">
        <v>43.444875000000003</v>
      </c>
      <c r="CT37">
        <v>597.49250000000006</v>
      </c>
      <c r="CU37">
        <v>597.53499999999997</v>
      </c>
      <c r="CV37">
        <v>0</v>
      </c>
      <c r="CW37">
        <v>1678295980.0999999</v>
      </c>
      <c r="CX37">
        <v>0</v>
      </c>
      <c r="CY37">
        <v>1678287632.5</v>
      </c>
      <c r="CZ37" t="s">
        <v>356</v>
      </c>
      <c r="DA37">
        <v>1678287627</v>
      </c>
      <c r="DB37">
        <v>1678287632.5</v>
      </c>
      <c r="DC37">
        <v>15</v>
      </c>
      <c r="DD37">
        <v>2.5999999999999999E-2</v>
      </c>
      <c r="DE37">
        <v>3.3000000000000002E-2</v>
      </c>
      <c r="DF37">
        <v>-6.1950000000000003</v>
      </c>
      <c r="DG37">
        <v>0.26400000000000001</v>
      </c>
      <c r="DH37">
        <v>415</v>
      </c>
      <c r="DI37">
        <v>32</v>
      </c>
      <c r="DJ37">
        <v>0.71</v>
      </c>
      <c r="DK37">
        <v>0.35</v>
      </c>
      <c r="DL37">
        <v>-10.00319414634146</v>
      </c>
      <c r="DM37">
        <v>-1.238227108013932</v>
      </c>
      <c r="DN37">
        <v>0.12523204697730089</v>
      </c>
      <c r="DO37">
        <v>0</v>
      </c>
      <c r="DP37">
        <v>0.69474048780487807</v>
      </c>
      <c r="DQ37">
        <v>0.13645538675958191</v>
      </c>
      <c r="DR37">
        <v>1.544750057787698E-2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363</v>
      </c>
      <c r="EA37">
        <v>3.2968500000000001</v>
      </c>
      <c r="EB37">
        <v>2.6250800000000001</v>
      </c>
      <c r="EC37">
        <v>3.7590800000000001E-2</v>
      </c>
      <c r="ED37">
        <v>3.8625600000000003E-2</v>
      </c>
      <c r="EE37">
        <v>0.138463</v>
      </c>
      <c r="EF37">
        <v>0.135411</v>
      </c>
      <c r="EG37">
        <v>29024.799999999999</v>
      </c>
      <c r="EH37">
        <v>29406.1</v>
      </c>
      <c r="EI37">
        <v>28056.799999999999</v>
      </c>
      <c r="EJ37">
        <v>29437.8</v>
      </c>
      <c r="EK37">
        <v>33273.1</v>
      </c>
      <c r="EL37">
        <v>35324.1</v>
      </c>
      <c r="EM37">
        <v>39620.9</v>
      </c>
      <c r="EN37">
        <v>42069.7</v>
      </c>
      <c r="EO37">
        <v>2.1650499999999999</v>
      </c>
      <c r="EP37">
        <v>2.2029000000000001</v>
      </c>
      <c r="EQ37">
        <v>0.15734899999999999</v>
      </c>
      <c r="ER37">
        <v>0</v>
      </c>
      <c r="ES37">
        <v>30.239899999999999</v>
      </c>
      <c r="ET37">
        <v>999.9</v>
      </c>
      <c r="EU37">
        <v>74.400000000000006</v>
      </c>
      <c r="EV37">
        <v>32.6</v>
      </c>
      <c r="EW37">
        <v>36.280299999999997</v>
      </c>
      <c r="EX37">
        <v>57.407400000000003</v>
      </c>
      <c r="EY37">
        <v>-4.0865400000000003</v>
      </c>
      <c r="EZ37">
        <v>2</v>
      </c>
      <c r="FA37">
        <v>0.43726399999999999</v>
      </c>
      <c r="FB37">
        <v>-0.113845</v>
      </c>
      <c r="FC37">
        <v>20.273900000000001</v>
      </c>
      <c r="FD37">
        <v>5.2196899999999999</v>
      </c>
      <c r="FE37">
        <v>12.0099</v>
      </c>
      <c r="FF37">
        <v>4.9866999999999999</v>
      </c>
      <c r="FG37">
        <v>3.2845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1.8622399999999999</v>
      </c>
      <c r="FN37">
        <v>1.86425</v>
      </c>
      <c r="FO37">
        <v>1.8603400000000001</v>
      </c>
      <c r="FP37">
        <v>1.8610500000000001</v>
      </c>
      <c r="FQ37">
        <v>1.8602000000000001</v>
      </c>
      <c r="FR37">
        <v>1.86189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-5.01</v>
      </c>
      <c r="GH37">
        <v>0.28050000000000003</v>
      </c>
      <c r="GI37">
        <v>-4.4239819368145623</v>
      </c>
      <c r="GJ37">
        <v>-4.7384624312344064E-3</v>
      </c>
      <c r="GK37">
        <v>2.0540812038047919E-6</v>
      </c>
      <c r="GL37">
        <v>-4.204614941727041E-10</v>
      </c>
      <c r="GM37">
        <v>-9.9517037363683211E-2</v>
      </c>
      <c r="GN37">
        <v>5.9196323622090954E-3</v>
      </c>
      <c r="GO37">
        <v>3.112714984763468E-4</v>
      </c>
      <c r="GP37">
        <v>-4.4377909473632361E-6</v>
      </c>
      <c r="GQ37">
        <v>6</v>
      </c>
      <c r="GR37">
        <v>2075</v>
      </c>
      <c r="GS37">
        <v>4</v>
      </c>
      <c r="GT37">
        <v>32</v>
      </c>
      <c r="GU37">
        <v>139.19999999999999</v>
      </c>
      <c r="GV37">
        <v>139.1</v>
      </c>
      <c r="GW37">
        <v>0.57372999999999996</v>
      </c>
      <c r="GX37">
        <v>2.5903299999999998</v>
      </c>
      <c r="GY37">
        <v>2.04834</v>
      </c>
      <c r="GZ37">
        <v>2.6184099999999999</v>
      </c>
      <c r="HA37">
        <v>2.1972700000000001</v>
      </c>
      <c r="HB37">
        <v>2.2692899999999998</v>
      </c>
      <c r="HC37">
        <v>37.481900000000003</v>
      </c>
      <c r="HD37">
        <v>14.333399999999999</v>
      </c>
      <c r="HE37">
        <v>18</v>
      </c>
      <c r="HF37">
        <v>654.99900000000002</v>
      </c>
      <c r="HG37">
        <v>764.03300000000002</v>
      </c>
      <c r="HH37">
        <v>30.998899999999999</v>
      </c>
      <c r="HI37">
        <v>32.948300000000003</v>
      </c>
      <c r="HJ37">
        <v>29.9998</v>
      </c>
      <c r="HK37">
        <v>32.939100000000003</v>
      </c>
      <c r="HL37">
        <v>32.957500000000003</v>
      </c>
      <c r="HM37">
        <v>11.5542</v>
      </c>
      <c r="HN37">
        <v>8.3317599999999992</v>
      </c>
      <c r="HO37">
        <v>100</v>
      </c>
      <c r="HP37">
        <v>31</v>
      </c>
      <c r="HQ37">
        <v>150.42400000000001</v>
      </c>
      <c r="HR37">
        <v>33.0197</v>
      </c>
      <c r="HS37">
        <v>98.89</v>
      </c>
      <c r="HT37">
        <v>97.562799999999996</v>
      </c>
    </row>
    <row r="38" spans="1:228" x14ac:dyDescent="0.2">
      <c r="A38">
        <v>23</v>
      </c>
      <c r="B38">
        <v>1678295984.0999999</v>
      </c>
      <c r="C38">
        <v>87.5</v>
      </c>
      <c r="D38" t="s">
        <v>404</v>
      </c>
      <c r="E38" t="s">
        <v>405</v>
      </c>
      <c r="F38">
        <v>4</v>
      </c>
      <c r="G38">
        <v>1678295982.0999999</v>
      </c>
      <c r="H38">
        <f t="shared" si="0"/>
        <v>7.7890193575961696E-4</v>
      </c>
      <c r="I38">
        <f t="shared" si="1"/>
        <v>0.77890193575961697</v>
      </c>
      <c r="J38">
        <f t="shared" si="2"/>
        <v>0.47996852504960708</v>
      </c>
      <c r="K38">
        <f t="shared" si="3"/>
        <v>129.15428571428569</v>
      </c>
      <c r="L38">
        <f t="shared" si="4"/>
        <v>110.13065212996429</v>
      </c>
      <c r="M38">
        <f t="shared" si="5"/>
        <v>11.165905881909532</v>
      </c>
      <c r="N38">
        <f t="shared" si="6"/>
        <v>13.094670472205387</v>
      </c>
      <c r="O38">
        <f t="shared" si="7"/>
        <v>4.8608638045926668E-2</v>
      </c>
      <c r="P38">
        <f t="shared" si="8"/>
        <v>2.7665403441847758</v>
      </c>
      <c r="Q38">
        <f t="shared" si="9"/>
        <v>4.8139105914390259E-2</v>
      </c>
      <c r="R38">
        <f t="shared" si="10"/>
        <v>3.012874870363811E-2</v>
      </c>
      <c r="S38">
        <f t="shared" si="11"/>
        <v>226.11935704964716</v>
      </c>
      <c r="T38">
        <f t="shared" si="12"/>
        <v>33.529795230696834</v>
      </c>
      <c r="U38">
        <f t="shared" si="13"/>
        <v>32.783971428571427</v>
      </c>
      <c r="V38">
        <f t="shared" si="14"/>
        <v>4.9911061549889837</v>
      </c>
      <c r="W38">
        <f t="shared" si="15"/>
        <v>70.22392652523088</v>
      </c>
      <c r="X38">
        <f t="shared" si="16"/>
        <v>3.4186637767576058</v>
      </c>
      <c r="Y38">
        <f t="shared" si="17"/>
        <v>4.8682321623375868</v>
      </c>
      <c r="Z38">
        <f t="shared" si="18"/>
        <v>1.5724423782313779</v>
      </c>
      <c r="AA38">
        <f t="shared" si="19"/>
        <v>-34.349575366999105</v>
      </c>
      <c r="AB38">
        <f t="shared" si="20"/>
        <v>-65.95613823671107</v>
      </c>
      <c r="AC38">
        <f t="shared" si="21"/>
        <v>-5.4366498630364228</v>
      </c>
      <c r="AD38">
        <f t="shared" si="22"/>
        <v>120.37699358290058</v>
      </c>
      <c r="AE38">
        <f t="shared" si="23"/>
        <v>11.090300912595874</v>
      </c>
      <c r="AF38">
        <f t="shared" si="24"/>
        <v>0.77774265385337327</v>
      </c>
      <c r="AG38">
        <f t="shared" si="25"/>
        <v>0.47996852504960708</v>
      </c>
      <c r="AH38">
        <v>142.97790093542659</v>
      </c>
      <c r="AI38">
        <v>136.21080606060599</v>
      </c>
      <c r="AJ38">
        <v>1.706095300879986</v>
      </c>
      <c r="AK38">
        <v>60.271785289550913</v>
      </c>
      <c r="AL38">
        <f t="shared" si="26"/>
        <v>0.77890193575961697</v>
      </c>
      <c r="AM38">
        <v>33.025220904722019</v>
      </c>
      <c r="AN38">
        <v>33.719991515151513</v>
      </c>
      <c r="AO38">
        <v>-3.7001241487850982E-6</v>
      </c>
      <c r="AP38">
        <v>102.33735071722531</v>
      </c>
      <c r="AQ38">
        <v>35</v>
      </c>
      <c r="AR38">
        <v>5</v>
      </c>
      <c r="AS38">
        <f t="shared" si="27"/>
        <v>1</v>
      </c>
      <c r="AT38">
        <f t="shared" si="28"/>
        <v>0</v>
      </c>
      <c r="AU38">
        <f t="shared" si="29"/>
        <v>47409.738118402995</v>
      </c>
      <c r="AV38">
        <f t="shared" si="30"/>
        <v>1200.018571428571</v>
      </c>
      <c r="AW38">
        <f t="shared" si="31"/>
        <v>1025.9411922537029</v>
      </c>
      <c r="AX38">
        <f t="shared" si="32"/>
        <v>0.85493776236509711</v>
      </c>
      <c r="AY38">
        <f t="shared" si="33"/>
        <v>0.18842988136463729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1678295982.0999999</v>
      </c>
      <c r="BF38">
        <v>129.15428571428569</v>
      </c>
      <c r="BG38">
        <v>139.4842857142857</v>
      </c>
      <c r="BH38">
        <v>33.718685714285719</v>
      </c>
      <c r="BI38">
        <v>33.024971428571433</v>
      </c>
      <c r="BJ38">
        <v>134.178</v>
      </c>
      <c r="BK38">
        <v>33.438157142857143</v>
      </c>
      <c r="BL38">
        <v>649.99514285714292</v>
      </c>
      <c r="BM38">
        <v>101.2877142857143</v>
      </c>
      <c r="BN38">
        <v>0.10009797142857139</v>
      </c>
      <c r="BO38">
        <v>32.341757142857141</v>
      </c>
      <c r="BP38">
        <v>32.783971428571427</v>
      </c>
      <c r="BQ38">
        <v>999.89999999999986</v>
      </c>
      <c r="BR38">
        <v>0</v>
      </c>
      <c r="BS38">
        <v>0</v>
      </c>
      <c r="BT38">
        <v>8982.7685714285708</v>
      </c>
      <c r="BU38">
        <v>0</v>
      </c>
      <c r="BV38">
        <v>219.69014285714289</v>
      </c>
      <c r="BW38">
        <v>-10.3301</v>
      </c>
      <c r="BX38">
        <v>133.661</v>
      </c>
      <c r="BY38">
        <v>144.24799999999999</v>
      </c>
      <c r="BZ38">
        <v>0.69375457142857144</v>
      </c>
      <c r="CA38">
        <v>139.4842857142857</v>
      </c>
      <c r="CB38">
        <v>33.024971428571433</v>
      </c>
      <c r="CC38">
        <v>3.4152900000000002</v>
      </c>
      <c r="CD38">
        <v>3.3450185714285712</v>
      </c>
      <c r="CE38">
        <v>26.204414285714289</v>
      </c>
      <c r="CF38">
        <v>25.853014285714291</v>
      </c>
      <c r="CG38">
        <v>1200.018571428571</v>
      </c>
      <c r="CH38">
        <v>0.49999199999999988</v>
      </c>
      <c r="CI38">
        <v>0.50000800000000012</v>
      </c>
      <c r="CJ38">
        <v>0</v>
      </c>
      <c r="CK38">
        <v>808.25157142857131</v>
      </c>
      <c r="CL38">
        <v>4.9990899999999998</v>
      </c>
      <c r="CM38">
        <v>8604.7971428571418</v>
      </c>
      <c r="CN38">
        <v>9557.9685714285715</v>
      </c>
      <c r="CO38">
        <v>42.151571428571422</v>
      </c>
      <c r="CP38">
        <v>43.686999999999998</v>
      </c>
      <c r="CQ38">
        <v>42.936999999999998</v>
      </c>
      <c r="CR38">
        <v>42.875</v>
      </c>
      <c r="CS38">
        <v>43.436999999999998</v>
      </c>
      <c r="CT38">
        <v>597.5</v>
      </c>
      <c r="CU38">
        <v>597.51999999999987</v>
      </c>
      <c r="CV38">
        <v>0</v>
      </c>
      <c r="CW38">
        <v>1678295984.3</v>
      </c>
      <c r="CX38">
        <v>0</v>
      </c>
      <c r="CY38">
        <v>1678287632.5</v>
      </c>
      <c r="CZ38" t="s">
        <v>356</v>
      </c>
      <c r="DA38">
        <v>1678287627</v>
      </c>
      <c r="DB38">
        <v>1678287632.5</v>
      </c>
      <c r="DC38">
        <v>15</v>
      </c>
      <c r="DD38">
        <v>2.5999999999999999E-2</v>
      </c>
      <c r="DE38">
        <v>3.3000000000000002E-2</v>
      </c>
      <c r="DF38">
        <v>-6.1950000000000003</v>
      </c>
      <c r="DG38">
        <v>0.26400000000000001</v>
      </c>
      <c r="DH38">
        <v>415</v>
      </c>
      <c r="DI38">
        <v>32</v>
      </c>
      <c r="DJ38">
        <v>0.71</v>
      </c>
      <c r="DK38">
        <v>0.35</v>
      </c>
      <c r="DL38">
        <v>-10.087330487804881</v>
      </c>
      <c r="DM38">
        <v>-1.362990313588849</v>
      </c>
      <c r="DN38">
        <v>0.13746691264785421</v>
      </c>
      <c r="DO38">
        <v>0</v>
      </c>
      <c r="DP38">
        <v>0.69980292682926826</v>
      </c>
      <c r="DQ38">
        <v>2.574342857142756E-2</v>
      </c>
      <c r="DR38">
        <v>8.6732625543165399E-3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3.2971200000000001</v>
      </c>
      <c r="EB38">
        <v>2.6254300000000002</v>
      </c>
      <c r="EC38">
        <v>3.9374199999999998E-2</v>
      </c>
      <c r="ED38">
        <v>4.0410099999999997E-2</v>
      </c>
      <c r="EE38">
        <v>0.13846600000000001</v>
      </c>
      <c r="EF38">
        <v>0.13541400000000001</v>
      </c>
      <c r="EG38">
        <v>28971.200000000001</v>
      </c>
      <c r="EH38">
        <v>29351.200000000001</v>
      </c>
      <c r="EI38">
        <v>28056.9</v>
      </c>
      <c r="EJ38">
        <v>29437.5</v>
      </c>
      <c r="EK38">
        <v>33273.300000000003</v>
      </c>
      <c r="EL38">
        <v>35324.1</v>
      </c>
      <c r="EM38">
        <v>39621.199999999997</v>
      </c>
      <c r="EN38">
        <v>42069.5</v>
      </c>
      <c r="EO38">
        <v>2.1652499999999999</v>
      </c>
      <c r="EP38">
        <v>2.2029000000000001</v>
      </c>
      <c r="EQ38">
        <v>0.156745</v>
      </c>
      <c r="ER38">
        <v>0</v>
      </c>
      <c r="ES38">
        <v>30.232099999999999</v>
      </c>
      <c r="ET38">
        <v>999.9</v>
      </c>
      <c r="EU38">
        <v>74.400000000000006</v>
      </c>
      <c r="EV38">
        <v>32.6</v>
      </c>
      <c r="EW38">
        <v>36.282200000000003</v>
      </c>
      <c r="EX38">
        <v>57.017400000000002</v>
      </c>
      <c r="EY38">
        <v>-4.2628199999999996</v>
      </c>
      <c r="EZ38">
        <v>2</v>
      </c>
      <c r="FA38">
        <v>0.43719999999999998</v>
      </c>
      <c r="FB38">
        <v>-0.12087100000000001</v>
      </c>
      <c r="FC38">
        <v>20.273800000000001</v>
      </c>
      <c r="FD38">
        <v>5.2198399999999996</v>
      </c>
      <c r="FE38">
        <v>12.0098</v>
      </c>
      <c r="FF38">
        <v>4.98665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1.86225</v>
      </c>
      <c r="FN38">
        <v>1.8642700000000001</v>
      </c>
      <c r="FO38">
        <v>1.8603499999999999</v>
      </c>
      <c r="FP38">
        <v>1.8610500000000001</v>
      </c>
      <c r="FQ38">
        <v>1.8602000000000001</v>
      </c>
      <c r="FR38">
        <v>1.8619000000000001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-5.0380000000000003</v>
      </c>
      <c r="GH38">
        <v>0.28050000000000003</v>
      </c>
      <c r="GI38">
        <v>-4.4239819368145623</v>
      </c>
      <c r="GJ38">
        <v>-4.7384624312344064E-3</v>
      </c>
      <c r="GK38">
        <v>2.0540812038047919E-6</v>
      </c>
      <c r="GL38">
        <v>-4.204614941727041E-10</v>
      </c>
      <c r="GM38">
        <v>-9.9517037363683211E-2</v>
      </c>
      <c r="GN38">
        <v>5.9196323622090954E-3</v>
      </c>
      <c r="GO38">
        <v>3.112714984763468E-4</v>
      </c>
      <c r="GP38">
        <v>-4.4377909473632361E-6</v>
      </c>
      <c r="GQ38">
        <v>6</v>
      </c>
      <c r="GR38">
        <v>2075</v>
      </c>
      <c r="GS38">
        <v>4</v>
      </c>
      <c r="GT38">
        <v>32</v>
      </c>
      <c r="GU38">
        <v>139.30000000000001</v>
      </c>
      <c r="GV38">
        <v>139.19999999999999</v>
      </c>
      <c r="GW38">
        <v>0.59570299999999998</v>
      </c>
      <c r="GX38">
        <v>2.5854499999999998</v>
      </c>
      <c r="GY38">
        <v>2.04834</v>
      </c>
      <c r="GZ38">
        <v>2.6184099999999999</v>
      </c>
      <c r="HA38">
        <v>2.1972700000000001</v>
      </c>
      <c r="HB38">
        <v>2.34253</v>
      </c>
      <c r="HC38">
        <v>37.457799999999999</v>
      </c>
      <c r="HD38">
        <v>14.333399999999999</v>
      </c>
      <c r="HE38">
        <v>18</v>
      </c>
      <c r="HF38">
        <v>655.13300000000004</v>
      </c>
      <c r="HG38">
        <v>764.01300000000003</v>
      </c>
      <c r="HH38">
        <v>30.9984</v>
      </c>
      <c r="HI38">
        <v>32.946100000000001</v>
      </c>
      <c r="HJ38">
        <v>29.9999</v>
      </c>
      <c r="HK38">
        <v>32.936700000000002</v>
      </c>
      <c r="HL38">
        <v>32.956000000000003</v>
      </c>
      <c r="HM38">
        <v>11.962</v>
      </c>
      <c r="HN38">
        <v>8.3317599999999992</v>
      </c>
      <c r="HO38">
        <v>100</v>
      </c>
      <c r="HP38">
        <v>31</v>
      </c>
      <c r="HQ38">
        <v>157.10300000000001</v>
      </c>
      <c r="HR38">
        <v>33.0197</v>
      </c>
      <c r="HS38">
        <v>98.890500000000003</v>
      </c>
      <c r="HT38">
        <v>97.562100000000001</v>
      </c>
    </row>
    <row r="39" spans="1:228" x14ac:dyDescent="0.2">
      <c r="A39">
        <v>24</v>
      </c>
      <c r="B39">
        <v>1678295988.0999999</v>
      </c>
      <c r="C39">
        <v>91.5</v>
      </c>
      <c r="D39" t="s">
        <v>406</v>
      </c>
      <c r="E39" t="s">
        <v>407</v>
      </c>
      <c r="F39">
        <v>4</v>
      </c>
      <c r="G39">
        <v>1678295985.7874999</v>
      </c>
      <c r="H39">
        <f t="shared" si="0"/>
        <v>7.7211152695146252E-4</v>
      </c>
      <c r="I39">
        <f t="shared" si="1"/>
        <v>0.77211152695146257</v>
      </c>
      <c r="J39">
        <f t="shared" si="2"/>
        <v>0.54605284319544634</v>
      </c>
      <c r="K39">
        <f t="shared" si="3"/>
        <v>135.23287500000001</v>
      </c>
      <c r="L39">
        <f t="shared" si="4"/>
        <v>113.76852212179442</v>
      </c>
      <c r="M39">
        <f t="shared" si="5"/>
        <v>11.534712861312654</v>
      </c>
      <c r="N39">
        <f t="shared" si="6"/>
        <v>13.710931226344591</v>
      </c>
      <c r="O39">
        <f t="shared" si="7"/>
        <v>4.8266088311715721E-2</v>
      </c>
      <c r="P39">
        <f t="shared" si="8"/>
        <v>2.7702284419083272</v>
      </c>
      <c r="Q39">
        <f t="shared" si="9"/>
        <v>4.7803726536697795E-2</v>
      </c>
      <c r="R39">
        <f t="shared" si="10"/>
        <v>2.9918501215095109E-2</v>
      </c>
      <c r="S39">
        <f t="shared" si="11"/>
        <v>226.11721569792266</v>
      </c>
      <c r="T39">
        <f t="shared" si="12"/>
        <v>33.517752130483288</v>
      </c>
      <c r="U39">
        <f t="shared" si="13"/>
        <v>32.773262500000001</v>
      </c>
      <c r="V39">
        <f t="shared" si="14"/>
        <v>4.9880989796367698</v>
      </c>
      <c r="W39">
        <f t="shared" si="15"/>
        <v>70.267959617007875</v>
      </c>
      <c r="X39">
        <f t="shared" si="16"/>
        <v>3.4184070520840488</v>
      </c>
      <c r="Y39">
        <f t="shared" si="17"/>
        <v>4.8648161562053476</v>
      </c>
      <c r="Z39">
        <f t="shared" si="18"/>
        <v>1.569691927552721</v>
      </c>
      <c r="AA39">
        <f t="shared" si="19"/>
        <v>-34.0501183385595</v>
      </c>
      <c r="AB39">
        <f t="shared" si="20"/>
        <v>-66.301424472777413</v>
      </c>
      <c r="AC39">
        <f t="shared" si="21"/>
        <v>-5.4572153641282499</v>
      </c>
      <c r="AD39">
        <f t="shared" si="22"/>
        <v>120.30845752245749</v>
      </c>
      <c r="AE39">
        <f t="shared" si="23"/>
        <v>11.233454957822291</v>
      </c>
      <c r="AF39">
        <f t="shared" si="24"/>
        <v>0.77551745222978508</v>
      </c>
      <c r="AG39">
        <f t="shared" si="25"/>
        <v>0.54605284319544634</v>
      </c>
      <c r="AH39">
        <v>149.94657735054011</v>
      </c>
      <c r="AI39">
        <v>143.07213333333331</v>
      </c>
      <c r="AJ39">
        <v>1.718215587666295</v>
      </c>
      <c r="AK39">
        <v>60.271785289550913</v>
      </c>
      <c r="AL39">
        <f t="shared" si="26"/>
        <v>0.77211152695146257</v>
      </c>
      <c r="AM39">
        <v>33.024503757247231</v>
      </c>
      <c r="AN39">
        <v>33.714003636363643</v>
      </c>
      <c r="AO39">
        <v>-1.411037494184997E-4</v>
      </c>
      <c r="AP39">
        <v>102.33735071722531</v>
      </c>
      <c r="AQ39">
        <v>35</v>
      </c>
      <c r="AR39">
        <v>5</v>
      </c>
      <c r="AS39">
        <f t="shared" si="27"/>
        <v>1</v>
      </c>
      <c r="AT39">
        <f t="shared" si="28"/>
        <v>0</v>
      </c>
      <c r="AU39">
        <f t="shared" si="29"/>
        <v>47513.404696981561</v>
      </c>
      <c r="AV39">
        <f t="shared" si="30"/>
        <v>1200.00875</v>
      </c>
      <c r="AW39">
        <f t="shared" si="31"/>
        <v>1025.9326449212033</v>
      </c>
      <c r="AX39">
        <f t="shared" si="32"/>
        <v>0.85493763684740076</v>
      </c>
      <c r="AY39">
        <f t="shared" si="33"/>
        <v>0.18842963911548366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1678295985.7874999</v>
      </c>
      <c r="BF39">
        <v>135.23287500000001</v>
      </c>
      <c r="BG39">
        <v>145.69787500000001</v>
      </c>
      <c r="BH39">
        <v>33.716237500000013</v>
      </c>
      <c r="BI39">
        <v>33.024587500000003</v>
      </c>
      <c r="BJ39">
        <v>140.28200000000001</v>
      </c>
      <c r="BK39">
        <v>33.435725000000012</v>
      </c>
      <c r="BL39">
        <v>650.07150000000001</v>
      </c>
      <c r="BM39">
        <v>101.28762500000001</v>
      </c>
      <c r="BN39">
        <v>9.9934987500000003E-2</v>
      </c>
      <c r="BO39">
        <v>32.329324999999997</v>
      </c>
      <c r="BP39">
        <v>32.773262500000001</v>
      </c>
      <c r="BQ39">
        <v>999.9</v>
      </c>
      <c r="BR39">
        <v>0</v>
      </c>
      <c r="BS39">
        <v>0</v>
      </c>
      <c r="BT39">
        <v>9002.3449999999993</v>
      </c>
      <c r="BU39">
        <v>0</v>
      </c>
      <c r="BV39">
        <v>207.94624999999999</v>
      </c>
      <c r="BW39">
        <v>-10.465187500000001</v>
      </c>
      <c r="BX39">
        <v>139.95137500000001</v>
      </c>
      <c r="BY39">
        <v>150.67375000000001</v>
      </c>
      <c r="BZ39">
        <v>0.69165462499999997</v>
      </c>
      <c r="CA39">
        <v>145.69787500000001</v>
      </c>
      <c r="CB39">
        <v>33.024587500000003</v>
      </c>
      <c r="CC39">
        <v>3.4150399999999999</v>
      </c>
      <c r="CD39">
        <v>3.3449837499999999</v>
      </c>
      <c r="CE39">
        <v>26.203162500000001</v>
      </c>
      <c r="CF39">
        <v>25.852812499999999</v>
      </c>
      <c r="CG39">
        <v>1200.00875</v>
      </c>
      <c r="CH39">
        <v>0.49999549999999998</v>
      </c>
      <c r="CI39">
        <v>0.50000449999999996</v>
      </c>
      <c r="CJ39">
        <v>0</v>
      </c>
      <c r="CK39">
        <v>807.74012500000003</v>
      </c>
      <c r="CL39">
        <v>4.9990899999999998</v>
      </c>
      <c r="CM39">
        <v>8597.5550000000003</v>
      </c>
      <c r="CN39">
        <v>9557.90625</v>
      </c>
      <c r="CO39">
        <v>42.125</v>
      </c>
      <c r="CP39">
        <v>43.66375</v>
      </c>
      <c r="CQ39">
        <v>42.890500000000003</v>
      </c>
      <c r="CR39">
        <v>42.867125000000001</v>
      </c>
      <c r="CS39">
        <v>43.436999999999998</v>
      </c>
      <c r="CT39">
        <v>597.5</v>
      </c>
      <c r="CU39">
        <v>597.51</v>
      </c>
      <c r="CV39">
        <v>0</v>
      </c>
      <c r="CW39">
        <v>1678295988.5</v>
      </c>
      <c r="CX39">
        <v>0</v>
      </c>
      <c r="CY39">
        <v>1678287632.5</v>
      </c>
      <c r="CZ39" t="s">
        <v>356</v>
      </c>
      <c r="DA39">
        <v>1678287627</v>
      </c>
      <c r="DB39">
        <v>1678287632.5</v>
      </c>
      <c r="DC39">
        <v>15</v>
      </c>
      <c r="DD39">
        <v>2.5999999999999999E-2</v>
      </c>
      <c r="DE39">
        <v>3.3000000000000002E-2</v>
      </c>
      <c r="DF39">
        <v>-6.1950000000000003</v>
      </c>
      <c r="DG39">
        <v>0.26400000000000001</v>
      </c>
      <c r="DH39">
        <v>415</v>
      </c>
      <c r="DI39">
        <v>32</v>
      </c>
      <c r="DJ39">
        <v>0.71</v>
      </c>
      <c r="DK39">
        <v>0.35</v>
      </c>
      <c r="DL39">
        <v>-10.19525146341463</v>
      </c>
      <c r="DM39">
        <v>-1.504902857142856</v>
      </c>
      <c r="DN39">
        <v>0.15287874237783719</v>
      </c>
      <c r="DO39">
        <v>0</v>
      </c>
      <c r="DP39">
        <v>0.70099682926829265</v>
      </c>
      <c r="DQ39">
        <v>-4.9877101045295122E-2</v>
      </c>
      <c r="DR39">
        <v>6.6554040206562798E-3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3.29677</v>
      </c>
      <c r="EB39">
        <v>2.6251500000000001</v>
      </c>
      <c r="EC39">
        <v>4.1144399999999998E-2</v>
      </c>
      <c r="ED39">
        <v>4.21676E-2</v>
      </c>
      <c r="EE39">
        <v>0.13845399999999999</v>
      </c>
      <c r="EF39">
        <v>0.135412</v>
      </c>
      <c r="EG39">
        <v>28917.7</v>
      </c>
      <c r="EH39">
        <v>29297.7</v>
      </c>
      <c r="EI39">
        <v>28056.799999999999</v>
      </c>
      <c r="EJ39">
        <v>29437.8</v>
      </c>
      <c r="EK39">
        <v>33273.699999999997</v>
      </c>
      <c r="EL39">
        <v>35324.6</v>
      </c>
      <c r="EM39">
        <v>39620.9</v>
      </c>
      <c r="EN39">
        <v>42070</v>
      </c>
      <c r="EO39">
        <v>2.1650200000000002</v>
      </c>
      <c r="EP39">
        <v>2.2029800000000002</v>
      </c>
      <c r="EQ39">
        <v>0.15673000000000001</v>
      </c>
      <c r="ER39">
        <v>0</v>
      </c>
      <c r="ES39">
        <v>30.220300000000002</v>
      </c>
      <c r="ET39">
        <v>999.9</v>
      </c>
      <c r="EU39">
        <v>74.400000000000006</v>
      </c>
      <c r="EV39">
        <v>32.6</v>
      </c>
      <c r="EW39">
        <v>36.2836</v>
      </c>
      <c r="EX39">
        <v>56.897399999999998</v>
      </c>
      <c r="EY39">
        <v>-4.0785299999999998</v>
      </c>
      <c r="EZ39">
        <v>2</v>
      </c>
      <c r="FA39">
        <v>0.43715199999999999</v>
      </c>
      <c r="FB39">
        <v>-0.126217</v>
      </c>
      <c r="FC39">
        <v>20.273900000000001</v>
      </c>
      <c r="FD39">
        <v>5.2196899999999999</v>
      </c>
      <c r="FE39">
        <v>12.0098</v>
      </c>
      <c r="FF39">
        <v>4.9863499999999998</v>
      </c>
      <c r="FG39">
        <v>3.2844500000000001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1.8622099999999999</v>
      </c>
      <c r="FN39">
        <v>1.86425</v>
      </c>
      <c r="FO39">
        <v>1.8603400000000001</v>
      </c>
      <c r="FP39">
        <v>1.8610599999999999</v>
      </c>
      <c r="FQ39">
        <v>1.8602000000000001</v>
      </c>
      <c r="FR39">
        <v>1.86189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-5.0650000000000004</v>
      </c>
      <c r="GH39">
        <v>0.28050000000000003</v>
      </c>
      <c r="GI39">
        <v>-4.4239819368145623</v>
      </c>
      <c r="GJ39">
        <v>-4.7384624312344064E-3</v>
      </c>
      <c r="GK39">
        <v>2.0540812038047919E-6</v>
      </c>
      <c r="GL39">
        <v>-4.204614941727041E-10</v>
      </c>
      <c r="GM39">
        <v>-9.9517037363683211E-2</v>
      </c>
      <c r="GN39">
        <v>5.9196323622090954E-3</v>
      </c>
      <c r="GO39">
        <v>3.112714984763468E-4</v>
      </c>
      <c r="GP39">
        <v>-4.4377909473632361E-6</v>
      </c>
      <c r="GQ39">
        <v>6</v>
      </c>
      <c r="GR39">
        <v>2075</v>
      </c>
      <c r="GS39">
        <v>4</v>
      </c>
      <c r="GT39">
        <v>32</v>
      </c>
      <c r="GU39">
        <v>139.4</v>
      </c>
      <c r="GV39">
        <v>139.30000000000001</v>
      </c>
      <c r="GW39">
        <v>0.61401399999999995</v>
      </c>
      <c r="GX39">
        <v>2.5744600000000002</v>
      </c>
      <c r="GY39">
        <v>2.04834</v>
      </c>
      <c r="GZ39">
        <v>2.6184099999999999</v>
      </c>
      <c r="HA39">
        <v>2.1972700000000001</v>
      </c>
      <c r="HB39">
        <v>2.3120099999999999</v>
      </c>
      <c r="HC39">
        <v>37.457799999999999</v>
      </c>
      <c r="HD39">
        <v>14.3422</v>
      </c>
      <c r="HE39">
        <v>18</v>
      </c>
      <c r="HF39">
        <v>654.94100000000003</v>
      </c>
      <c r="HG39">
        <v>764.05</v>
      </c>
      <c r="HH39">
        <v>30.9985</v>
      </c>
      <c r="HI39">
        <v>32.943899999999999</v>
      </c>
      <c r="HJ39">
        <v>29.9999</v>
      </c>
      <c r="HK39">
        <v>32.935299999999998</v>
      </c>
      <c r="HL39">
        <v>32.953099999999999</v>
      </c>
      <c r="HM39">
        <v>12.3439</v>
      </c>
      <c r="HN39">
        <v>8.3317599999999992</v>
      </c>
      <c r="HO39">
        <v>100</v>
      </c>
      <c r="HP39">
        <v>31</v>
      </c>
      <c r="HQ39">
        <v>163.78100000000001</v>
      </c>
      <c r="HR39">
        <v>33.0197</v>
      </c>
      <c r="HS39">
        <v>98.889899999999997</v>
      </c>
      <c r="HT39">
        <v>97.563100000000006</v>
      </c>
    </row>
    <row r="40" spans="1:228" x14ac:dyDescent="0.2">
      <c r="A40">
        <v>25</v>
      </c>
      <c r="B40">
        <v>1678295992.0999999</v>
      </c>
      <c r="C40">
        <v>95.5</v>
      </c>
      <c r="D40" t="s">
        <v>408</v>
      </c>
      <c r="E40" t="s">
        <v>409</v>
      </c>
      <c r="F40">
        <v>4</v>
      </c>
      <c r="G40">
        <v>1678295990.0999999</v>
      </c>
      <c r="H40">
        <f t="shared" si="0"/>
        <v>7.796473126989768E-4</v>
      </c>
      <c r="I40">
        <f t="shared" si="1"/>
        <v>0.7796473126989768</v>
      </c>
      <c r="J40">
        <f t="shared" si="2"/>
        <v>0.60289011198099796</v>
      </c>
      <c r="K40">
        <f t="shared" si="3"/>
        <v>142.3554285714286</v>
      </c>
      <c r="L40">
        <f t="shared" si="4"/>
        <v>119.09178994756323</v>
      </c>
      <c r="M40">
        <f t="shared" si="5"/>
        <v>12.074408330698269</v>
      </c>
      <c r="N40">
        <f t="shared" si="6"/>
        <v>14.433048436166777</v>
      </c>
      <c r="O40">
        <f t="shared" si="7"/>
        <v>4.8881706326419277E-2</v>
      </c>
      <c r="P40">
        <f t="shared" si="8"/>
        <v>2.7662632093573469</v>
      </c>
      <c r="Q40">
        <f t="shared" si="9"/>
        <v>4.8406864733149521E-2</v>
      </c>
      <c r="R40">
        <f t="shared" si="10"/>
        <v>3.0296568565307616E-2</v>
      </c>
      <c r="S40">
        <f t="shared" si="11"/>
        <v>226.11622920796634</v>
      </c>
      <c r="T40">
        <f t="shared" si="12"/>
        <v>33.51256879031984</v>
      </c>
      <c r="U40">
        <f t="shared" si="13"/>
        <v>32.758157142857137</v>
      </c>
      <c r="V40">
        <f t="shared" si="14"/>
        <v>4.9838599231784748</v>
      </c>
      <c r="W40">
        <f t="shared" si="15"/>
        <v>70.289869632999142</v>
      </c>
      <c r="X40">
        <f t="shared" si="16"/>
        <v>3.4185662618579085</v>
      </c>
      <c r="Y40">
        <f t="shared" si="17"/>
        <v>4.8635262516591533</v>
      </c>
      <c r="Z40">
        <f t="shared" si="18"/>
        <v>1.5652936613205664</v>
      </c>
      <c r="AA40">
        <f t="shared" si="19"/>
        <v>-34.382446490024876</v>
      </c>
      <c r="AB40">
        <f t="shared" si="20"/>
        <v>-64.654189052710507</v>
      </c>
      <c r="AC40">
        <f t="shared" si="21"/>
        <v>-5.3287427735668995</v>
      </c>
      <c r="AD40">
        <f t="shared" si="22"/>
        <v>121.75085089166407</v>
      </c>
      <c r="AE40">
        <f t="shared" si="23"/>
        <v>11.125597030837733</v>
      </c>
      <c r="AF40">
        <f t="shared" si="24"/>
        <v>0.77797276711233931</v>
      </c>
      <c r="AG40">
        <f t="shared" si="25"/>
        <v>0.60289011198099796</v>
      </c>
      <c r="AH40">
        <v>156.74262164628291</v>
      </c>
      <c r="AI40">
        <v>149.87564242424239</v>
      </c>
      <c r="AJ40">
        <v>1.701225418677621</v>
      </c>
      <c r="AK40">
        <v>60.271785289550913</v>
      </c>
      <c r="AL40">
        <f t="shared" si="26"/>
        <v>0.7796473126989768</v>
      </c>
      <c r="AM40">
        <v>33.023905297207563</v>
      </c>
      <c r="AN40">
        <v>33.718832727272734</v>
      </c>
      <c r="AO40">
        <v>8.0965121176623187E-5</v>
      </c>
      <c r="AP40">
        <v>102.33735071722531</v>
      </c>
      <c r="AQ40">
        <v>35</v>
      </c>
      <c r="AR40">
        <v>5</v>
      </c>
      <c r="AS40">
        <f t="shared" si="27"/>
        <v>1</v>
      </c>
      <c r="AT40">
        <f t="shared" si="28"/>
        <v>0</v>
      </c>
      <c r="AU40">
        <f t="shared" si="29"/>
        <v>47404.752757703209</v>
      </c>
      <c r="AV40">
        <f t="shared" si="30"/>
        <v>1200.002857142857</v>
      </c>
      <c r="AW40">
        <f t="shared" si="31"/>
        <v>1025.9276710922104</v>
      </c>
      <c r="AX40">
        <f t="shared" si="32"/>
        <v>0.85493769034424605</v>
      </c>
      <c r="AY40">
        <f t="shared" si="33"/>
        <v>0.18842974236439491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1678295990.0999999</v>
      </c>
      <c r="BF40">
        <v>142.3554285714286</v>
      </c>
      <c r="BG40">
        <v>152.72785714285709</v>
      </c>
      <c r="BH40">
        <v>33.717857142857149</v>
      </c>
      <c r="BI40">
        <v>33.023914285714277</v>
      </c>
      <c r="BJ40">
        <v>147.43457142857139</v>
      </c>
      <c r="BK40">
        <v>33.437328571428573</v>
      </c>
      <c r="BL40">
        <v>649.97385714285713</v>
      </c>
      <c r="BM40">
        <v>101.2872857142857</v>
      </c>
      <c r="BN40">
        <v>0.1001259285714286</v>
      </c>
      <c r="BO40">
        <v>32.324628571428569</v>
      </c>
      <c r="BP40">
        <v>32.758157142857137</v>
      </c>
      <c r="BQ40">
        <v>999.89999999999986</v>
      </c>
      <c r="BR40">
        <v>0</v>
      </c>
      <c r="BS40">
        <v>0</v>
      </c>
      <c r="BT40">
        <v>8981.3371428571445</v>
      </c>
      <c r="BU40">
        <v>0</v>
      </c>
      <c r="BV40">
        <v>198.34214285714279</v>
      </c>
      <c r="BW40">
        <v>-10.37251428571429</v>
      </c>
      <c r="BX40">
        <v>147.32257142857139</v>
      </c>
      <c r="BY40">
        <v>157.9438571428571</v>
      </c>
      <c r="BZ40">
        <v>0.69395771428571418</v>
      </c>
      <c r="CA40">
        <v>152.72785714285709</v>
      </c>
      <c r="CB40">
        <v>33.023914285714277</v>
      </c>
      <c r="CC40">
        <v>3.415187142857143</v>
      </c>
      <c r="CD40">
        <v>3.3448985714285722</v>
      </c>
      <c r="CE40">
        <v>26.203900000000001</v>
      </c>
      <c r="CF40">
        <v>25.85238571428571</v>
      </c>
      <c r="CG40">
        <v>1200.002857142857</v>
      </c>
      <c r="CH40">
        <v>0.49999399999999988</v>
      </c>
      <c r="CI40">
        <v>0.50000600000000006</v>
      </c>
      <c r="CJ40">
        <v>0</v>
      </c>
      <c r="CK40">
        <v>807.07099999999991</v>
      </c>
      <c r="CL40">
        <v>4.9990899999999998</v>
      </c>
      <c r="CM40">
        <v>8589.7371428571441</v>
      </c>
      <c r="CN40">
        <v>9557.85</v>
      </c>
      <c r="CO40">
        <v>42.125</v>
      </c>
      <c r="CP40">
        <v>43.625</v>
      </c>
      <c r="CQ40">
        <v>42.875</v>
      </c>
      <c r="CR40">
        <v>42.848000000000013</v>
      </c>
      <c r="CS40">
        <v>43.436999999999998</v>
      </c>
      <c r="CT40">
        <v>597.49714285714276</v>
      </c>
      <c r="CU40">
        <v>597.51142857142861</v>
      </c>
      <c r="CV40">
        <v>0</v>
      </c>
      <c r="CW40">
        <v>1678295992.0999999</v>
      </c>
      <c r="CX40">
        <v>0</v>
      </c>
      <c r="CY40">
        <v>1678287632.5</v>
      </c>
      <c r="CZ40" t="s">
        <v>356</v>
      </c>
      <c r="DA40">
        <v>1678287627</v>
      </c>
      <c r="DB40">
        <v>1678287632.5</v>
      </c>
      <c r="DC40">
        <v>15</v>
      </c>
      <c r="DD40">
        <v>2.5999999999999999E-2</v>
      </c>
      <c r="DE40">
        <v>3.3000000000000002E-2</v>
      </c>
      <c r="DF40">
        <v>-6.1950000000000003</v>
      </c>
      <c r="DG40">
        <v>0.26400000000000001</v>
      </c>
      <c r="DH40">
        <v>415</v>
      </c>
      <c r="DI40">
        <v>32</v>
      </c>
      <c r="DJ40">
        <v>0.71</v>
      </c>
      <c r="DK40">
        <v>0.35</v>
      </c>
      <c r="DL40">
        <v>-10.27886341463415</v>
      </c>
      <c r="DM40">
        <v>-1.347635540069654</v>
      </c>
      <c r="DN40">
        <v>0.14298500306163359</v>
      </c>
      <c r="DO40">
        <v>0</v>
      </c>
      <c r="DP40">
        <v>0.69892521951219522</v>
      </c>
      <c r="DQ40">
        <v>-6.6540062717769757E-2</v>
      </c>
      <c r="DR40">
        <v>7.3274823464257004E-3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3.2969599999999999</v>
      </c>
      <c r="EB40">
        <v>2.6252200000000001</v>
      </c>
      <c r="EC40">
        <v>4.2883499999999998E-2</v>
      </c>
      <c r="ED40">
        <v>4.3821499999999999E-2</v>
      </c>
      <c r="EE40">
        <v>0.13847000000000001</v>
      </c>
      <c r="EF40">
        <v>0.13541</v>
      </c>
      <c r="EG40">
        <v>28865.4</v>
      </c>
      <c r="EH40">
        <v>29247.4</v>
      </c>
      <c r="EI40">
        <v>28056.9</v>
      </c>
      <c r="EJ40">
        <v>29438</v>
      </c>
      <c r="EK40">
        <v>33273.699999999997</v>
      </c>
      <c r="EL40">
        <v>35324.9</v>
      </c>
      <c r="EM40">
        <v>39621.599999999999</v>
      </c>
      <c r="EN40">
        <v>42070</v>
      </c>
      <c r="EO40">
        <v>2.1654499999999999</v>
      </c>
      <c r="EP40">
        <v>2.2030699999999999</v>
      </c>
      <c r="EQ40">
        <v>0.15673000000000001</v>
      </c>
      <c r="ER40">
        <v>0</v>
      </c>
      <c r="ES40">
        <v>30.207799999999999</v>
      </c>
      <c r="ET40">
        <v>999.9</v>
      </c>
      <c r="EU40">
        <v>74.400000000000006</v>
      </c>
      <c r="EV40">
        <v>32.6</v>
      </c>
      <c r="EW40">
        <v>36.281700000000001</v>
      </c>
      <c r="EX40">
        <v>57.227400000000003</v>
      </c>
      <c r="EY40">
        <v>-4.2267599999999996</v>
      </c>
      <c r="EZ40">
        <v>2</v>
      </c>
      <c r="FA40">
        <v>0.43681399999999998</v>
      </c>
      <c r="FB40">
        <v>-0.13036500000000001</v>
      </c>
      <c r="FC40">
        <v>20.274000000000001</v>
      </c>
      <c r="FD40">
        <v>5.2201399999999998</v>
      </c>
      <c r="FE40">
        <v>12.0099</v>
      </c>
      <c r="FF40">
        <v>4.9865500000000003</v>
      </c>
      <c r="FG40">
        <v>3.28443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1.8622099999999999</v>
      </c>
      <c r="FN40">
        <v>1.8643000000000001</v>
      </c>
      <c r="FO40">
        <v>1.8603499999999999</v>
      </c>
      <c r="FP40">
        <v>1.8610500000000001</v>
      </c>
      <c r="FQ40">
        <v>1.8602000000000001</v>
      </c>
      <c r="FR40">
        <v>1.86188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-5.093</v>
      </c>
      <c r="GH40">
        <v>0.28060000000000002</v>
      </c>
      <c r="GI40">
        <v>-4.4239819368145623</v>
      </c>
      <c r="GJ40">
        <v>-4.7384624312344064E-3</v>
      </c>
      <c r="GK40">
        <v>2.0540812038047919E-6</v>
      </c>
      <c r="GL40">
        <v>-4.204614941727041E-10</v>
      </c>
      <c r="GM40">
        <v>-9.9517037363683211E-2</v>
      </c>
      <c r="GN40">
        <v>5.9196323622090954E-3</v>
      </c>
      <c r="GO40">
        <v>3.112714984763468E-4</v>
      </c>
      <c r="GP40">
        <v>-4.4377909473632361E-6</v>
      </c>
      <c r="GQ40">
        <v>6</v>
      </c>
      <c r="GR40">
        <v>2075</v>
      </c>
      <c r="GS40">
        <v>4</v>
      </c>
      <c r="GT40">
        <v>32</v>
      </c>
      <c r="GU40">
        <v>139.4</v>
      </c>
      <c r="GV40">
        <v>139.30000000000001</v>
      </c>
      <c r="GW40">
        <v>0.63354500000000002</v>
      </c>
      <c r="GX40">
        <v>2.5866699999999998</v>
      </c>
      <c r="GY40">
        <v>2.04834</v>
      </c>
      <c r="GZ40">
        <v>2.6184099999999999</v>
      </c>
      <c r="HA40">
        <v>2.1972700000000001</v>
      </c>
      <c r="HB40">
        <v>2.31934</v>
      </c>
      <c r="HC40">
        <v>37.481900000000003</v>
      </c>
      <c r="HD40">
        <v>14.333399999999999</v>
      </c>
      <c r="HE40">
        <v>18</v>
      </c>
      <c r="HF40">
        <v>655.25400000000002</v>
      </c>
      <c r="HG40">
        <v>764.13</v>
      </c>
      <c r="HH40">
        <v>30.998799999999999</v>
      </c>
      <c r="HI40">
        <v>32.941699999999997</v>
      </c>
      <c r="HJ40">
        <v>29.9999</v>
      </c>
      <c r="HK40">
        <v>32.933199999999999</v>
      </c>
      <c r="HL40">
        <v>32.951599999999999</v>
      </c>
      <c r="HM40">
        <v>12.7372</v>
      </c>
      <c r="HN40">
        <v>8.3317599999999992</v>
      </c>
      <c r="HO40">
        <v>100</v>
      </c>
      <c r="HP40">
        <v>31</v>
      </c>
      <c r="HQ40">
        <v>170.46</v>
      </c>
      <c r="HR40">
        <v>33.0197</v>
      </c>
      <c r="HS40">
        <v>98.891099999999994</v>
      </c>
      <c r="HT40">
        <v>97.563599999999994</v>
      </c>
    </row>
    <row r="41" spans="1:228" x14ac:dyDescent="0.2">
      <c r="A41">
        <v>26</v>
      </c>
      <c r="B41">
        <v>1678295996.0999999</v>
      </c>
      <c r="C41">
        <v>99.5</v>
      </c>
      <c r="D41" t="s">
        <v>410</v>
      </c>
      <c r="E41" t="s">
        <v>411</v>
      </c>
      <c r="F41">
        <v>4</v>
      </c>
      <c r="G41">
        <v>1678295993.7874999</v>
      </c>
      <c r="H41">
        <f t="shared" si="0"/>
        <v>7.8953862278425917E-4</v>
      </c>
      <c r="I41">
        <f t="shared" si="1"/>
        <v>0.78953862278425913</v>
      </c>
      <c r="J41">
        <f t="shared" si="2"/>
        <v>0.73920104945556731</v>
      </c>
      <c r="K41">
        <f t="shared" si="3"/>
        <v>148.34937500000001</v>
      </c>
      <c r="L41">
        <f t="shared" si="4"/>
        <v>120.86182279925565</v>
      </c>
      <c r="M41">
        <f t="shared" si="5"/>
        <v>12.253841016421617</v>
      </c>
      <c r="N41">
        <f t="shared" si="6"/>
        <v>15.040726790583431</v>
      </c>
      <c r="O41">
        <f t="shared" si="7"/>
        <v>4.9633320503161514E-2</v>
      </c>
      <c r="P41">
        <f t="shared" si="8"/>
        <v>2.7670856022634345</v>
      </c>
      <c r="Q41">
        <f t="shared" si="9"/>
        <v>4.9143986945432032E-2</v>
      </c>
      <c r="R41">
        <f t="shared" si="10"/>
        <v>3.0758554361451446E-2</v>
      </c>
      <c r="S41">
        <f t="shared" si="11"/>
        <v>226.11514862314257</v>
      </c>
      <c r="T41">
        <f t="shared" si="12"/>
        <v>33.509767680897724</v>
      </c>
      <c r="U41">
        <f t="shared" si="13"/>
        <v>32.746487500000001</v>
      </c>
      <c r="V41">
        <f t="shared" si="14"/>
        <v>4.9805871870909444</v>
      </c>
      <c r="W41">
        <f t="shared" si="15"/>
        <v>70.301829972376567</v>
      </c>
      <c r="X41">
        <f t="shared" si="16"/>
        <v>3.4191931200748198</v>
      </c>
      <c r="Y41">
        <f t="shared" si="17"/>
        <v>4.8635904946120334</v>
      </c>
      <c r="Z41">
        <f t="shared" si="18"/>
        <v>1.5613940670161246</v>
      </c>
      <c r="AA41">
        <f t="shared" si="19"/>
        <v>-34.81865326478583</v>
      </c>
      <c r="AB41">
        <f t="shared" si="20"/>
        <v>-62.89764604383447</v>
      </c>
      <c r="AC41">
        <f t="shared" si="21"/>
        <v>-5.1821382167741854</v>
      </c>
      <c r="AD41">
        <f t="shared" si="22"/>
        <v>123.21671109774809</v>
      </c>
      <c r="AE41">
        <f t="shared" si="23"/>
        <v>11.059941234747196</v>
      </c>
      <c r="AF41">
        <f t="shared" si="24"/>
        <v>0.7858682768343932</v>
      </c>
      <c r="AG41">
        <f t="shared" si="25"/>
        <v>0.73920104945556731</v>
      </c>
      <c r="AH41">
        <v>163.37338481682801</v>
      </c>
      <c r="AI41">
        <v>156.52918181818191</v>
      </c>
      <c r="AJ41">
        <v>1.659963555529669</v>
      </c>
      <c r="AK41">
        <v>60.271785289550913</v>
      </c>
      <c r="AL41">
        <f t="shared" si="26"/>
        <v>0.78953862278425913</v>
      </c>
      <c r="AM41">
        <v>33.023412172480057</v>
      </c>
      <c r="AN41">
        <v>33.726815151515147</v>
      </c>
      <c r="AO41">
        <v>1.3040230047520841E-4</v>
      </c>
      <c r="AP41">
        <v>102.33735071722531</v>
      </c>
      <c r="AQ41">
        <v>35</v>
      </c>
      <c r="AR41">
        <v>5</v>
      </c>
      <c r="AS41">
        <f t="shared" si="27"/>
        <v>1</v>
      </c>
      <c r="AT41">
        <f t="shared" si="28"/>
        <v>0</v>
      </c>
      <c r="AU41">
        <f t="shared" si="29"/>
        <v>47427.395068474718</v>
      </c>
      <c r="AV41">
        <f t="shared" si="30"/>
        <v>1199.9962499999999</v>
      </c>
      <c r="AW41">
        <f t="shared" si="31"/>
        <v>1025.9221075767578</v>
      </c>
      <c r="AX41">
        <f t="shared" si="32"/>
        <v>0.8549377613278023</v>
      </c>
      <c r="AY41">
        <f t="shared" si="33"/>
        <v>0.18842987936265851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1678295993.7874999</v>
      </c>
      <c r="BF41">
        <v>148.34937500000001</v>
      </c>
      <c r="BG41">
        <v>158.66612499999999</v>
      </c>
      <c r="BH41">
        <v>33.724112499999997</v>
      </c>
      <c r="BI41">
        <v>33.023162499999998</v>
      </c>
      <c r="BJ41">
        <v>153.45349999999999</v>
      </c>
      <c r="BK41">
        <v>33.443537499999998</v>
      </c>
      <c r="BL41">
        <v>650.00262500000008</v>
      </c>
      <c r="BM41">
        <v>101.28725</v>
      </c>
      <c r="BN41">
        <v>9.9943512499999998E-2</v>
      </c>
      <c r="BO41">
        <v>32.324862499999988</v>
      </c>
      <c r="BP41">
        <v>32.746487500000001</v>
      </c>
      <c r="BQ41">
        <v>999.9</v>
      </c>
      <c r="BR41">
        <v>0</v>
      </c>
      <c r="BS41">
        <v>0</v>
      </c>
      <c r="BT41">
        <v>8985.7012500000019</v>
      </c>
      <c r="BU41">
        <v>0</v>
      </c>
      <c r="BV41">
        <v>192.7775</v>
      </c>
      <c r="BW41">
        <v>-10.316912500000001</v>
      </c>
      <c r="BX41">
        <v>153.52674999999999</v>
      </c>
      <c r="BY41">
        <v>164.08487500000001</v>
      </c>
      <c r="BZ41">
        <v>0.70099062499999998</v>
      </c>
      <c r="CA41">
        <v>158.66612499999999</v>
      </c>
      <c r="CB41">
        <v>33.023162499999998</v>
      </c>
      <c r="CC41">
        <v>3.4158249999999999</v>
      </c>
      <c r="CD41">
        <v>3.3448212499999999</v>
      </c>
      <c r="CE41">
        <v>26.207049999999999</v>
      </c>
      <c r="CF41">
        <v>25.852</v>
      </c>
      <c r="CG41">
        <v>1199.9962499999999</v>
      </c>
      <c r="CH41">
        <v>0.49999199999999999</v>
      </c>
      <c r="CI41">
        <v>0.50000800000000001</v>
      </c>
      <c r="CJ41">
        <v>0</v>
      </c>
      <c r="CK41">
        <v>806.61750000000006</v>
      </c>
      <c r="CL41">
        <v>4.9990899999999998</v>
      </c>
      <c r="CM41">
        <v>8583.5637500000012</v>
      </c>
      <c r="CN41">
        <v>9557.7849999999999</v>
      </c>
      <c r="CO41">
        <v>42.125</v>
      </c>
      <c r="CP41">
        <v>43.655999999999999</v>
      </c>
      <c r="CQ41">
        <v>42.882750000000001</v>
      </c>
      <c r="CR41">
        <v>42.811999999999998</v>
      </c>
      <c r="CS41">
        <v>43.436999999999998</v>
      </c>
      <c r="CT41">
        <v>597.49</v>
      </c>
      <c r="CU41">
        <v>597.51</v>
      </c>
      <c r="CV41">
        <v>0</v>
      </c>
      <c r="CW41">
        <v>1678295996.3</v>
      </c>
      <c r="CX41">
        <v>0</v>
      </c>
      <c r="CY41">
        <v>1678287632.5</v>
      </c>
      <c r="CZ41" t="s">
        <v>356</v>
      </c>
      <c r="DA41">
        <v>1678287627</v>
      </c>
      <c r="DB41">
        <v>1678287632.5</v>
      </c>
      <c r="DC41">
        <v>15</v>
      </c>
      <c r="DD41">
        <v>2.5999999999999999E-2</v>
      </c>
      <c r="DE41">
        <v>3.3000000000000002E-2</v>
      </c>
      <c r="DF41">
        <v>-6.1950000000000003</v>
      </c>
      <c r="DG41">
        <v>0.26400000000000001</v>
      </c>
      <c r="DH41">
        <v>415</v>
      </c>
      <c r="DI41">
        <v>32</v>
      </c>
      <c r="DJ41">
        <v>0.71</v>
      </c>
      <c r="DK41">
        <v>0.35</v>
      </c>
      <c r="DL41">
        <v>-10.318058536585371</v>
      </c>
      <c r="DM41">
        <v>-0.67035888501740548</v>
      </c>
      <c r="DN41">
        <v>0.1127817338947112</v>
      </c>
      <c r="DO41">
        <v>0</v>
      </c>
      <c r="DP41">
        <v>0.69693119512195123</v>
      </c>
      <c r="DQ41">
        <v>-2.489368641114972E-2</v>
      </c>
      <c r="DR41">
        <v>5.5880879369598121E-3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3.2967399999999998</v>
      </c>
      <c r="EB41">
        <v>2.6249699999999998</v>
      </c>
      <c r="EC41">
        <v>4.45761E-2</v>
      </c>
      <c r="ED41">
        <v>4.5508699999999999E-2</v>
      </c>
      <c r="EE41">
        <v>0.138485</v>
      </c>
      <c r="EF41">
        <v>0.135408</v>
      </c>
      <c r="EG41">
        <v>28814.799999999999</v>
      </c>
      <c r="EH41">
        <v>29196.3</v>
      </c>
      <c r="EI41">
        <v>28057.3</v>
      </c>
      <c r="EJ41">
        <v>29438.400000000001</v>
      </c>
      <c r="EK41">
        <v>33273.699999999997</v>
      </c>
      <c r="EL41">
        <v>35325.699999999997</v>
      </c>
      <c r="EM41">
        <v>39622.1</v>
      </c>
      <c r="EN41">
        <v>42070.7</v>
      </c>
      <c r="EO41">
        <v>2.1653500000000001</v>
      </c>
      <c r="EP41">
        <v>2.2031000000000001</v>
      </c>
      <c r="EQ41">
        <v>0.156917</v>
      </c>
      <c r="ER41">
        <v>0</v>
      </c>
      <c r="ES41">
        <v>30.196000000000002</v>
      </c>
      <c r="ET41">
        <v>999.9</v>
      </c>
      <c r="EU41">
        <v>74.400000000000006</v>
      </c>
      <c r="EV41">
        <v>32.6</v>
      </c>
      <c r="EW41">
        <v>36.283900000000003</v>
      </c>
      <c r="EX41">
        <v>57.107399999999998</v>
      </c>
      <c r="EY41">
        <v>-4.0464700000000002</v>
      </c>
      <c r="EZ41">
        <v>2</v>
      </c>
      <c r="FA41">
        <v>0.43659799999999999</v>
      </c>
      <c r="FB41">
        <v>-0.13197999999999999</v>
      </c>
      <c r="FC41">
        <v>20.273900000000001</v>
      </c>
      <c r="FD41">
        <v>5.2193899999999998</v>
      </c>
      <c r="FE41">
        <v>12.0098</v>
      </c>
      <c r="FF41">
        <v>4.9864499999999996</v>
      </c>
      <c r="FG41">
        <v>3.2844799999999998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1.8622099999999999</v>
      </c>
      <c r="FN41">
        <v>1.8642799999999999</v>
      </c>
      <c r="FO41">
        <v>1.8603499999999999</v>
      </c>
      <c r="FP41">
        <v>1.8610100000000001</v>
      </c>
      <c r="FQ41">
        <v>1.8602000000000001</v>
      </c>
      <c r="FR41">
        <v>1.86191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-5.1189999999999998</v>
      </c>
      <c r="GH41">
        <v>0.28060000000000002</v>
      </c>
      <c r="GI41">
        <v>-4.4239819368145623</v>
      </c>
      <c r="GJ41">
        <v>-4.7384624312344064E-3</v>
      </c>
      <c r="GK41">
        <v>2.0540812038047919E-6</v>
      </c>
      <c r="GL41">
        <v>-4.204614941727041E-10</v>
      </c>
      <c r="GM41">
        <v>-9.9517037363683211E-2</v>
      </c>
      <c r="GN41">
        <v>5.9196323622090954E-3</v>
      </c>
      <c r="GO41">
        <v>3.112714984763468E-4</v>
      </c>
      <c r="GP41">
        <v>-4.4377909473632361E-6</v>
      </c>
      <c r="GQ41">
        <v>6</v>
      </c>
      <c r="GR41">
        <v>2075</v>
      </c>
      <c r="GS41">
        <v>4</v>
      </c>
      <c r="GT41">
        <v>32</v>
      </c>
      <c r="GU41">
        <v>139.5</v>
      </c>
      <c r="GV41">
        <v>139.4</v>
      </c>
      <c r="GW41">
        <v>0.65307599999999999</v>
      </c>
      <c r="GX41">
        <v>2.5744600000000002</v>
      </c>
      <c r="GY41">
        <v>2.04834</v>
      </c>
      <c r="GZ41">
        <v>2.6171899999999999</v>
      </c>
      <c r="HA41">
        <v>2.1972700000000001</v>
      </c>
      <c r="HB41">
        <v>2.3303199999999999</v>
      </c>
      <c r="HC41">
        <v>37.481900000000003</v>
      </c>
      <c r="HD41">
        <v>14.3422</v>
      </c>
      <c r="HE41">
        <v>18</v>
      </c>
      <c r="HF41">
        <v>655.15200000000004</v>
      </c>
      <c r="HG41">
        <v>764.13400000000001</v>
      </c>
      <c r="HH41">
        <v>30.999199999999998</v>
      </c>
      <c r="HI41">
        <v>32.938899999999997</v>
      </c>
      <c r="HJ41">
        <v>29.9999</v>
      </c>
      <c r="HK41">
        <v>32.930900000000001</v>
      </c>
      <c r="HL41">
        <v>32.950200000000002</v>
      </c>
      <c r="HM41">
        <v>13.1325</v>
      </c>
      <c r="HN41">
        <v>8.3317599999999992</v>
      </c>
      <c r="HO41">
        <v>100</v>
      </c>
      <c r="HP41">
        <v>31</v>
      </c>
      <c r="HQ41">
        <v>177.14</v>
      </c>
      <c r="HR41">
        <v>33.0197</v>
      </c>
      <c r="HS41">
        <v>98.892499999999998</v>
      </c>
      <c r="HT41">
        <v>97.565100000000001</v>
      </c>
    </row>
    <row r="42" spans="1:228" x14ac:dyDescent="0.2">
      <c r="A42">
        <v>27</v>
      </c>
      <c r="B42">
        <v>1678296000.0999999</v>
      </c>
      <c r="C42">
        <v>103.5</v>
      </c>
      <c r="D42" t="s">
        <v>412</v>
      </c>
      <c r="E42" t="s">
        <v>413</v>
      </c>
      <c r="F42">
        <v>4</v>
      </c>
      <c r="G42">
        <v>1678295998.0999999</v>
      </c>
      <c r="H42">
        <f t="shared" si="0"/>
        <v>7.8759083596919481E-4</v>
      </c>
      <c r="I42">
        <f t="shared" si="1"/>
        <v>0.78759083596919477</v>
      </c>
      <c r="J42">
        <f t="shared" si="2"/>
        <v>0.71368114742010758</v>
      </c>
      <c r="K42">
        <f t="shared" si="3"/>
        <v>155.3197142857143</v>
      </c>
      <c r="L42">
        <f t="shared" si="4"/>
        <v>128.43556740892802</v>
      </c>
      <c r="M42">
        <f t="shared" si="5"/>
        <v>13.021756334887103</v>
      </c>
      <c r="N42">
        <f t="shared" si="6"/>
        <v>15.747471780875717</v>
      </c>
      <c r="O42">
        <f t="shared" si="7"/>
        <v>4.9542654889709027E-2</v>
      </c>
      <c r="P42">
        <f t="shared" si="8"/>
        <v>2.768271396582616</v>
      </c>
      <c r="Q42">
        <f t="shared" si="9"/>
        <v>4.9055304595144428E-2</v>
      </c>
      <c r="R42">
        <f t="shared" si="10"/>
        <v>3.0702952225466235E-2</v>
      </c>
      <c r="S42">
        <f t="shared" si="11"/>
        <v>226.11450930748049</v>
      </c>
      <c r="T42">
        <f t="shared" si="12"/>
        <v>33.509021910904934</v>
      </c>
      <c r="U42">
        <f t="shared" si="13"/>
        <v>32.743214285714281</v>
      </c>
      <c r="V42">
        <f t="shared" si="14"/>
        <v>4.9796695543335758</v>
      </c>
      <c r="W42">
        <f t="shared" si="15"/>
        <v>70.307242783254722</v>
      </c>
      <c r="X42">
        <f t="shared" si="16"/>
        <v>3.4193008790653963</v>
      </c>
      <c r="Y42">
        <f t="shared" si="17"/>
        <v>4.8633693254143386</v>
      </c>
      <c r="Z42">
        <f t="shared" si="18"/>
        <v>1.5603686752681796</v>
      </c>
      <c r="AA42">
        <f t="shared" si="19"/>
        <v>-34.73275586624149</v>
      </c>
      <c r="AB42">
        <f t="shared" si="20"/>
        <v>-62.556289395040714</v>
      </c>
      <c r="AC42">
        <f t="shared" si="21"/>
        <v>-5.1517029200756603</v>
      </c>
      <c r="AD42">
        <f t="shared" si="22"/>
        <v>123.67376112612263</v>
      </c>
      <c r="AE42">
        <f t="shared" si="23"/>
        <v>11.150897963368744</v>
      </c>
      <c r="AF42">
        <f t="shared" si="24"/>
        <v>0.78801765902352572</v>
      </c>
      <c r="AG42">
        <f t="shared" si="25"/>
        <v>0.71368114742010758</v>
      </c>
      <c r="AH42">
        <v>170.13736677105811</v>
      </c>
      <c r="AI42">
        <v>163.2522121212121</v>
      </c>
      <c r="AJ42">
        <v>1.6775266673388489</v>
      </c>
      <c r="AK42">
        <v>60.271785289550913</v>
      </c>
      <c r="AL42">
        <f t="shared" si="26"/>
        <v>0.78759083596919477</v>
      </c>
      <c r="AM42">
        <v>33.022433361280036</v>
      </c>
      <c r="AN42">
        <v>33.725078181818184</v>
      </c>
      <c r="AO42">
        <v>-1.9991838402902901E-5</v>
      </c>
      <c r="AP42">
        <v>102.33735071722531</v>
      </c>
      <c r="AQ42">
        <v>35</v>
      </c>
      <c r="AR42">
        <v>5</v>
      </c>
      <c r="AS42">
        <f t="shared" si="27"/>
        <v>1</v>
      </c>
      <c r="AT42">
        <f t="shared" si="28"/>
        <v>0</v>
      </c>
      <c r="AU42">
        <f t="shared" si="29"/>
        <v>47460.228950300036</v>
      </c>
      <c r="AV42">
        <f t="shared" si="30"/>
        <v>1199.992857142857</v>
      </c>
      <c r="AW42">
        <f t="shared" si="31"/>
        <v>1025.9192068950676</v>
      </c>
      <c r="AX42">
        <f t="shared" si="32"/>
        <v>0.85493776132780241</v>
      </c>
      <c r="AY42">
        <f t="shared" si="33"/>
        <v>0.18842987936265854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1678295998.0999999</v>
      </c>
      <c r="BF42">
        <v>155.3197142857143</v>
      </c>
      <c r="BG42">
        <v>165.72628571428569</v>
      </c>
      <c r="BH42">
        <v>33.725085714285711</v>
      </c>
      <c r="BI42">
        <v>33.022185714285698</v>
      </c>
      <c r="BJ42">
        <v>160.45242857142861</v>
      </c>
      <c r="BK42">
        <v>33.444471428571433</v>
      </c>
      <c r="BL42">
        <v>649.97157142857145</v>
      </c>
      <c r="BM42">
        <v>101.2875714285714</v>
      </c>
      <c r="BN42">
        <v>9.989154285714287E-2</v>
      </c>
      <c r="BO42">
        <v>32.324057142857143</v>
      </c>
      <c r="BP42">
        <v>32.743214285714281</v>
      </c>
      <c r="BQ42">
        <v>999.89999999999986</v>
      </c>
      <c r="BR42">
        <v>0</v>
      </c>
      <c r="BS42">
        <v>0</v>
      </c>
      <c r="BT42">
        <v>8991.9628571428584</v>
      </c>
      <c r="BU42">
        <v>0</v>
      </c>
      <c r="BV42">
        <v>187.69328571428571</v>
      </c>
      <c r="BW42">
        <v>-10.406557142857141</v>
      </c>
      <c r="BX42">
        <v>160.74042857142859</v>
      </c>
      <c r="BY42">
        <v>171.38585714285719</v>
      </c>
      <c r="BZ42">
        <v>0.7029064285714286</v>
      </c>
      <c r="CA42">
        <v>165.72628571428569</v>
      </c>
      <c r="CB42">
        <v>33.022185714285698</v>
      </c>
      <c r="CC42">
        <v>3.4159357142857152</v>
      </c>
      <c r="CD42">
        <v>3.3447399999999998</v>
      </c>
      <c r="CE42">
        <v>26.207599999999999</v>
      </c>
      <c r="CF42">
        <v>25.851585714285719</v>
      </c>
      <c r="CG42">
        <v>1199.992857142857</v>
      </c>
      <c r="CH42">
        <v>0.49999199999999988</v>
      </c>
      <c r="CI42">
        <v>0.50000800000000012</v>
      </c>
      <c r="CJ42">
        <v>0</v>
      </c>
      <c r="CK42">
        <v>805.97785714285715</v>
      </c>
      <c r="CL42">
        <v>4.9990899999999998</v>
      </c>
      <c r="CM42">
        <v>8576.7071428571417</v>
      </c>
      <c r="CN42">
        <v>9557.7599999999984</v>
      </c>
      <c r="CO42">
        <v>42.125</v>
      </c>
      <c r="CP42">
        <v>43.625</v>
      </c>
      <c r="CQ42">
        <v>42.875</v>
      </c>
      <c r="CR42">
        <v>42.811999999999998</v>
      </c>
      <c r="CS42">
        <v>43.436999999999998</v>
      </c>
      <c r="CT42">
        <v>597.4899999999999</v>
      </c>
      <c r="CU42">
        <v>597.5100000000001</v>
      </c>
      <c r="CV42">
        <v>0</v>
      </c>
      <c r="CW42">
        <v>1678296000.5</v>
      </c>
      <c r="CX42">
        <v>0</v>
      </c>
      <c r="CY42">
        <v>1678287632.5</v>
      </c>
      <c r="CZ42" t="s">
        <v>356</v>
      </c>
      <c r="DA42">
        <v>1678287627</v>
      </c>
      <c r="DB42">
        <v>1678287632.5</v>
      </c>
      <c r="DC42">
        <v>15</v>
      </c>
      <c r="DD42">
        <v>2.5999999999999999E-2</v>
      </c>
      <c r="DE42">
        <v>3.3000000000000002E-2</v>
      </c>
      <c r="DF42">
        <v>-6.1950000000000003</v>
      </c>
      <c r="DG42">
        <v>0.26400000000000001</v>
      </c>
      <c r="DH42">
        <v>415</v>
      </c>
      <c r="DI42">
        <v>32</v>
      </c>
      <c r="DJ42">
        <v>0.71</v>
      </c>
      <c r="DK42">
        <v>0.35</v>
      </c>
      <c r="DL42">
        <v>-10.361324390243899</v>
      </c>
      <c r="DM42">
        <v>-0.21670243902439609</v>
      </c>
      <c r="DN42">
        <v>8.3412293006655674E-2</v>
      </c>
      <c r="DO42">
        <v>0</v>
      </c>
      <c r="DP42">
        <v>0.69636507317073171</v>
      </c>
      <c r="DQ42">
        <v>3.1230815331010499E-2</v>
      </c>
      <c r="DR42">
        <v>4.5674665464765776E-3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3.2969300000000001</v>
      </c>
      <c r="EB42">
        <v>2.62527</v>
      </c>
      <c r="EC42">
        <v>4.6260200000000001E-2</v>
      </c>
      <c r="ED42">
        <v>4.71899E-2</v>
      </c>
      <c r="EE42">
        <v>0.13847999999999999</v>
      </c>
      <c r="EF42">
        <v>0.135403</v>
      </c>
      <c r="EG42">
        <v>28764.1</v>
      </c>
      <c r="EH42">
        <v>29145</v>
      </c>
      <c r="EI42">
        <v>28057.4</v>
      </c>
      <c r="EJ42">
        <v>29438.6</v>
      </c>
      <c r="EK42">
        <v>33273.9</v>
      </c>
      <c r="EL42">
        <v>35326.1</v>
      </c>
      <c r="EM42">
        <v>39622</v>
      </c>
      <c r="EN42">
        <v>42070.9</v>
      </c>
      <c r="EO42">
        <v>2.1658200000000001</v>
      </c>
      <c r="EP42">
        <v>2.2030699999999999</v>
      </c>
      <c r="EQ42">
        <v>0.15698400000000001</v>
      </c>
      <c r="ER42">
        <v>0</v>
      </c>
      <c r="ES42">
        <v>30.1875</v>
      </c>
      <c r="ET42">
        <v>999.9</v>
      </c>
      <c r="EU42">
        <v>74.400000000000006</v>
      </c>
      <c r="EV42">
        <v>32.6</v>
      </c>
      <c r="EW42">
        <v>36.282600000000002</v>
      </c>
      <c r="EX42">
        <v>56.987400000000001</v>
      </c>
      <c r="EY42">
        <v>-4.1746800000000004</v>
      </c>
      <c r="EZ42">
        <v>2</v>
      </c>
      <c r="FA42">
        <v>0.436552</v>
      </c>
      <c r="FB42">
        <v>-0.13336600000000001</v>
      </c>
      <c r="FC42">
        <v>20.273800000000001</v>
      </c>
      <c r="FD42">
        <v>5.2202799999999998</v>
      </c>
      <c r="FE42">
        <v>12.0099</v>
      </c>
      <c r="FF42">
        <v>4.9869500000000002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1.8622700000000001</v>
      </c>
      <c r="FN42">
        <v>1.8643099999999999</v>
      </c>
      <c r="FO42">
        <v>1.8603499999999999</v>
      </c>
      <c r="FP42">
        <v>1.8610500000000001</v>
      </c>
      <c r="FQ42">
        <v>1.8602000000000001</v>
      </c>
      <c r="FR42">
        <v>1.86189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-5.1470000000000002</v>
      </c>
      <c r="GH42">
        <v>0.28060000000000002</v>
      </c>
      <c r="GI42">
        <v>-4.4239819368145623</v>
      </c>
      <c r="GJ42">
        <v>-4.7384624312344064E-3</v>
      </c>
      <c r="GK42">
        <v>2.0540812038047919E-6</v>
      </c>
      <c r="GL42">
        <v>-4.204614941727041E-10</v>
      </c>
      <c r="GM42">
        <v>-9.9517037363683211E-2</v>
      </c>
      <c r="GN42">
        <v>5.9196323622090954E-3</v>
      </c>
      <c r="GO42">
        <v>3.112714984763468E-4</v>
      </c>
      <c r="GP42">
        <v>-4.4377909473632361E-6</v>
      </c>
      <c r="GQ42">
        <v>6</v>
      </c>
      <c r="GR42">
        <v>2075</v>
      </c>
      <c r="GS42">
        <v>4</v>
      </c>
      <c r="GT42">
        <v>32</v>
      </c>
      <c r="GU42">
        <v>139.6</v>
      </c>
      <c r="GV42">
        <v>139.5</v>
      </c>
      <c r="GW42">
        <v>0.67382799999999998</v>
      </c>
      <c r="GX42">
        <v>2.5817899999999998</v>
      </c>
      <c r="GY42">
        <v>2.04834</v>
      </c>
      <c r="GZ42">
        <v>2.6171899999999999</v>
      </c>
      <c r="HA42">
        <v>2.1972700000000001</v>
      </c>
      <c r="HB42">
        <v>2.32544</v>
      </c>
      <c r="HC42">
        <v>37.481900000000003</v>
      </c>
      <c r="HD42">
        <v>14.333399999999999</v>
      </c>
      <c r="HE42">
        <v>18</v>
      </c>
      <c r="HF42">
        <v>655.505</v>
      </c>
      <c r="HG42">
        <v>764.07399999999996</v>
      </c>
      <c r="HH42">
        <v>30.999500000000001</v>
      </c>
      <c r="HI42">
        <v>32.935899999999997</v>
      </c>
      <c r="HJ42">
        <v>29.9999</v>
      </c>
      <c r="HK42">
        <v>32.928699999999999</v>
      </c>
      <c r="HL42">
        <v>32.947299999999998</v>
      </c>
      <c r="HM42">
        <v>13.531599999999999</v>
      </c>
      <c r="HN42">
        <v>8.3317599999999992</v>
      </c>
      <c r="HO42">
        <v>100</v>
      </c>
      <c r="HP42">
        <v>31</v>
      </c>
      <c r="HQ42">
        <v>183.85</v>
      </c>
      <c r="HR42">
        <v>33.0197</v>
      </c>
      <c r="HS42">
        <v>98.892399999999995</v>
      </c>
      <c r="HT42">
        <v>97.565600000000003</v>
      </c>
    </row>
    <row r="43" spans="1:228" x14ac:dyDescent="0.2">
      <c r="A43">
        <v>28</v>
      </c>
      <c r="B43">
        <v>1678296004.0999999</v>
      </c>
      <c r="C43">
        <v>107.5</v>
      </c>
      <c r="D43" t="s">
        <v>414</v>
      </c>
      <c r="E43" t="s">
        <v>415</v>
      </c>
      <c r="F43">
        <v>4</v>
      </c>
      <c r="G43">
        <v>1678296001.7874999</v>
      </c>
      <c r="H43">
        <f t="shared" si="0"/>
        <v>7.9196760633360851E-4</v>
      </c>
      <c r="I43">
        <f t="shared" si="1"/>
        <v>0.79196760633360852</v>
      </c>
      <c r="J43">
        <f t="shared" si="2"/>
        <v>0.81167932655255004</v>
      </c>
      <c r="K43">
        <f t="shared" si="3"/>
        <v>161.276625</v>
      </c>
      <c r="L43">
        <f t="shared" si="4"/>
        <v>131.31372980243233</v>
      </c>
      <c r="M43">
        <f t="shared" si="5"/>
        <v>13.31361537448675</v>
      </c>
      <c r="N43">
        <f t="shared" si="6"/>
        <v>16.351488586729349</v>
      </c>
      <c r="O43">
        <f t="shared" si="7"/>
        <v>4.9954440674716147E-2</v>
      </c>
      <c r="P43">
        <f t="shared" si="8"/>
        <v>2.771659507360769</v>
      </c>
      <c r="Q43">
        <f t="shared" si="9"/>
        <v>4.9459598116087161E-2</v>
      </c>
      <c r="R43">
        <f t="shared" si="10"/>
        <v>3.0956299846899918E-2</v>
      </c>
      <c r="S43">
        <f t="shared" si="11"/>
        <v>226.11397063609664</v>
      </c>
      <c r="T43">
        <f t="shared" si="12"/>
        <v>33.503731499741747</v>
      </c>
      <c r="U43">
        <f t="shared" si="13"/>
        <v>32.728537500000002</v>
      </c>
      <c r="V43">
        <f t="shared" si="14"/>
        <v>4.9755567837257644</v>
      </c>
      <c r="W43">
        <f t="shared" si="15"/>
        <v>70.318246031504799</v>
      </c>
      <c r="X43">
        <f t="shared" si="16"/>
        <v>3.4193036231620049</v>
      </c>
      <c r="Y43">
        <f t="shared" si="17"/>
        <v>4.8626122182143856</v>
      </c>
      <c r="Z43">
        <f t="shared" si="18"/>
        <v>1.5562531605637595</v>
      </c>
      <c r="AA43">
        <f t="shared" si="19"/>
        <v>-34.925771439312136</v>
      </c>
      <c r="AB43">
        <f t="shared" si="20"/>
        <v>-60.8517515013598</v>
      </c>
      <c r="AC43">
        <f t="shared" si="21"/>
        <v>-5.0047745498080651</v>
      </c>
      <c r="AD43">
        <f t="shared" si="22"/>
        <v>125.33167314561662</v>
      </c>
      <c r="AE43">
        <f t="shared" si="23"/>
        <v>11.290504519875689</v>
      </c>
      <c r="AF43">
        <f t="shared" si="24"/>
        <v>0.79073133673365958</v>
      </c>
      <c r="AG43">
        <f t="shared" si="25"/>
        <v>0.81167932655255004</v>
      </c>
      <c r="AH43">
        <v>176.95854586888839</v>
      </c>
      <c r="AI43">
        <v>169.96147878787869</v>
      </c>
      <c r="AJ43">
        <v>1.6825937600548</v>
      </c>
      <c r="AK43">
        <v>60.271785289550913</v>
      </c>
      <c r="AL43">
        <f t="shared" si="26"/>
        <v>0.79196760633360852</v>
      </c>
      <c r="AM43">
        <v>33.019102032062833</v>
      </c>
      <c r="AN43">
        <v>33.72534242424242</v>
      </c>
      <c r="AO43">
        <v>2.1820628466546089E-5</v>
      </c>
      <c r="AP43">
        <v>102.33735071722531</v>
      </c>
      <c r="AQ43">
        <v>35</v>
      </c>
      <c r="AR43">
        <v>5</v>
      </c>
      <c r="AS43">
        <f t="shared" si="27"/>
        <v>1</v>
      </c>
      <c r="AT43">
        <f t="shared" si="28"/>
        <v>0</v>
      </c>
      <c r="AU43">
        <f t="shared" si="29"/>
        <v>47554.151568420901</v>
      </c>
      <c r="AV43">
        <f t="shared" si="30"/>
        <v>1199.99</v>
      </c>
      <c r="AW43">
        <f t="shared" si="31"/>
        <v>1025.9167640601536</v>
      </c>
      <c r="AX43">
        <f t="shared" si="32"/>
        <v>0.85493776119813802</v>
      </c>
      <c r="AY43">
        <f t="shared" si="33"/>
        <v>0.18842987911240647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1678296001.7874999</v>
      </c>
      <c r="BF43">
        <v>161.276625</v>
      </c>
      <c r="BG43">
        <v>171.816125</v>
      </c>
      <c r="BH43">
        <v>33.724987499999997</v>
      </c>
      <c r="BI43">
        <v>33.019712499999997</v>
      </c>
      <c r="BJ43">
        <v>166.43462500000001</v>
      </c>
      <c r="BK43">
        <v>33.444374999999987</v>
      </c>
      <c r="BL43">
        <v>650.01362499999993</v>
      </c>
      <c r="BM43">
        <v>101.287875</v>
      </c>
      <c r="BN43">
        <v>9.9964600000000001E-2</v>
      </c>
      <c r="BO43">
        <v>32.321299999999987</v>
      </c>
      <c r="BP43">
        <v>32.728537500000002</v>
      </c>
      <c r="BQ43">
        <v>999.9</v>
      </c>
      <c r="BR43">
        <v>0</v>
      </c>
      <c r="BS43">
        <v>0</v>
      </c>
      <c r="BT43">
        <v>9009.9225000000006</v>
      </c>
      <c r="BU43">
        <v>0</v>
      </c>
      <c r="BV43">
        <v>184.110375</v>
      </c>
      <c r="BW43">
        <v>-10.539275</v>
      </c>
      <c r="BX43">
        <v>166.90549999999999</v>
      </c>
      <c r="BY43">
        <v>177.68324999999999</v>
      </c>
      <c r="BZ43">
        <v>0.70529124999999993</v>
      </c>
      <c r="CA43">
        <v>171.816125</v>
      </c>
      <c r="CB43">
        <v>33.019712499999997</v>
      </c>
      <c r="CC43">
        <v>3.4159299999999999</v>
      </c>
      <c r="CD43">
        <v>3.3444912499999999</v>
      </c>
      <c r="CE43">
        <v>26.207574999999999</v>
      </c>
      <c r="CF43">
        <v>25.850337499999998</v>
      </c>
      <c r="CG43">
        <v>1199.99</v>
      </c>
      <c r="CH43">
        <v>0.49999199999999999</v>
      </c>
      <c r="CI43">
        <v>0.50000800000000001</v>
      </c>
      <c r="CJ43">
        <v>0</v>
      </c>
      <c r="CK43">
        <v>805.51687500000003</v>
      </c>
      <c r="CL43">
        <v>4.9990899999999998</v>
      </c>
      <c r="CM43">
        <v>8571.0037499999999</v>
      </c>
      <c r="CN43">
        <v>9557.7275000000009</v>
      </c>
      <c r="CO43">
        <v>42.125</v>
      </c>
      <c r="CP43">
        <v>43.625</v>
      </c>
      <c r="CQ43">
        <v>42.875</v>
      </c>
      <c r="CR43">
        <v>42.835625</v>
      </c>
      <c r="CS43">
        <v>43.41375</v>
      </c>
      <c r="CT43">
        <v>597.48874999999998</v>
      </c>
      <c r="CU43">
        <v>597.50874999999996</v>
      </c>
      <c r="CV43">
        <v>0</v>
      </c>
      <c r="CW43">
        <v>1678296004.0999999</v>
      </c>
      <c r="CX43">
        <v>0</v>
      </c>
      <c r="CY43">
        <v>1678287632.5</v>
      </c>
      <c r="CZ43" t="s">
        <v>356</v>
      </c>
      <c r="DA43">
        <v>1678287627</v>
      </c>
      <c r="DB43">
        <v>1678287632.5</v>
      </c>
      <c r="DC43">
        <v>15</v>
      </c>
      <c r="DD43">
        <v>2.5999999999999999E-2</v>
      </c>
      <c r="DE43">
        <v>3.3000000000000002E-2</v>
      </c>
      <c r="DF43">
        <v>-6.1950000000000003</v>
      </c>
      <c r="DG43">
        <v>0.26400000000000001</v>
      </c>
      <c r="DH43">
        <v>415</v>
      </c>
      <c r="DI43">
        <v>32</v>
      </c>
      <c r="DJ43">
        <v>0.71</v>
      </c>
      <c r="DK43">
        <v>0.35</v>
      </c>
      <c r="DL43">
        <v>-10.410748780487801</v>
      </c>
      <c r="DM43">
        <v>-0.1775874564459711</v>
      </c>
      <c r="DN43">
        <v>7.8425164334872774E-2</v>
      </c>
      <c r="DO43">
        <v>0</v>
      </c>
      <c r="DP43">
        <v>0.69831082926829258</v>
      </c>
      <c r="DQ43">
        <v>4.9674878048779937E-2</v>
      </c>
      <c r="DR43">
        <v>5.4775993847333499E-3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3.2968000000000002</v>
      </c>
      <c r="EB43">
        <v>2.62547</v>
      </c>
      <c r="EC43">
        <v>4.7938700000000001E-2</v>
      </c>
      <c r="ED43">
        <v>4.8867899999999999E-2</v>
      </c>
      <c r="EE43">
        <v>0.138485</v>
      </c>
      <c r="EF43">
        <v>0.13540099999999999</v>
      </c>
      <c r="EG43">
        <v>28713.7</v>
      </c>
      <c r="EH43">
        <v>29093.7</v>
      </c>
      <c r="EI43">
        <v>28057.599999999999</v>
      </c>
      <c r="EJ43">
        <v>29438.6</v>
      </c>
      <c r="EK43">
        <v>33273.9</v>
      </c>
      <c r="EL43">
        <v>35326.5</v>
      </c>
      <c r="EM43">
        <v>39622.1</v>
      </c>
      <c r="EN43">
        <v>42071.199999999997</v>
      </c>
      <c r="EO43">
        <v>2.16587</v>
      </c>
      <c r="EP43">
        <v>2.2032699999999998</v>
      </c>
      <c r="EQ43">
        <v>0.15662599999999999</v>
      </c>
      <c r="ER43">
        <v>0</v>
      </c>
      <c r="ES43">
        <v>30.1784</v>
      </c>
      <c r="ET43">
        <v>999.9</v>
      </c>
      <c r="EU43">
        <v>74.400000000000006</v>
      </c>
      <c r="EV43">
        <v>32.6</v>
      </c>
      <c r="EW43">
        <v>36.281399999999998</v>
      </c>
      <c r="EX43">
        <v>57.257399999999997</v>
      </c>
      <c r="EY43">
        <v>-4.0144200000000003</v>
      </c>
      <c r="EZ43">
        <v>2</v>
      </c>
      <c r="FA43">
        <v>0.43621700000000002</v>
      </c>
      <c r="FB43">
        <v>-0.13462399999999999</v>
      </c>
      <c r="FC43">
        <v>20.273700000000002</v>
      </c>
      <c r="FD43">
        <v>5.2204300000000003</v>
      </c>
      <c r="FE43">
        <v>12.0098</v>
      </c>
      <c r="FF43">
        <v>4.9871499999999997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1.86226</v>
      </c>
      <c r="FN43">
        <v>1.8642700000000001</v>
      </c>
      <c r="FO43">
        <v>1.8603499999999999</v>
      </c>
      <c r="FP43">
        <v>1.86107</v>
      </c>
      <c r="FQ43">
        <v>1.8602000000000001</v>
      </c>
      <c r="FR43">
        <v>1.86189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-5.173</v>
      </c>
      <c r="GH43">
        <v>0.28060000000000002</v>
      </c>
      <c r="GI43">
        <v>-4.4239819368145623</v>
      </c>
      <c r="GJ43">
        <v>-4.7384624312344064E-3</v>
      </c>
      <c r="GK43">
        <v>2.0540812038047919E-6</v>
      </c>
      <c r="GL43">
        <v>-4.204614941727041E-10</v>
      </c>
      <c r="GM43">
        <v>-9.9517037363683211E-2</v>
      </c>
      <c r="GN43">
        <v>5.9196323622090954E-3</v>
      </c>
      <c r="GO43">
        <v>3.112714984763468E-4</v>
      </c>
      <c r="GP43">
        <v>-4.4377909473632361E-6</v>
      </c>
      <c r="GQ43">
        <v>6</v>
      </c>
      <c r="GR43">
        <v>2075</v>
      </c>
      <c r="GS43">
        <v>4</v>
      </c>
      <c r="GT43">
        <v>32</v>
      </c>
      <c r="GU43">
        <v>139.6</v>
      </c>
      <c r="GV43">
        <v>139.5</v>
      </c>
      <c r="GW43">
        <v>0.69335899999999995</v>
      </c>
      <c r="GX43">
        <v>2.5793499999999998</v>
      </c>
      <c r="GY43">
        <v>2.04834</v>
      </c>
      <c r="GZ43">
        <v>2.6171899999999999</v>
      </c>
      <c r="HA43">
        <v>2.1972700000000001</v>
      </c>
      <c r="HB43">
        <v>2.33887</v>
      </c>
      <c r="HC43">
        <v>37.481900000000003</v>
      </c>
      <c r="HD43">
        <v>14.3422</v>
      </c>
      <c r="HE43">
        <v>18</v>
      </c>
      <c r="HF43">
        <v>655.529</v>
      </c>
      <c r="HG43">
        <v>764.24099999999999</v>
      </c>
      <c r="HH43">
        <v>30.999600000000001</v>
      </c>
      <c r="HI43">
        <v>32.933100000000003</v>
      </c>
      <c r="HJ43">
        <v>29.9998</v>
      </c>
      <c r="HK43">
        <v>32.927199999999999</v>
      </c>
      <c r="HL43">
        <v>32.945099999999996</v>
      </c>
      <c r="HM43">
        <v>13.9331</v>
      </c>
      <c r="HN43">
        <v>8.3317599999999992</v>
      </c>
      <c r="HO43">
        <v>100</v>
      </c>
      <c r="HP43">
        <v>31</v>
      </c>
      <c r="HQ43">
        <v>190.53700000000001</v>
      </c>
      <c r="HR43">
        <v>33.0197</v>
      </c>
      <c r="HS43">
        <v>98.892799999999994</v>
      </c>
      <c r="HT43">
        <v>97.565899999999999</v>
      </c>
    </row>
    <row r="44" spans="1:228" x14ac:dyDescent="0.2">
      <c r="A44">
        <v>29</v>
      </c>
      <c r="B44">
        <v>1678296008.0999999</v>
      </c>
      <c r="C44">
        <v>111.5</v>
      </c>
      <c r="D44" t="s">
        <v>416</v>
      </c>
      <c r="E44" t="s">
        <v>417</v>
      </c>
      <c r="F44">
        <v>4</v>
      </c>
      <c r="G44">
        <v>1678296006.0999999</v>
      </c>
      <c r="H44">
        <f t="shared" si="0"/>
        <v>7.898157589470695E-4</v>
      </c>
      <c r="I44">
        <f t="shared" si="1"/>
        <v>0.78981575894706946</v>
      </c>
      <c r="J44">
        <f t="shared" si="2"/>
        <v>0.85733650232121505</v>
      </c>
      <c r="K44">
        <f t="shared" si="3"/>
        <v>168.3387142857143</v>
      </c>
      <c r="L44">
        <f t="shared" si="4"/>
        <v>136.70131413118645</v>
      </c>
      <c r="M44">
        <f t="shared" si="5"/>
        <v>13.859929802523212</v>
      </c>
      <c r="N44">
        <f t="shared" si="6"/>
        <v>17.067595713147089</v>
      </c>
      <c r="O44">
        <f t="shared" si="7"/>
        <v>4.9873643020631138E-2</v>
      </c>
      <c r="P44">
        <f t="shared" si="8"/>
        <v>2.7693244040219023</v>
      </c>
      <c r="Q44">
        <f t="shared" si="9"/>
        <v>4.9379979914711797E-2</v>
      </c>
      <c r="R44">
        <f t="shared" si="10"/>
        <v>3.0906433787921097E-2</v>
      </c>
      <c r="S44">
        <f t="shared" si="11"/>
        <v>226.11618643499745</v>
      </c>
      <c r="T44">
        <f t="shared" si="12"/>
        <v>33.501942555664876</v>
      </c>
      <c r="U44">
        <f t="shared" si="13"/>
        <v>32.72192857142857</v>
      </c>
      <c r="V44">
        <f t="shared" si="14"/>
        <v>4.9737057763898429</v>
      </c>
      <c r="W44">
        <f t="shared" si="15"/>
        <v>70.328318387094384</v>
      </c>
      <c r="X44">
        <f t="shared" si="16"/>
        <v>3.4191534417868259</v>
      </c>
      <c r="Y44">
        <f t="shared" si="17"/>
        <v>4.8617022562198198</v>
      </c>
      <c r="Z44">
        <f t="shared" si="18"/>
        <v>1.554552334603017</v>
      </c>
      <c r="AA44">
        <f t="shared" si="19"/>
        <v>-34.830874969565762</v>
      </c>
      <c r="AB44">
        <f t="shared" si="20"/>
        <v>-60.308594758800581</v>
      </c>
      <c r="AC44">
        <f t="shared" si="21"/>
        <v>-4.964042913665053</v>
      </c>
      <c r="AD44">
        <f t="shared" si="22"/>
        <v>126.01267379296604</v>
      </c>
      <c r="AE44">
        <f t="shared" si="23"/>
        <v>11.490284072813141</v>
      </c>
      <c r="AF44">
        <f t="shared" si="24"/>
        <v>0.79208051811596558</v>
      </c>
      <c r="AG44">
        <f t="shared" si="25"/>
        <v>0.85733650232121505</v>
      </c>
      <c r="AH44">
        <v>183.9025755894815</v>
      </c>
      <c r="AI44">
        <v>176.7759696969697</v>
      </c>
      <c r="AJ44">
        <v>1.705915298863399</v>
      </c>
      <c r="AK44">
        <v>60.271785289550913</v>
      </c>
      <c r="AL44">
        <f t="shared" si="26"/>
        <v>0.78981575894706946</v>
      </c>
      <c r="AM44">
        <v>33.018791224927547</v>
      </c>
      <c r="AN44">
        <v>33.72343151515151</v>
      </c>
      <c r="AO44">
        <v>-3.4627672791587367E-5</v>
      </c>
      <c r="AP44">
        <v>102.33735071722531</v>
      </c>
      <c r="AQ44">
        <v>34</v>
      </c>
      <c r="AR44">
        <v>5</v>
      </c>
      <c r="AS44">
        <f t="shared" si="27"/>
        <v>1</v>
      </c>
      <c r="AT44">
        <f t="shared" si="28"/>
        <v>0</v>
      </c>
      <c r="AU44">
        <f t="shared" si="29"/>
        <v>47490.227487728676</v>
      </c>
      <c r="AV44">
        <f t="shared" si="30"/>
        <v>1200</v>
      </c>
      <c r="AW44">
        <f t="shared" si="31"/>
        <v>1025.9254851994806</v>
      </c>
      <c r="AX44">
        <f t="shared" si="32"/>
        <v>0.8549379043329004</v>
      </c>
      <c r="AY44">
        <f t="shared" si="33"/>
        <v>0.18843015536249788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1678296006.0999999</v>
      </c>
      <c r="BF44">
        <v>168.3387142857143</v>
      </c>
      <c r="BG44">
        <v>179.06742857142859</v>
      </c>
      <c r="BH44">
        <v>33.723314285714288</v>
      </c>
      <c r="BI44">
        <v>33.016871428571427</v>
      </c>
      <c r="BJ44">
        <v>173.5252857142857</v>
      </c>
      <c r="BK44">
        <v>33.442714285714288</v>
      </c>
      <c r="BL44">
        <v>650.04742857142867</v>
      </c>
      <c r="BM44">
        <v>101.2881428571429</v>
      </c>
      <c r="BN44">
        <v>0.10027385714285721</v>
      </c>
      <c r="BO44">
        <v>32.317985714285712</v>
      </c>
      <c r="BP44">
        <v>32.72192857142857</v>
      </c>
      <c r="BQ44">
        <v>999.89999999999986</v>
      </c>
      <c r="BR44">
        <v>0</v>
      </c>
      <c r="BS44">
        <v>0</v>
      </c>
      <c r="BT44">
        <v>8997.5</v>
      </c>
      <c r="BU44">
        <v>0</v>
      </c>
      <c r="BV44">
        <v>179.4652857142857</v>
      </c>
      <c r="BW44">
        <v>-10.728628571428571</v>
      </c>
      <c r="BX44">
        <v>174.21385714285719</v>
      </c>
      <c r="BY44">
        <v>185.18171428571429</v>
      </c>
      <c r="BZ44">
        <v>0.70642199999999988</v>
      </c>
      <c r="CA44">
        <v>179.06742857142859</v>
      </c>
      <c r="CB44">
        <v>33.016871428571427</v>
      </c>
      <c r="CC44">
        <v>3.415774285714285</v>
      </c>
      <c r="CD44">
        <v>3.3442214285714291</v>
      </c>
      <c r="CE44">
        <v>26.206800000000001</v>
      </c>
      <c r="CF44">
        <v>25.84898571428571</v>
      </c>
      <c r="CG44">
        <v>1200</v>
      </c>
      <c r="CH44">
        <v>0.4999877142857142</v>
      </c>
      <c r="CI44">
        <v>0.5000122857142858</v>
      </c>
      <c r="CJ44">
        <v>0</v>
      </c>
      <c r="CK44">
        <v>804.71142857142854</v>
      </c>
      <c r="CL44">
        <v>4.9990899999999998</v>
      </c>
      <c r="CM44">
        <v>8564.1157142857137</v>
      </c>
      <c r="CN44">
        <v>9557.8057142857142</v>
      </c>
      <c r="CO44">
        <v>42.125</v>
      </c>
      <c r="CP44">
        <v>43.625</v>
      </c>
      <c r="CQ44">
        <v>42.875</v>
      </c>
      <c r="CR44">
        <v>42.811999999999998</v>
      </c>
      <c r="CS44">
        <v>43.410428571428582</v>
      </c>
      <c r="CT44">
        <v>597.48571428571427</v>
      </c>
      <c r="CU44">
        <v>597.51714285714286</v>
      </c>
      <c r="CV44">
        <v>0</v>
      </c>
      <c r="CW44">
        <v>1678296008.3</v>
      </c>
      <c r="CX44">
        <v>0</v>
      </c>
      <c r="CY44">
        <v>1678287632.5</v>
      </c>
      <c r="CZ44" t="s">
        <v>356</v>
      </c>
      <c r="DA44">
        <v>1678287627</v>
      </c>
      <c r="DB44">
        <v>1678287632.5</v>
      </c>
      <c r="DC44">
        <v>15</v>
      </c>
      <c r="DD44">
        <v>2.5999999999999999E-2</v>
      </c>
      <c r="DE44">
        <v>3.3000000000000002E-2</v>
      </c>
      <c r="DF44">
        <v>-6.1950000000000003</v>
      </c>
      <c r="DG44">
        <v>0.26400000000000001</v>
      </c>
      <c r="DH44">
        <v>415</v>
      </c>
      <c r="DI44">
        <v>32</v>
      </c>
      <c r="DJ44">
        <v>0.71</v>
      </c>
      <c r="DK44">
        <v>0.35</v>
      </c>
      <c r="DL44">
        <v>-10.45987317073171</v>
      </c>
      <c r="DM44">
        <v>-0.90510104529618041</v>
      </c>
      <c r="DN44">
        <v>0.12950217631543601</v>
      </c>
      <c r="DO44">
        <v>0</v>
      </c>
      <c r="DP44">
        <v>0.70049804878048783</v>
      </c>
      <c r="DQ44">
        <v>4.8155456445993332E-2</v>
      </c>
      <c r="DR44">
        <v>5.3607825873504666E-3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3.2971499999999998</v>
      </c>
      <c r="EB44">
        <v>2.6253299999999999</v>
      </c>
      <c r="EC44">
        <v>4.9627999999999999E-2</v>
      </c>
      <c r="ED44">
        <v>5.0564699999999997E-2</v>
      </c>
      <c r="EE44">
        <v>0.13848299999999999</v>
      </c>
      <c r="EF44">
        <v>0.13536300000000001</v>
      </c>
      <c r="EG44">
        <v>28663.1</v>
      </c>
      <c r="EH44">
        <v>29042</v>
      </c>
      <c r="EI44">
        <v>28057.9</v>
      </c>
      <c r="EJ44">
        <v>29438.799999999999</v>
      </c>
      <c r="EK44">
        <v>33274.300000000003</v>
      </c>
      <c r="EL44">
        <v>35328.199999999997</v>
      </c>
      <c r="EM44">
        <v>39622.400000000001</v>
      </c>
      <c r="EN44">
        <v>42071.199999999997</v>
      </c>
      <c r="EO44">
        <v>2.1666300000000001</v>
      </c>
      <c r="EP44">
        <v>2.2030699999999999</v>
      </c>
      <c r="EQ44">
        <v>0.15762399999999999</v>
      </c>
      <c r="ER44">
        <v>0</v>
      </c>
      <c r="ES44">
        <v>30.1692</v>
      </c>
      <c r="ET44">
        <v>999.9</v>
      </c>
      <c r="EU44">
        <v>74.400000000000006</v>
      </c>
      <c r="EV44">
        <v>32.6</v>
      </c>
      <c r="EW44">
        <v>36.284700000000001</v>
      </c>
      <c r="EX44">
        <v>57.227400000000003</v>
      </c>
      <c r="EY44">
        <v>-4.2267599999999996</v>
      </c>
      <c r="EZ44">
        <v>2</v>
      </c>
      <c r="FA44">
        <v>0.43596000000000001</v>
      </c>
      <c r="FB44">
        <v>-0.13478799999999999</v>
      </c>
      <c r="FC44">
        <v>20.273900000000001</v>
      </c>
      <c r="FD44">
        <v>5.2208800000000002</v>
      </c>
      <c r="FE44">
        <v>12.0099</v>
      </c>
      <c r="FF44">
        <v>4.98665</v>
      </c>
      <c r="FG44">
        <v>3.2846000000000002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1.8622300000000001</v>
      </c>
      <c r="FN44">
        <v>1.8643000000000001</v>
      </c>
      <c r="FO44">
        <v>1.8603499999999999</v>
      </c>
      <c r="FP44">
        <v>1.8610599999999999</v>
      </c>
      <c r="FQ44">
        <v>1.8602000000000001</v>
      </c>
      <c r="FR44">
        <v>1.86188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-5.2</v>
      </c>
      <c r="GH44">
        <v>0.28060000000000002</v>
      </c>
      <c r="GI44">
        <v>-4.4239819368145623</v>
      </c>
      <c r="GJ44">
        <v>-4.7384624312344064E-3</v>
      </c>
      <c r="GK44">
        <v>2.0540812038047919E-6</v>
      </c>
      <c r="GL44">
        <v>-4.204614941727041E-10</v>
      </c>
      <c r="GM44">
        <v>-9.9517037363683211E-2</v>
      </c>
      <c r="GN44">
        <v>5.9196323622090954E-3</v>
      </c>
      <c r="GO44">
        <v>3.112714984763468E-4</v>
      </c>
      <c r="GP44">
        <v>-4.4377909473632361E-6</v>
      </c>
      <c r="GQ44">
        <v>6</v>
      </c>
      <c r="GR44">
        <v>2075</v>
      </c>
      <c r="GS44">
        <v>4</v>
      </c>
      <c r="GT44">
        <v>32</v>
      </c>
      <c r="GU44">
        <v>139.69999999999999</v>
      </c>
      <c r="GV44">
        <v>139.6</v>
      </c>
      <c r="GW44">
        <v>0.71289100000000005</v>
      </c>
      <c r="GX44">
        <v>2.5830099999999998</v>
      </c>
      <c r="GY44">
        <v>2.04834</v>
      </c>
      <c r="GZ44">
        <v>2.6171899999999999</v>
      </c>
      <c r="HA44">
        <v>2.1972700000000001</v>
      </c>
      <c r="HB44">
        <v>2.3034699999999999</v>
      </c>
      <c r="HC44">
        <v>37.481900000000003</v>
      </c>
      <c r="HD44">
        <v>14.333399999999999</v>
      </c>
      <c r="HE44">
        <v>18</v>
      </c>
      <c r="HF44">
        <v>656.09100000000001</v>
      </c>
      <c r="HG44">
        <v>764.02700000000004</v>
      </c>
      <c r="HH44">
        <v>30.9998</v>
      </c>
      <c r="HI44">
        <v>32.930799999999998</v>
      </c>
      <c r="HJ44">
        <v>29.9999</v>
      </c>
      <c r="HK44">
        <v>32.924300000000002</v>
      </c>
      <c r="HL44">
        <v>32.943600000000004</v>
      </c>
      <c r="HM44">
        <v>14.331099999999999</v>
      </c>
      <c r="HN44">
        <v>8.3317599999999992</v>
      </c>
      <c r="HO44">
        <v>100</v>
      </c>
      <c r="HP44">
        <v>31</v>
      </c>
      <c r="HQ44">
        <v>197.215</v>
      </c>
      <c r="HR44">
        <v>33.0197</v>
      </c>
      <c r="HS44">
        <v>98.893699999999995</v>
      </c>
      <c r="HT44">
        <v>97.566199999999995</v>
      </c>
    </row>
    <row r="45" spans="1:228" x14ac:dyDescent="0.2">
      <c r="A45">
        <v>30</v>
      </c>
      <c r="B45">
        <v>1678296012.0999999</v>
      </c>
      <c r="C45">
        <v>115.5</v>
      </c>
      <c r="D45" t="s">
        <v>418</v>
      </c>
      <c r="E45" t="s">
        <v>419</v>
      </c>
      <c r="F45">
        <v>4</v>
      </c>
      <c r="G45">
        <v>1678296009.7874999</v>
      </c>
      <c r="H45">
        <f t="shared" si="0"/>
        <v>8.1659448495816035E-4</v>
      </c>
      <c r="I45">
        <f t="shared" si="1"/>
        <v>0.81659448495816034</v>
      </c>
      <c r="J45">
        <f t="shared" si="2"/>
        <v>0.97390346672925465</v>
      </c>
      <c r="K45">
        <f t="shared" si="3"/>
        <v>174.43087499999999</v>
      </c>
      <c r="L45">
        <f t="shared" si="4"/>
        <v>139.87873015950268</v>
      </c>
      <c r="M45">
        <f t="shared" si="5"/>
        <v>14.181950059366699</v>
      </c>
      <c r="N45">
        <f t="shared" si="6"/>
        <v>17.685104484726256</v>
      </c>
      <c r="O45">
        <f t="shared" si="7"/>
        <v>5.1491892311946917E-2</v>
      </c>
      <c r="P45">
        <f t="shared" si="8"/>
        <v>2.7708755911453586</v>
      </c>
      <c r="Q45">
        <f t="shared" si="9"/>
        <v>5.0966147224208211E-2</v>
      </c>
      <c r="R45">
        <f t="shared" si="10"/>
        <v>3.1900630681215431E-2</v>
      </c>
      <c r="S45">
        <f t="shared" si="11"/>
        <v>226.11436854667483</v>
      </c>
      <c r="T45">
        <f t="shared" si="12"/>
        <v>33.489543868911433</v>
      </c>
      <c r="U45">
        <f t="shared" si="13"/>
        <v>32.7303</v>
      </c>
      <c r="V45">
        <f t="shared" si="14"/>
        <v>4.9760505202629179</v>
      </c>
      <c r="W45">
        <f t="shared" si="15"/>
        <v>70.339712324754657</v>
      </c>
      <c r="X45">
        <f t="shared" si="16"/>
        <v>3.4188436660657016</v>
      </c>
      <c r="Y45">
        <f t="shared" si="17"/>
        <v>4.8604743367176209</v>
      </c>
      <c r="Z45">
        <f t="shared" si="18"/>
        <v>1.5572068541972164</v>
      </c>
      <c r="AA45">
        <f t="shared" si="19"/>
        <v>-36.011816786654869</v>
      </c>
      <c r="AB45">
        <f t="shared" si="20"/>
        <v>-62.261152528683397</v>
      </c>
      <c r="AC45">
        <f t="shared" si="21"/>
        <v>-5.1219885571324602</v>
      </c>
      <c r="AD45">
        <f t="shared" si="22"/>
        <v>122.71941067420411</v>
      </c>
      <c r="AE45">
        <f t="shared" si="23"/>
        <v>11.556586651340762</v>
      </c>
      <c r="AF45">
        <f t="shared" si="24"/>
        <v>0.82131769314122505</v>
      </c>
      <c r="AG45">
        <f t="shared" si="25"/>
        <v>0.97390346672925465</v>
      </c>
      <c r="AH45">
        <v>190.8278851884441</v>
      </c>
      <c r="AI45">
        <v>183.60135151515149</v>
      </c>
      <c r="AJ45">
        <v>1.7027632018976699</v>
      </c>
      <c r="AK45">
        <v>60.271785289550913</v>
      </c>
      <c r="AL45">
        <f t="shared" si="26"/>
        <v>0.81659448495816034</v>
      </c>
      <c r="AM45">
        <v>32.98579241986539</v>
      </c>
      <c r="AN45">
        <v>33.714733939393938</v>
      </c>
      <c r="AO45">
        <v>-9.5530913137803031E-5</v>
      </c>
      <c r="AP45">
        <v>102.33735071722531</v>
      </c>
      <c r="AQ45">
        <v>34</v>
      </c>
      <c r="AR45">
        <v>5</v>
      </c>
      <c r="AS45">
        <f t="shared" si="27"/>
        <v>1</v>
      </c>
      <c r="AT45">
        <f t="shared" si="28"/>
        <v>0</v>
      </c>
      <c r="AU45">
        <f t="shared" si="29"/>
        <v>47533.725387537423</v>
      </c>
      <c r="AV45">
        <f t="shared" si="30"/>
        <v>1199.99</v>
      </c>
      <c r="AW45">
        <f t="shared" si="31"/>
        <v>1025.9169702314377</v>
      </c>
      <c r="AX45">
        <f t="shared" si="32"/>
        <v>0.85493793300897325</v>
      </c>
      <c r="AY45">
        <f t="shared" si="33"/>
        <v>0.18843021070731825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1678296009.7874999</v>
      </c>
      <c r="BF45">
        <v>174.43087499999999</v>
      </c>
      <c r="BG45">
        <v>185.23037500000001</v>
      </c>
      <c r="BH45">
        <v>33.720574999999997</v>
      </c>
      <c r="BI45">
        <v>32.988025</v>
      </c>
      <c r="BJ45">
        <v>179.64224999999999</v>
      </c>
      <c r="BK45">
        <v>33.440012500000002</v>
      </c>
      <c r="BL45">
        <v>650.02175</v>
      </c>
      <c r="BM45">
        <v>101.28762500000001</v>
      </c>
      <c r="BN45">
        <v>9.9841437499999991E-2</v>
      </c>
      <c r="BO45">
        <v>32.313512500000002</v>
      </c>
      <c r="BP45">
        <v>32.7303</v>
      </c>
      <c r="BQ45">
        <v>999.9</v>
      </c>
      <c r="BR45">
        <v>0</v>
      </c>
      <c r="BS45">
        <v>0</v>
      </c>
      <c r="BT45">
        <v>9005.78125</v>
      </c>
      <c r="BU45">
        <v>0</v>
      </c>
      <c r="BV45">
        <v>175.511</v>
      </c>
      <c r="BW45">
        <v>-10.799512500000001</v>
      </c>
      <c r="BX45">
        <v>180.51824999999999</v>
      </c>
      <c r="BY45">
        <v>191.54925</v>
      </c>
      <c r="BZ45">
        <v>0.73251487500000001</v>
      </c>
      <c r="CA45">
        <v>185.23037500000001</v>
      </c>
      <c r="CB45">
        <v>32.988025</v>
      </c>
      <c r="CC45">
        <v>3.4154749999999998</v>
      </c>
      <c r="CD45">
        <v>3.3412799999999998</v>
      </c>
      <c r="CE45">
        <v>26.205337499999999</v>
      </c>
      <c r="CF45">
        <v>25.834099999999999</v>
      </c>
      <c r="CG45">
        <v>1199.99</v>
      </c>
      <c r="CH45">
        <v>0.49998637499999998</v>
      </c>
      <c r="CI45">
        <v>0.50001362500000002</v>
      </c>
      <c r="CJ45">
        <v>0</v>
      </c>
      <c r="CK45">
        <v>804.08849999999995</v>
      </c>
      <c r="CL45">
        <v>4.9990899999999998</v>
      </c>
      <c r="CM45">
        <v>8558.6975000000002</v>
      </c>
      <c r="CN45">
        <v>9557.7287500000002</v>
      </c>
      <c r="CO45">
        <v>42.125</v>
      </c>
      <c r="CP45">
        <v>43.625</v>
      </c>
      <c r="CQ45">
        <v>42.875</v>
      </c>
      <c r="CR45">
        <v>42.811999999999998</v>
      </c>
      <c r="CS45">
        <v>43.405999999999999</v>
      </c>
      <c r="CT45">
        <v>597.48125000000005</v>
      </c>
      <c r="CU45">
        <v>597.51499999999999</v>
      </c>
      <c r="CV45">
        <v>0</v>
      </c>
      <c r="CW45">
        <v>1678296012.5</v>
      </c>
      <c r="CX45">
        <v>0</v>
      </c>
      <c r="CY45">
        <v>1678287632.5</v>
      </c>
      <c r="CZ45" t="s">
        <v>356</v>
      </c>
      <c r="DA45">
        <v>1678287627</v>
      </c>
      <c r="DB45">
        <v>1678287632.5</v>
      </c>
      <c r="DC45">
        <v>15</v>
      </c>
      <c r="DD45">
        <v>2.5999999999999999E-2</v>
      </c>
      <c r="DE45">
        <v>3.3000000000000002E-2</v>
      </c>
      <c r="DF45">
        <v>-6.1950000000000003</v>
      </c>
      <c r="DG45">
        <v>0.26400000000000001</v>
      </c>
      <c r="DH45">
        <v>415</v>
      </c>
      <c r="DI45">
        <v>32</v>
      </c>
      <c r="DJ45">
        <v>0.71</v>
      </c>
      <c r="DK45">
        <v>0.35</v>
      </c>
      <c r="DL45">
        <v>-10.52501707317073</v>
      </c>
      <c r="DM45">
        <v>-1.809114982578363</v>
      </c>
      <c r="DN45">
        <v>0.18218145323722951</v>
      </c>
      <c r="DO45">
        <v>0</v>
      </c>
      <c r="DP45">
        <v>0.70717470731707321</v>
      </c>
      <c r="DQ45">
        <v>8.505890592334503E-2</v>
      </c>
      <c r="DR45">
        <v>1.0755524595712241E-2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3.2966899999999999</v>
      </c>
      <c r="EB45">
        <v>2.62513</v>
      </c>
      <c r="EC45">
        <v>5.1290799999999998E-2</v>
      </c>
      <c r="ED45">
        <v>5.2214700000000003E-2</v>
      </c>
      <c r="EE45">
        <v>0.13845199999999999</v>
      </c>
      <c r="EF45">
        <v>0.135273</v>
      </c>
      <c r="EG45">
        <v>28612.6</v>
      </c>
      <c r="EH45">
        <v>28991.3</v>
      </c>
      <c r="EI45">
        <v>28057.5</v>
      </c>
      <c r="EJ45">
        <v>29438.6</v>
      </c>
      <c r="EK45">
        <v>33275.300000000003</v>
      </c>
      <c r="EL45">
        <v>35332</v>
      </c>
      <c r="EM45">
        <v>39621.9</v>
      </c>
      <c r="EN45">
        <v>42071.199999999997</v>
      </c>
      <c r="EO45">
        <v>2.1660699999999999</v>
      </c>
      <c r="EP45">
        <v>2.2033</v>
      </c>
      <c r="EQ45">
        <v>0.158355</v>
      </c>
      <c r="ER45">
        <v>0</v>
      </c>
      <c r="ES45">
        <v>30.159400000000002</v>
      </c>
      <c r="ET45">
        <v>999.9</v>
      </c>
      <c r="EU45">
        <v>74.400000000000006</v>
      </c>
      <c r="EV45">
        <v>32.6</v>
      </c>
      <c r="EW45">
        <v>36.284399999999998</v>
      </c>
      <c r="EX45">
        <v>57.257399999999997</v>
      </c>
      <c r="EY45">
        <v>-4.0584899999999999</v>
      </c>
      <c r="EZ45">
        <v>2</v>
      </c>
      <c r="FA45">
        <v>0.43589899999999998</v>
      </c>
      <c r="FB45">
        <v>-0.13480900000000001</v>
      </c>
      <c r="FC45">
        <v>20.273499999999999</v>
      </c>
      <c r="FD45">
        <v>5.2180400000000002</v>
      </c>
      <c r="FE45">
        <v>12.0099</v>
      </c>
      <c r="FF45">
        <v>4.9861000000000004</v>
      </c>
      <c r="FG45">
        <v>3.2841800000000001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1.86225</v>
      </c>
      <c r="FN45">
        <v>1.8643000000000001</v>
      </c>
      <c r="FO45">
        <v>1.8603499999999999</v>
      </c>
      <c r="FP45">
        <v>1.8610599999999999</v>
      </c>
      <c r="FQ45">
        <v>1.8602000000000001</v>
      </c>
      <c r="FR45">
        <v>1.86189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-5.2270000000000003</v>
      </c>
      <c r="GH45">
        <v>0.28050000000000003</v>
      </c>
      <c r="GI45">
        <v>-4.4239819368145623</v>
      </c>
      <c r="GJ45">
        <v>-4.7384624312344064E-3</v>
      </c>
      <c r="GK45">
        <v>2.0540812038047919E-6</v>
      </c>
      <c r="GL45">
        <v>-4.204614941727041E-10</v>
      </c>
      <c r="GM45">
        <v>-9.9517037363683211E-2</v>
      </c>
      <c r="GN45">
        <v>5.9196323622090954E-3</v>
      </c>
      <c r="GO45">
        <v>3.112714984763468E-4</v>
      </c>
      <c r="GP45">
        <v>-4.4377909473632361E-6</v>
      </c>
      <c r="GQ45">
        <v>6</v>
      </c>
      <c r="GR45">
        <v>2075</v>
      </c>
      <c r="GS45">
        <v>4</v>
      </c>
      <c r="GT45">
        <v>32</v>
      </c>
      <c r="GU45">
        <v>139.80000000000001</v>
      </c>
      <c r="GV45">
        <v>139.69999999999999</v>
      </c>
      <c r="GW45">
        <v>0.73242200000000002</v>
      </c>
      <c r="GX45">
        <v>2.5781200000000002</v>
      </c>
      <c r="GY45">
        <v>2.04834</v>
      </c>
      <c r="GZ45">
        <v>2.6171899999999999</v>
      </c>
      <c r="HA45">
        <v>2.1972700000000001</v>
      </c>
      <c r="HB45">
        <v>2.2631800000000002</v>
      </c>
      <c r="HC45">
        <v>37.481900000000003</v>
      </c>
      <c r="HD45">
        <v>14.333399999999999</v>
      </c>
      <c r="HE45">
        <v>18</v>
      </c>
      <c r="HF45">
        <v>655.62699999999995</v>
      </c>
      <c r="HG45">
        <v>764.21900000000005</v>
      </c>
      <c r="HH45">
        <v>31</v>
      </c>
      <c r="HI45">
        <v>32.927799999999998</v>
      </c>
      <c r="HJ45">
        <v>29.9998</v>
      </c>
      <c r="HK45">
        <v>32.921599999999998</v>
      </c>
      <c r="HL45">
        <v>32.941499999999998</v>
      </c>
      <c r="HM45">
        <v>14.731400000000001</v>
      </c>
      <c r="HN45">
        <v>8.3317599999999992</v>
      </c>
      <c r="HO45">
        <v>100</v>
      </c>
      <c r="HP45">
        <v>31</v>
      </c>
      <c r="HQ45">
        <v>203.89400000000001</v>
      </c>
      <c r="HR45">
        <v>32.911999999999999</v>
      </c>
      <c r="HS45">
        <v>98.892499999999998</v>
      </c>
      <c r="HT45">
        <v>97.565899999999999</v>
      </c>
    </row>
    <row r="46" spans="1:228" x14ac:dyDescent="0.2">
      <c r="A46">
        <v>31</v>
      </c>
      <c r="B46">
        <v>1678296016.0999999</v>
      </c>
      <c r="C46">
        <v>119.5</v>
      </c>
      <c r="D46" t="s">
        <v>420</v>
      </c>
      <c r="E46" t="s">
        <v>421</v>
      </c>
      <c r="F46">
        <v>4</v>
      </c>
      <c r="G46">
        <v>1678296014.0999999</v>
      </c>
      <c r="H46">
        <f t="shared" si="0"/>
        <v>8.196331524096235E-4</v>
      </c>
      <c r="I46">
        <f t="shared" si="1"/>
        <v>0.81963315240962353</v>
      </c>
      <c r="J46">
        <f t="shared" si="2"/>
        <v>1.0120191756004768</v>
      </c>
      <c r="K46">
        <f t="shared" si="3"/>
        <v>181.51257142857139</v>
      </c>
      <c r="L46">
        <f t="shared" si="4"/>
        <v>145.6772426976851</v>
      </c>
      <c r="M46">
        <f t="shared" si="5"/>
        <v>14.769672046649371</v>
      </c>
      <c r="N46">
        <f t="shared" si="6"/>
        <v>18.402882308168639</v>
      </c>
      <c r="O46">
        <f t="shared" si="7"/>
        <v>5.1625439565287222E-2</v>
      </c>
      <c r="P46">
        <f t="shared" si="8"/>
        <v>2.7704706413580418</v>
      </c>
      <c r="Q46">
        <f t="shared" si="9"/>
        <v>5.1096902546535393E-2</v>
      </c>
      <c r="R46">
        <f t="shared" si="10"/>
        <v>3.1982600009106771E-2</v>
      </c>
      <c r="S46">
        <f t="shared" si="11"/>
        <v>226.11490080711988</v>
      </c>
      <c r="T46">
        <f t="shared" si="12"/>
        <v>33.489535257576023</v>
      </c>
      <c r="U46">
        <f t="shared" si="13"/>
        <v>32.732399999999998</v>
      </c>
      <c r="V46">
        <f t="shared" si="14"/>
        <v>4.9766388577574556</v>
      </c>
      <c r="W46">
        <f t="shared" si="15"/>
        <v>70.312567166171561</v>
      </c>
      <c r="X46">
        <f t="shared" si="16"/>
        <v>3.4176514514585836</v>
      </c>
      <c r="Y46">
        <f t="shared" si="17"/>
        <v>4.860655198922772</v>
      </c>
      <c r="Z46">
        <f t="shared" si="18"/>
        <v>1.558987406298872</v>
      </c>
      <c r="AA46">
        <f t="shared" si="19"/>
        <v>-36.145822021264394</v>
      </c>
      <c r="AB46">
        <f t="shared" si="20"/>
        <v>-62.467294121968692</v>
      </c>
      <c r="AC46">
        <f t="shared" si="21"/>
        <v>-5.1397678203503112</v>
      </c>
      <c r="AD46">
        <f t="shared" si="22"/>
        <v>122.36201684353649</v>
      </c>
      <c r="AE46">
        <f t="shared" si="23"/>
        <v>11.659151954939533</v>
      </c>
      <c r="AF46">
        <f t="shared" si="24"/>
        <v>0.82145385533108717</v>
      </c>
      <c r="AG46">
        <f t="shared" si="25"/>
        <v>1.0120191756004768</v>
      </c>
      <c r="AH46">
        <v>197.69853579637669</v>
      </c>
      <c r="AI46">
        <v>190.41530909090909</v>
      </c>
      <c r="AJ46">
        <v>1.7081543526431171</v>
      </c>
      <c r="AK46">
        <v>60.271785289550913</v>
      </c>
      <c r="AL46">
        <f t="shared" si="26"/>
        <v>0.81963315240962353</v>
      </c>
      <c r="AM46">
        <v>32.97513528907961</v>
      </c>
      <c r="AN46">
        <v>33.706745454545441</v>
      </c>
      <c r="AO46">
        <v>-8.0227089711400949E-5</v>
      </c>
      <c r="AP46">
        <v>102.33735071722531</v>
      </c>
      <c r="AQ46">
        <v>34</v>
      </c>
      <c r="AR46">
        <v>5</v>
      </c>
      <c r="AS46">
        <f t="shared" si="27"/>
        <v>1</v>
      </c>
      <c r="AT46">
        <f t="shared" si="28"/>
        <v>0</v>
      </c>
      <c r="AU46">
        <f t="shared" si="29"/>
        <v>47522.437234647645</v>
      </c>
      <c r="AV46">
        <f t="shared" si="30"/>
        <v>1199.991428571429</v>
      </c>
      <c r="AW46">
        <f t="shared" si="31"/>
        <v>1025.9183278793369</v>
      </c>
      <c r="AX46">
        <f t="shared" si="32"/>
        <v>0.85493804659978001</v>
      </c>
      <c r="AY46">
        <f t="shared" si="33"/>
        <v>0.18843042993757558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1678296014.0999999</v>
      </c>
      <c r="BF46">
        <v>181.51257142857139</v>
      </c>
      <c r="BG46">
        <v>192.41285714285709</v>
      </c>
      <c r="BH46">
        <v>33.709214285714282</v>
      </c>
      <c r="BI46">
        <v>32.976485714285722</v>
      </c>
      <c r="BJ46">
        <v>186.75271428571429</v>
      </c>
      <c r="BK46">
        <v>33.428800000000003</v>
      </c>
      <c r="BL46">
        <v>649.97871428571432</v>
      </c>
      <c r="BM46">
        <v>101.2862857142857</v>
      </c>
      <c r="BN46">
        <v>9.9982814285714289E-2</v>
      </c>
      <c r="BO46">
        <v>32.314171428571427</v>
      </c>
      <c r="BP46">
        <v>32.732399999999998</v>
      </c>
      <c r="BQ46">
        <v>999.89999999999986</v>
      </c>
      <c r="BR46">
        <v>0</v>
      </c>
      <c r="BS46">
        <v>0</v>
      </c>
      <c r="BT46">
        <v>9003.75</v>
      </c>
      <c r="BU46">
        <v>0</v>
      </c>
      <c r="BV46">
        <v>171.21728571428571</v>
      </c>
      <c r="BW46">
        <v>-10.90022857142857</v>
      </c>
      <c r="BX46">
        <v>187.8447142857143</v>
      </c>
      <c r="BY46">
        <v>198.97442857142849</v>
      </c>
      <c r="BZ46">
        <v>0.73275542857142872</v>
      </c>
      <c r="CA46">
        <v>192.41285714285709</v>
      </c>
      <c r="CB46">
        <v>32.976485714285722</v>
      </c>
      <c r="CC46">
        <v>3.414285714285715</v>
      </c>
      <c r="CD46">
        <v>3.3400699999999999</v>
      </c>
      <c r="CE46">
        <v>26.19942857142857</v>
      </c>
      <c r="CF46">
        <v>25.82798571428571</v>
      </c>
      <c r="CG46">
        <v>1199.991428571429</v>
      </c>
      <c r="CH46">
        <v>0.49998314285714279</v>
      </c>
      <c r="CI46">
        <v>0.50001685714285726</v>
      </c>
      <c r="CJ46">
        <v>0</v>
      </c>
      <c r="CK46">
        <v>803.61157142857155</v>
      </c>
      <c r="CL46">
        <v>4.9990899999999998</v>
      </c>
      <c r="CM46">
        <v>8552.0942857142836</v>
      </c>
      <c r="CN46">
        <v>9557.7214285714272</v>
      </c>
      <c r="CO46">
        <v>42.125</v>
      </c>
      <c r="CP46">
        <v>43.625</v>
      </c>
      <c r="CQ46">
        <v>42.875</v>
      </c>
      <c r="CR46">
        <v>42.811999999999998</v>
      </c>
      <c r="CS46">
        <v>43.375</v>
      </c>
      <c r="CT46">
        <v>597.47428571428577</v>
      </c>
      <c r="CU46">
        <v>597.51714285714286</v>
      </c>
      <c r="CV46">
        <v>0</v>
      </c>
      <c r="CW46">
        <v>1678296016.0999999</v>
      </c>
      <c r="CX46">
        <v>0</v>
      </c>
      <c r="CY46">
        <v>1678287632.5</v>
      </c>
      <c r="CZ46" t="s">
        <v>356</v>
      </c>
      <c r="DA46">
        <v>1678287627</v>
      </c>
      <c r="DB46">
        <v>1678287632.5</v>
      </c>
      <c r="DC46">
        <v>15</v>
      </c>
      <c r="DD46">
        <v>2.5999999999999999E-2</v>
      </c>
      <c r="DE46">
        <v>3.3000000000000002E-2</v>
      </c>
      <c r="DF46">
        <v>-6.1950000000000003</v>
      </c>
      <c r="DG46">
        <v>0.26400000000000001</v>
      </c>
      <c r="DH46">
        <v>415</v>
      </c>
      <c r="DI46">
        <v>32</v>
      </c>
      <c r="DJ46">
        <v>0.71</v>
      </c>
      <c r="DK46">
        <v>0.35</v>
      </c>
      <c r="DL46">
        <v>-10.63490731707317</v>
      </c>
      <c r="DM46">
        <v>-1.8614885017421801</v>
      </c>
      <c r="DN46">
        <v>0.18563197841394449</v>
      </c>
      <c r="DO46">
        <v>0</v>
      </c>
      <c r="DP46">
        <v>0.71486860975609756</v>
      </c>
      <c r="DQ46">
        <v>0.12601749825783901</v>
      </c>
      <c r="DR46">
        <v>1.462884591396529E-2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363</v>
      </c>
      <c r="EA46">
        <v>3.2969900000000001</v>
      </c>
      <c r="EB46">
        <v>2.6254400000000002</v>
      </c>
      <c r="EC46">
        <v>5.2952800000000001E-2</v>
      </c>
      <c r="ED46">
        <v>5.3870300000000003E-2</v>
      </c>
      <c r="EE46">
        <v>0.138431</v>
      </c>
      <c r="EF46">
        <v>0.135301</v>
      </c>
      <c r="EG46">
        <v>28563</v>
      </c>
      <c r="EH46">
        <v>28941.3</v>
      </c>
      <c r="EI46">
        <v>28058</v>
      </c>
      <c r="EJ46">
        <v>29439.200000000001</v>
      </c>
      <c r="EK46">
        <v>33276.800000000003</v>
      </c>
      <c r="EL46">
        <v>35331.599999999999</v>
      </c>
      <c r="EM46">
        <v>39622.6</v>
      </c>
      <c r="EN46">
        <v>42071.8</v>
      </c>
      <c r="EO46">
        <v>2.1667700000000001</v>
      </c>
      <c r="EP46">
        <v>2.2032699999999998</v>
      </c>
      <c r="EQ46">
        <v>0.15895100000000001</v>
      </c>
      <c r="ER46">
        <v>0</v>
      </c>
      <c r="ES46">
        <v>30.152200000000001</v>
      </c>
      <c r="ET46">
        <v>999.9</v>
      </c>
      <c r="EU46">
        <v>74.400000000000006</v>
      </c>
      <c r="EV46">
        <v>32.6</v>
      </c>
      <c r="EW46">
        <v>36.2804</v>
      </c>
      <c r="EX46">
        <v>57.407400000000003</v>
      </c>
      <c r="EY46">
        <v>-4.2468000000000004</v>
      </c>
      <c r="EZ46">
        <v>2</v>
      </c>
      <c r="FA46">
        <v>0.43557899999999999</v>
      </c>
      <c r="FB46">
        <v>-0.132628</v>
      </c>
      <c r="FC46">
        <v>20.274000000000001</v>
      </c>
      <c r="FD46">
        <v>5.2193899999999998</v>
      </c>
      <c r="FE46">
        <v>12.0099</v>
      </c>
      <c r="FF46">
        <v>4.9869000000000003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1.86222</v>
      </c>
      <c r="FN46">
        <v>1.8643000000000001</v>
      </c>
      <c r="FO46">
        <v>1.8603499999999999</v>
      </c>
      <c r="FP46">
        <v>1.86107</v>
      </c>
      <c r="FQ46">
        <v>1.8602000000000001</v>
      </c>
      <c r="FR46">
        <v>1.86188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-5.2530000000000001</v>
      </c>
      <c r="GH46">
        <v>0.28039999999999998</v>
      </c>
      <c r="GI46">
        <v>-4.4239819368145623</v>
      </c>
      <c r="GJ46">
        <v>-4.7384624312344064E-3</v>
      </c>
      <c r="GK46">
        <v>2.0540812038047919E-6</v>
      </c>
      <c r="GL46">
        <v>-4.204614941727041E-10</v>
      </c>
      <c r="GM46">
        <v>-9.9517037363683211E-2</v>
      </c>
      <c r="GN46">
        <v>5.9196323622090954E-3</v>
      </c>
      <c r="GO46">
        <v>3.112714984763468E-4</v>
      </c>
      <c r="GP46">
        <v>-4.4377909473632361E-6</v>
      </c>
      <c r="GQ46">
        <v>6</v>
      </c>
      <c r="GR46">
        <v>2075</v>
      </c>
      <c r="GS46">
        <v>4</v>
      </c>
      <c r="GT46">
        <v>32</v>
      </c>
      <c r="GU46">
        <v>139.80000000000001</v>
      </c>
      <c r="GV46">
        <v>139.69999999999999</v>
      </c>
      <c r="GW46">
        <v>0.75317400000000001</v>
      </c>
      <c r="GX46">
        <v>2.5769000000000002</v>
      </c>
      <c r="GY46">
        <v>2.04834</v>
      </c>
      <c r="GZ46">
        <v>2.6171899999999999</v>
      </c>
      <c r="HA46">
        <v>2.1972700000000001</v>
      </c>
      <c r="HB46">
        <v>2.33887</v>
      </c>
      <c r="HC46">
        <v>37.481900000000003</v>
      </c>
      <c r="HD46">
        <v>14.333399999999999</v>
      </c>
      <c r="HE46">
        <v>18</v>
      </c>
      <c r="HF46">
        <v>656.16499999999996</v>
      </c>
      <c r="HG46">
        <v>764.15800000000002</v>
      </c>
      <c r="HH46">
        <v>31.000299999999999</v>
      </c>
      <c r="HI46">
        <v>32.924900000000001</v>
      </c>
      <c r="HJ46">
        <v>29.9998</v>
      </c>
      <c r="HK46">
        <v>32.919899999999998</v>
      </c>
      <c r="HL46">
        <v>32.938499999999998</v>
      </c>
      <c r="HM46">
        <v>15.1282</v>
      </c>
      <c r="HN46">
        <v>8.3317599999999992</v>
      </c>
      <c r="HO46">
        <v>100</v>
      </c>
      <c r="HP46">
        <v>31</v>
      </c>
      <c r="HQ46">
        <v>210.57300000000001</v>
      </c>
      <c r="HR46">
        <v>32.8733</v>
      </c>
      <c r="HS46">
        <v>98.894099999999995</v>
      </c>
      <c r="HT46">
        <v>97.567599999999999</v>
      </c>
    </row>
    <row r="47" spans="1:228" x14ac:dyDescent="0.2">
      <c r="A47">
        <v>32</v>
      </c>
      <c r="B47">
        <v>1678296020.0999999</v>
      </c>
      <c r="C47">
        <v>123.5</v>
      </c>
      <c r="D47" t="s">
        <v>422</v>
      </c>
      <c r="E47" t="s">
        <v>423</v>
      </c>
      <c r="F47">
        <v>4</v>
      </c>
      <c r="G47">
        <v>1678296017.7874999</v>
      </c>
      <c r="H47">
        <f t="shared" si="0"/>
        <v>8.0612187454923287E-4</v>
      </c>
      <c r="I47">
        <f t="shared" si="1"/>
        <v>0.8061218745492329</v>
      </c>
      <c r="J47">
        <f t="shared" si="2"/>
        <v>1.0823120821711312</v>
      </c>
      <c r="K47">
        <f t="shared" si="3"/>
        <v>187.63075000000001</v>
      </c>
      <c r="L47">
        <f t="shared" si="4"/>
        <v>148.91654450181574</v>
      </c>
      <c r="M47">
        <f t="shared" si="5"/>
        <v>15.098202609519427</v>
      </c>
      <c r="N47">
        <f t="shared" si="6"/>
        <v>19.023319999488344</v>
      </c>
      <c r="O47">
        <f t="shared" si="7"/>
        <v>5.0775456022223692E-2</v>
      </c>
      <c r="P47">
        <f t="shared" si="8"/>
        <v>2.7678897649881753</v>
      </c>
      <c r="Q47">
        <f t="shared" si="9"/>
        <v>5.0263615227725593E-2</v>
      </c>
      <c r="R47">
        <f t="shared" si="10"/>
        <v>3.1460316296233755E-2</v>
      </c>
      <c r="S47">
        <f t="shared" si="11"/>
        <v>226.11302511090193</v>
      </c>
      <c r="T47">
        <f t="shared" si="12"/>
        <v>33.498213679840937</v>
      </c>
      <c r="U47">
        <f t="shared" si="13"/>
        <v>32.730687500000002</v>
      </c>
      <c r="V47">
        <f t="shared" si="14"/>
        <v>4.9761590779846827</v>
      </c>
      <c r="W47">
        <f t="shared" si="15"/>
        <v>70.292251086439165</v>
      </c>
      <c r="X47">
        <f t="shared" si="16"/>
        <v>3.4174340727293018</v>
      </c>
      <c r="Y47">
        <f t="shared" si="17"/>
        <v>4.8617507903208912</v>
      </c>
      <c r="Z47">
        <f t="shared" si="18"/>
        <v>1.5587250052553809</v>
      </c>
      <c r="AA47">
        <f t="shared" si="19"/>
        <v>-35.549974667621171</v>
      </c>
      <c r="AB47">
        <f t="shared" si="20"/>
        <v>-61.558000678468119</v>
      </c>
      <c r="AC47">
        <f t="shared" si="21"/>
        <v>-5.0697311410438273</v>
      </c>
      <c r="AD47">
        <f t="shared" si="22"/>
        <v>123.93531862376881</v>
      </c>
      <c r="AE47">
        <f t="shared" si="23"/>
        <v>11.769989908654336</v>
      </c>
      <c r="AF47">
        <f t="shared" si="24"/>
        <v>0.80677994665507169</v>
      </c>
      <c r="AG47">
        <f t="shared" si="25"/>
        <v>1.0823120821711312</v>
      </c>
      <c r="AH47">
        <v>204.6860526160437</v>
      </c>
      <c r="AI47">
        <v>197.2942484848484</v>
      </c>
      <c r="AJ47">
        <v>1.719528619903087</v>
      </c>
      <c r="AK47">
        <v>60.271785289550913</v>
      </c>
      <c r="AL47">
        <f t="shared" si="26"/>
        <v>0.8061218745492329</v>
      </c>
      <c r="AM47">
        <v>32.988457543722831</v>
      </c>
      <c r="AN47">
        <v>33.707393333333322</v>
      </c>
      <c r="AO47">
        <v>1.024651902028377E-5</v>
      </c>
      <c r="AP47">
        <v>102.33735071722531</v>
      </c>
      <c r="AQ47">
        <v>34</v>
      </c>
      <c r="AR47">
        <v>5</v>
      </c>
      <c r="AS47">
        <f t="shared" si="27"/>
        <v>1</v>
      </c>
      <c r="AT47">
        <f t="shared" si="28"/>
        <v>0</v>
      </c>
      <c r="AU47">
        <f t="shared" si="29"/>
        <v>47450.613231760995</v>
      </c>
      <c r="AV47">
        <f t="shared" si="30"/>
        <v>1199.98</v>
      </c>
      <c r="AW47">
        <f t="shared" si="31"/>
        <v>1025.9087010937317</v>
      </c>
      <c r="AX47">
        <f t="shared" si="32"/>
        <v>0.85493816654755217</v>
      </c>
      <c r="AY47">
        <f t="shared" si="33"/>
        <v>0.18843066143677556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1678296017.7874999</v>
      </c>
      <c r="BF47">
        <v>187.63075000000001</v>
      </c>
      <c r="BG47">
        <v>198.634625</v>
      </c>
      <c r="BH47">
        <v>33.706824999999988</v>
      </c>
      <c r="BI47">
        <v>32.987237500000013</v>
      </c>
      <c r="BJ47">
        <v>192.89525</v>
      </c>
      <c r="BK47">
        <v>33.426424999999988</v>
      </c>
      <c r="BL47">
        <v>650.02737500000001</v>
      </c>
      <c r="BM47">
        <v>101.28687499999999</v>
      </c>
      <c r="BN47">
        <v>0.100131125</v>
      </c>
      <c r="BO47">
        <v>32.3181625</v>
      </c>
      <c r="BP47">
        <v>32.730687500000002</v>
      </c>
      <c r="BQ47">
        <v>999.9</v>
      </c>
      <c r="BR47">
        <v>0</v>
      </c>
      <c r="BS47">
        <v>0</v>
      </c>
      <c r="BT47">
        <v>8990</v>
      </c>
      <c r="BU47">
        <v>0</v>
      </c>
      <c r="BV47">
        <v>167.65375</v>
      </c>
      <c r="BW47">
        <v>-11.003875000000001</v>
      </c>
      <c r="BX47">
        <v>194.17587499999999</v>
      </c>
      <c r="BY47">
        <v>205.41050000000001</v>
      </c>
      <c r="BZ47">
        <v>0.71958774999999997</v>
      </c>
      <c r="CA47">
        <v>198.634625</v>
      </c>
      <c r="CB47">
        <v>32.987237500000013</v>
      </c>
      <c r="CC47">
        <v>3.4140649999999999</v>
      </c>
      <c r="CD47">
        <v>3.34118</v>
      </c>
      <c r="CE47">
        <v>26.198362500000002</v>
      </c>
      <c r="CF47">
        <v>25.833612500000001</v>
      </c>
      <c r="CG47">
        <v>1199.98</v>
      </c>
      <c r="CH47">
        <v>0.499977</v>
      </c>
      <c r="CI47">
        <v>0.500023</v>
      </c>
      <c r="CJ47">
        <v>0</v>
      </c>
      <c r="CK47">
        <v>802.86012499999993</v>
      </c>
      <c r="CL47">
        <v>4.9990899999999998</v>
      </c>
      <c r="CM47">
        <v>8546.4075000000012</v>
      </c>
      <c r="CN47">
        <v>9557.6137500000004</v>
      </c>
      <c r="CO47">
        <v>42.125</v>
      </c>
      <c r="CP47">
        <v>43.625</v>
      </c>
      <c r="CQ47">
        <v>42.875</v>
      </c>
      <c r="CR47">
        <v>42.811999999999998</v>
      </c>
      <c r="CS47">
        <v>43.375</v>
      </c>
      <c r="CT47">
        <v>597.46375</v>
      </c>
      <c r="CU47">
        <v>597.51625000000001</v>
      </c>
      <c r="CV47">
        <v>0</v>
      </c>
      <c r="CW47">
        <v>1678296020.3</v>
      </c>
      <c r="CX47">
        <v>0</v>
      </c>
      <c r="CY47">
        <v>1678287632.5</v>
      </c>
      <c r="CZ47" t="s">
        <v>356</v>
      </c>
      <c r="DA47">
        <v>1678287627</v>
      </c>
      <c r="DB47">
        <v>1678287632.5</v>
      </c>
      <c r="DC47">
        <v>15</v>
      </c>
      <c r="DD47">
        <v>2.5999999999999999E-2</v>
      </c>
      <c r="DE47">
        <v>3.3000000000000002E-2</v>
      </c>
      <c r="DF47">
        <v>-6.1950000000000003</v>
      </c>
      <c r="DG47">
        <v>0.26400000000000001</v>
      </c>
      <c r="DH47">
        <v>415</v>
      </c>
      <c r="DI47">
        <v>32</v>
      </c>
      <c r="DJ47">
        <v>0.71</v>
      </c>
      <c r="DK47">
        <v>0.35</v>
      </c>
      <c r="DL47">
        <v>-10.753107317073169</v>
      </c>
      <c r="DM47">
        <v>-1.7514083623693479</v>
      </c>
      <c r="DN47">
        <v>0.17500391408897251</v>
      </c>
      <c r="DO47">
        <v>0</v>
      </c>
      <c r="DP47">
        <v>0.71841265853658542</v>
      </c>
      <c r="DQ47">
        <v>9.5914055749129479E-2</v>
      </c>
      <c r="DR47">
        <v>1.3635631055204109E-2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3.2969200000000001</v>
      </c>
      <c r="EB47">
        <v>2.6252399999999998</v>
      </c>
      <c r="EC47">
        <v>5.4602600000000001E-2</v>
      </c>
      <c r="ED47">
        <v>5.5509299999999998E-2</v>
      </c>
      <c r="EE47">
        <v>0.138435</v>
      </c>
      <c r="EF47">
        <v>0.13531699999999999</v>
      </c>
      <c r="EG47">
        <v>28513.200000000001</v>
      </c>
      <c r="EH47">
        <v>28891.3</v>
      </c>
      <c r="EI47">
        <v>28057.9</v>
      </c>
      <c r="EJ47">
        <v>29439.3</v>
      </c>
      <c r="EK47">
        <v>33276.800000000003</v>
      </c>
      <c r="EL47">
        <v>35331.199999999997</v>
      </c>
      <c r="EM47">
        <v>39622.6</v>
      </c>
      <c r="EN47">
        <v>42072.1</v>
      </c>
      <c r="EO47">
        <v>2.1668500000000002</v>
      </c>
      <c r="EP47">
        <v>2.2033499999999999</v>
      </c>
      <c r="EQ47">
        <v>0.15887599999999999</v>
      </c>
      <c r="ER47">
        <v>0</v>
      </c>
      <c r="ES47">
        <v>30.148299999999999</v>
      </c>
      <c r="ET47">
        <v>999.9</v>
      </c>
      <c r="EU47">
        <v>74.400000000000006</v>
      </c>
      <c r="EV47">
        <v>32.6</v>
      </c>
      <c r="EW47">
        <v>36.285400000000003</v>
      </c>
      <c r="EX47">
        <v>57.5274</v>
      </c>
      <c r="EY47">
        <v>-4.1065699999999996</v>
      </c>
      <c r="EZ47">
        <v>2</v>
      </c>
      <c r="FA47">
        <v>0.43532500000000002</v>
      </c>
      <c r="FB47">
        <v>-0.130414</v>
      </c>
      <c r="FC47">
        <v>20.273900000000001</v>
      </c>
      <c r="FD47">
        <v>5.2193899999999998</v>
      </c>
      <c r="FE47">
        <v>12.0097</v>
      </c>
      <c r="FF47">
        <v>4.9867499999999998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1.8622399999999999</v>
      </c>
      <c r="FN47">
        <v>1.8643099999999999</v>
      </c>
      <c r="FO47">
        <v>1.8603499999999999</v>
      </c>
      <c r="FP47">
        <v>1.8610500000000001</v>
      </c>
      <c r="FQ47">
        <v>1.8602000000000001</v>
      </c>
      <c r="FR47">
        <v>1.86189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-5.28</v>
      </c>
      <c r="GH47">
        <v>0.28039999999999998</v>
      </c>
      <c r="GI47">
        <v>-4.4239819368145623</v>
      </c>
      <c r="GJ47">
        <v>-4.7384624312344064E-3</v>
      </c>
      <c r="GK47">
        <v>2.0540812038047919E-6</v>
      </c>
      <c r="GL47">
        <v>-4.204614941727041E-10</v>
      </c>
      <c r="GM47">
        <v>-9.9517037363683211E-2</v>
      </c>
      <c r="GN47">
        <v>5.9196323622090954E-3</v>
      </c>
      <c r="GO47">
        <v>3.112714984763468E-4</v>
      </c>
      <c r="GP47">
        <v>-4.4377909473632361E-6</v>
      </c>
      <c r="GQ47">
        <v>6</v>
      </c>
      <c r="GR47">
        <v>2075</v>
      </c>
      <c r="GS47">
        <v>4</v>
      </c>
      <c r="GT47">
        <v>32</v>
      </c>
      <c r="GU47">
        <v>139.9</v>
      </c>
      <c r="GV47">
        <v>139.80000000000001</v>
      </c>
      <c r="GW47">
        <v>0.77270499999999998</v>
      </c>
      <c r="GX47">
        <v>2.5756800000000002</v>
      </c>
      <c r="GY47">
        <v>2.04834</v>
      </c>
      <c r="GZ47">
        <v>2.6184099999999999</v>
      </c>
      <c r="HA47">
        <v>2.1972700000000001</v>
      </c>
      <c r="HB47">
        <v>2.3022499999999999</v>
      </c>
      <c r="HC47">
        <v>37.481900000000003</v>
      </c>
      <c r="HD47">
        <v>14.3247</v>
      </c>
      <c r="HE47">
        <v>18</v>
      </c>
      <c r="HF47">
        <v>656.20100000000002</v>
      </c>
      <c r="HG47">
        <v>764.21299999999997</v>
      </c>
      <c r="HH47">
        <v>31.000499999999999</v>
      </c>
      <c r="HI47">
        <v>32.921999999999997</v>
      </c>
      <c r="HJ47">
        <v>29.9999</v>
      </c>
      <c r="HK47">
        <v>32.917700000000004</v>
      </c>
      <c r="HL47">
        <v>32.937100000000001</v>
      </c>
      <c r="HM47">
        <v>15.524699999999999</v>
      </c>
      <c r="HN47">
        <v>8.6117699999999999</v>
      </c>
      <c r="HO47">
        <v>100</v>
      </c>
      <c r="HP47">
        <v>31</v>
      </c>
      <c r="HQ47">
        <v>217.25200000000001</v>
      </c>
      <c r="HR47">
        <v>32.831200000000003</v>
      </c>
      <c r="HS47">
        <v>98.894099999999995</v>
      </c>
      <c r="HT47">
        <v>97.568200000000004</v>
      </c>
    </row>
    <row r="48" spans="1:228" x14ac:dyDescent="0.2">
      <c r="A48">
        <v>33</v>
      </c>
      <c r="B48">
        <v>1678296024.0999999</v>
      </c>
      <c r="C48">
        <v>127.5</v>
      </c>
      <c r="D48" t="s">
        <v>424</v>
      </c>
      <c r="E48" t="s">
        <v>425</v>
      </c>
      <c r="F48">
        <v>4</v>
      </c>
      <c r="G48">
        <v>1678296022.0999999</v>
      </c>
      <c r="H48">
        <f t="shared" si="0"/>
        <v>8.1596057313246392E-4</v>
      </c>
      <c r="I48">
        <f t="shared" si="1"/>
        <v>0.81596057313246395</v>
      </c>
      <c r="J48">
        <f t="shared" si="2"/>
        <v>1.1773110790983599</v>
      </c>
      <c r="K48">
        <f t="shared" si="3"/>
        <v>194.79885714285709</v>
      </c>
      <c r="L48">
        <f t="shared" si="4"/>
        <v>153.36063410922742</v>
      </c>
      <c r="M48">
        <f t="shared" si="5"/>
        <v>15.548387997037111</v>
      </c>
      <c r="N48">
        <f t="shared" si="6"/>
        <v>19.749580652355352</v>
      </c>
      <c r="O48">
        <f t="shared" si="7"/>
        <v>5.1391588344926797E-2</v>
      </c>
      <c r="P48">
        <f t="shared" si="8"/>
        <v>2.7709633036246504</v>
      </c>
      <c r="Q48">
        <f t="shared" si="9"/>
        <v>5.086789467753066E-2</v>
      </c>
      <c r="R48">
        <f t="shared" si="10"/>
        <v>3.1839041144196799E-2</v>
      </c>
      <c r="S48">
        <f t="shared" si="11"/>
        <v>226.11413195082292</v>
      </c>
      <c r="T48">
        <f t="shared" si="12"/>
        <v>33.494978076468854</v>
      </c>
      <c r="U48">
        <f t="shared" si="13"/>
        <v>32.73124285714286</v>
      </c>
      <c r="V48">
        <f t="shared" si="14"/>
        <v>4.9763146643037279</v>
      </c>
      <c r="W48">
        <f t="shared" si="15"/>
        <v>70.287919471825703</v>
      </c>
      <c r="X48">
        <f t="shared" si="16"/>
        <v>3.4173492553827027</v>
      </c>
      <c r="Y48">
        <f t="shared" si="17"/>
        <v>4.8619297328220359</v>
      </c>
      <c r="Z48">
        <f t="shared" si="18"/>
        <v>1.5589654089210252</v>
      </c>
      <c r="AA48">
        <f t="shared" si="19"/>
        <v>-35.983861275141656</v>
      </c>
      <c r="AB48">
        <f t="shared" si="20"/>
        <v>-61.611951036488072</v>
      </c>
      <c r="AC48">
        <f t="shared" si="21"/>
        <v>-5.0685761190141498</v>
      </c>
      <c r="AD48">
        <f t="shared" si="22"/>
        <v>123.44974352017903</v>
      </c>
      <c r="AE48">
        <f t="shared" si="23"/>
        <v>11.850071585079151</v>
      </c>
      <c r="AF48">
        <f t="shared" si="24"/>
        <v>0.82255748030532627</v>
      </c>
      <c r="AG48">
        <f t="shared" si="25"/>
        <v>1.1773110790983599</v>
      </c>
      <c r="AH48">
        <v>211.6358382455671</v>
      </c>
      <c r="AI48">
        <v>204.16601818181809</v>
      </c>
      <c r="AJ48">
        <v>1.7161195971935399</v>
      </c>
      <c r="AK48">
        <v>60.271785289550913</v>
      </c>
      <c r="AL48">
        <f t="shared" si="26"/>
        <v>0.81596057313246395</v>
      </c>
      <c r="AM48">
        <v>32.978259442389799</v>
      </c>
      <c r="AN48">
        <v>33.706089090909082</v>
      </c>
      <c r="AO48">
        <v>-6.6421173712505667E-6</v>
      </c>
      <c r="AP48">
        <v>102.33735071722531</v>
      </c>
      <c r="AQ48">
        <v>34</v>
      </c>
      <c r="AR48">
        <v>5</v>
      </c>
      <c r="AS48">
        <f t="shared" si="27"/>
        <v>1</v>
      </c>
      <c r="AT48">
        <f t="shared" si="28"/>
        <v>0</v>
      </c>
      <c r="AU48">
        <f t="shared" si="29"/>
        <v>47535.298788772248</v>
      </c>
      <c r="AV48">
        <f t="shared" si="30"/>
        <v>1199.981428571429</v>
      </c>
      <c r="AW48">
        <f t="shared" si="31"/>
        <v>1025.9103564512038</v>
      </c>
      <c r="AX48">
        <f t="shared" si="32"/>
        <v>0.85493852823417793</v>
      </c>
      <c r="AY48">
        <f t="shared" si="33"/>
        <v>0.18843135949196355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1678296022.0999999</v>
      </c>
      <c r="BF48">
        <v>194.79885714285709</v>
      </c>
      <c r="BG48">
        <v>205.88499999999999</v>
      </c>
      <c r="BH48">
        <v>33.706828571428566</v>
      </c>
      <c r="BI48">
        <v>32.97315714285714</v>
      </c>
      <c r="BJ48">
        <v>200.09228571428571</v>
      </c>
      <c r="BK48">
        <v>33.426428571428573</v>
      </c>
      <c r="BL48">
        <v>650.01714285714286</v>
      </c>
      <c r="BM48">
        <v>101.2845714285714</v>
      </c>
      <c r="BN48">
        <v>9.9907628571428556E-2</v>
      </c>
      <c r="BO48">
        <v>32.318814285714282</v>
      </c>
      <c r="BP48">
        <v>32.73124285714286</v>
      </c>
      <c r="BQ48">
        <v>999.89999999999986</v>
      </c>
      <c r="BR48">
        <v>0</v>
      </c>
      <c r="BS48">
        <v>0</v>
      </c>
      <c r="BT48">
        <v>9006.5185714285708</v>
      </c>
      <c r="BU48">
        <v>0</v>
      </c>
      <c r="BV48">
        <v>164.15214285714291</v>
      </c>
      <c r="BW48">
        <v>-11.08582857142857</v>
      </c>
      <c r="BX48">
        <v>201.59442857142861</v>
      </c>
      <c r="BY48">
        <v>212.905</v>
      </c>
      <c r="BZ48">
        <v>0.73369785714285707</v>
      </c>
      <c r="CA48">
        <v>205.88499999999999</v>
      </c>
      <c r="CB48">
        <v>32.97315714285714</v>
      </c>
      <c r="CC48">
        <v>3.4139842857142861</v>
      </c>
      <c r="CD48">
        <v>3.3396714285714282</v>
      </c>
      <c r="CE48">
        <v>26.197942857142859</v>
      </c>
      <c r="CF48">
        <v>25.826000000000001</v>
      </c>
      <c r="CG48">
        <v>1199.981428571429</v>
      </c>
      <c r="CH48">
        <v>0.49996499999999999</v>
      </c>
      <c r="CI48">
        <v>0.5000349999999999</v>
      </c>
      <c r="CJ48">
        <v>0</v>
      </c>
      <c r="CK48">
        <v>802.22628571428584</v>
      </c>
      <c r="CL48">
        <v>4.9990899999999998</v>
      </c>
      <c r="CM48">
        <v>8540.3342857142852</v>
      </c>
      <c r="CN48">
        <v>9557.5957142857133</v>
      </c>
      <c r="CO48">
        <v>42.125</v>
      </c>
      <c r="CP48">
        <v>43.625</v>
      </c>
      <c r="CQ48">
        <v>42.875</v>
      </c>
      <c r="CR48">
        <v>42.811999999999998</v>
      </c>
      <c r="CS48">
        <v>43.375</v>
      </c>
      <c r="CT48">
        <v>597.44999999999993</v>
      </c>
      <c r="CU48">
        <v>597.53142857142848</v>
      </c>
      <c r="CV48">
        <v>0</v>
      </c>
      <c r="CW48">
        <v>1678296024.5</v>
      </c>
      <c r="CX48">
        <v>0</v>
      </c>
      <c r="CY48">
        <v>1678287632.5</v>
      </c>
      <c r="CZ48" t="s">
        <v>356</v>
      </c>
      <c r="DA48">
        <v>1678287627</v>
      </c>
      <c r="DB48">
        <v>1678287632.5</v>
      </c>
      <c r="DC48">
        <v>15</v>
      </c>
      <c r="DD48">
        <v>2.5999999999999999E-2</v>
      </c>
      <c r="DE48">
        <v>3.3000000000000002E-2</v>
      </c>
      <c r="DF48">
        <v>-6.1950000000000003</v>
      </c>
      <c r="DG48">
        <v>0.26400000000000001</v>
      </c>
      <c r="DH48">
        <v>415</v>
      </c>
      <c r="DI48">
        <v>32</v>
      </c>
      <c r="DJ48">
        <v>0.71</v>
      </c>
      <c r="DK48">
        <v>0.35</v>
      </c>
      <c r="DL48">
        <v>-10.864948780487801</v>
      </c>
      <c r="DM48">
        <v>-1.493500348432053</v>
      </c>
      <c r="DN48">
        <v>0.14896032066513251</v>
      </c>
      <c r="DO48">
        <v>0</v>
      </c>
      <c r="DP48">
        <v>0.7221319268292683</v>
      </c>
      <c r="DQ48">
        <v>5.5460655052264288E-2</v>
      </c>
      <c r="DR48">
        <v>1.2260446228679989E-2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3.29697</v>
      </c>
      <c r="EB48">
        <v>2.62507</v>
      </c>
      <c r="EC48">
        <v>5.6234899999999997E-2</v>
      </c>
      <c r="ED48">
        <v>5.7130300000000002E-2</v>
      </c>
      <c r="EE48">
        <v>0.13842299999999999</v>
      </c>
      <c r="EF48">
        <v>0.135187</v>
      </c>
      <c r="EG48">
        <v>28464.3</v>
      </c>
      <c r="EH48">
        <v>28842.1</v>
      </c>
      <c r="EI48">
        <v>28058.2</v>
      </c>
      <c r="EJ48">
        <v>29439.599999999999</v>
      </c>
      <c r="EK48">
        <v>33277.699999999997</v>
      </c>
      <c r="EL48">
        <v>35337.1</v>
      </c>
      <c r="EM48">
        <v>39623</v>
      </c>
      <c r="EN48">
        <v>42072.6</v>
      </c>
      <c r="EO48">
        <v>2.1669800000000001</v>
      </c>
      <c r="EP48">
        <v>2.2033499999999999</v>
      </c>
      <c r="EQ48">
        <v>0.15936800000000001</v>
      </c>
      <c r="ER48">
        <v>0</v>
      </c>
      <c r="ES48">
        <v>30.146999999999998</v>
      </c>
      <c r="ET48">
        <v>999.9</v>
      </c>
      <c r="EU48">
        <v>74.400000000000006</v>
      </c>
      <c r="EV48">
        <v>32.6</v>
      </c>
      <c r="EW48">
        <v>36.287300000000002</v>
      </c>
      <c r="EX48">
        <v>57.557400000000001</v>
      </c>
      <c r="EY48">
        <v>-4.2507999999999999</v>
      </c>
      <c r="EZ48">
        <v>2</v>
      </c>
      <c r="FA48">
        <v>0.435307</v>
      </c>
      <c r="FB48">
        <v>-0.12851000000000001</v>
      </c>
      <c r="FC48">
        <v>20.273900000000001</v>
      </c>
      <c r="FD48">
        <v>5.2186399999999997</v>
      </c>
      <c r="FE48">
        <v>12.0098</v>
      </c>
      <c r="FF48">
        <v>4.9867999999999997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1.86222</v>
      </c>
      <c r="FN48">
        <v>1.8643099999999999</v>
      </c>
      <c r="FO48">
        <v>1.8603499999999999</v>
      </c>
      <c r="FP48">
        <v>1.86104</v>
      </c>
      <c r="FQ48">
        <v>1.8602000000000001</v>
      </c>
      <c r="FR48">
        <v>1.86191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-5.3070000000000004</v>
      </c>
      <c r="GH48">
        <v>0.28039999999999998</v>
      </c>
      <c r="GI48">
        <v>-4.4239819368145623</v>
      </c>
      <c r="GJ48">
        <v>-4.7384624312344064E-3</v>
      </c>
      <c r="GK48">
        <v>2.0540812038047919E-6</v>
      </c>
      <c r="GL48">
        <v>-4.204614941727041E-10</v>
      </c>
      <c r="GM48">
        <v>-9.9517037363683211E-2</v>
      </c>
      <c r="GN48">
        <v>5.9196323622090954E-3</v>
      </c>
      <c r="GO48">
        <v>3.112714984763468E-4</v>
      </c>
      <c r="GP48">
        <v>-4.4377909473632361E-6</v>
      </c>
      <c r="GQ48">
        <v>6</v>
      </c>
      <c r="GR48">
        <v>2075</v>
      </c>
      <c r="GS48">
        <v>4</v>
      </c>
      <c r="GT48">
        <v>32</v>
      </c>
      <c r="GU48">
        <v>140</v>
      </c>
      <c r="GV48">
        <v>139.9</v>
      </c>
      <c r="GW48">
        <v>0.79345699999999997</v>
      </c>
      <c r="GX48">
        <v>2.5817899999999998</v>
      </c>
      <c r="GY48">
        <v>2.04834</v>
      </c>
      <c r="GZ48">
        <v>2.6184099999999999</v>
      </c>
      <c r="HA48">
        <v>2.1972700000000001</v>
      </c>
      <c r="HB48">
        <v>2.33643</v>
      </c>
      <c r="HC48">
        <v>37.481900000000003</v>
      </c>
      <c r="HD48">
        <v>14.3247</v>
      </c>
      <c r="HE48">
        <v>18</v>
      </c>
      <c r="HF48">
        <v>656.27800000000002</v>
      </c>
      <c r="HG48">
        <v>764.18499999999995</v>
      </c>
      <c r="HH48">
        <v>31.000499999999999</v>
      </c>
      <c r="HI48">
        <v>32.919800000000002</v>
      </c>
      <c r="HJ48">
        <v>29.9999</v>
      </c>
      <c r="HK48">
        <v>32.915700000000001</v>
      </c>
      <c r="HL48">
        <v>32.934899999999999</v>
      </c>
      <c r="HM48">
        <v>15.9206</v>
      </c>
      <c r="HN48">
        <v>8.6117699999999999</v>
      </c>
      <c r="HO48">
        <v>100</v>
      </c>
      <c r="HP48">
        <v>31</v>
      </c>
      <c r="HQ48">
        <v>223.93</v>
      </c>
      <c r="HR48">
        <v>32.798900000000003</v>
      </c>
      <c r="HS48">
        <v>98.895099999999999</v>
      </c>
      <c r="HT48">
        <v>97.569299999999998</v>
      </c>
    </row>
    <row r="49" spans="1:228" x14ac:dyDescent="0.2">
      <c r="A49">
        <v>34</v>
      </c>
      <c r="B49">
        <v>1678296028.0999999</v>
      </c>
      <c r="C49">
        <v>131.5</v>
      </c>
      <c r="D49" t="s">
        <v>426</v>
      </c>
      <c r="E49" t="s">
        <v>427</v>
      </c>
      <c r="F49">
        <v>4</v>
      </c>
      <c r="G49">
        <v>1678296025.7874999</v>
      </c>
      <c r="H49">
        <f t="shared" si="0"/>
        <v>8.0347934148835675E-4</v>
      </c>
      <c r="I49">
        <f t="shared" si="1"/>
        <v>0.80347934148835676</v>
      </c>
      <c r="J49">
        <f t="shared" si="2"/>
        <v>1.3749707429042206</v>
      </c>
      <c r="K49">
        <f t="shared" si="3"/>
        <v>200.86725000000001</v>
      </c>
      <c r="L49">
        <f t="shared" si="4"/>
        <v>152.39505539361099</v>
      </c>
      <c r="M49">
        <f t="shared" si="5"/>
        <v>15.450474441989037</v>
      </c>
      <c r="N49">
        <f t="shared" si="6"/>
        <v>20.364796642133925</v>
      </c>
      <c r="O49">
        <f t="shared" si="7"/>
        <v>5.050422257700752E-2</v>
      </c>
      <c r="P49">
        <f t="shared" si="8"/>
        <v>2.7712200974341807</v>
      </c>
      <c r="Q49">
        <f t="shared" si="9"/>
        <v>4.9998408095981529E-2</v>
      </c>
      <c r="R49">
        <f t="shared" si="10"/>
        <v>3.1294028204768773E-2</v>
      </c>
      <c r="S49">
        <f t="shared" si="11"/>
        <v>226.11499873686273</v>
      </c>
      <c r="T49">
        <f t="shared" si="12"/>
        <v>33.492840397966958</v>
      </c>
      <c r="U49">
        <f t="shared" si="13"/>
        <v>32.736337499999998</v>
      </c>
      <c r="V49">
        <f t="shared" si="14"/>
        <v>4.9777421537157878</v>
      </c>
      <c r="W49">
        <f t="shared" si="15"/>
        <v>70.28034387786505</v>
      </c>
      <c r="X49">
        <f t="shared" si="16"/>
        <v>3.4159291427740457</v>
      </c>
      <c r="Y49">
        <f t="shared" si="17"/>
        <v>4.8604331656520259</v>
      </c>
      <c r="Z49">
        <f t="shared" si="18"/>
        <v>1.5618130109417421</v>
      </c>
      <c r="AA49">
        <f t="shared" si="19"/>
        <v>-35.433438959636533</v>
      </c>
      <c r="AB49">
        <f t="shared" si="20"/>
        <v>-63.193318518237497</v>
      </c>
      <c r="AC49">
        <f t="shared" si="21"/>
        <v>-5.198178360867165</v>
      </c>
      <c r="AD49">
        <f t="shared" si="22"/>
        <v>122.29006289812153</v>
      </c>
      <c r="AE49">
        <f t="shared" si="23"/>
        <v>11.914770552532346</v>
      </c>
      <c r="AF49">
        <f t="shared" si="24"/>
        <v>0.85597071272041825</v>
      </c>
      <c r="AG49">
        <f t="shared" si="25"/>
        <v>1.3749707429042206</v>
      </c>
      <c r="AH49">
        <v>218.5290912537115</v>
      </c>
      <c r="AI49">
        <v>210.94504242424239</v>
      </c>
      <c r="AJ49">
        <v>1.695868254649662</v>
      </c>
      <c r="AK49">
        <v>60.271785289550913</v>
      </c>
      <c r="AL49">
        <f t="shared" si="26"/>
        <v>0.80347934148835676</v>
      </c>
      <c r="AM49">
        <v>32.923161876529903</v>
      </c>
      <c r="AN49">
        <v>33.680579999999999</v>
      </c>
      <c r="AO49">
        <v>-6.482690777335428E-3</v>
      </c>
      <c r="AP49">
        <v>102.33735071722531</v>
      </c>
      <c r="AQ49">
        <v>34</v>
      </c>
      <c r="AR49">
        <v>5</v>
      </c>
      <c r="AS49">
        <f t="shared" si="27"/>
        <v>1</v>
      </c>
      <c r="AT49">
        <f t="shared" si="28"/>
        <v>0</v>
      </c>
      <c r="AU49">
        <f t="shared" si="29"/>
        <v>47543.234702222377</v>
      </c>
      <c r="AV49">
        <f t="shared" si="30"/>
        <v>1199.9837500000001</v>
      </c>
      <c r="AW49">
        <f t="shared" si="31"/>
        <v>1025.9125635942294</v>
      </c>
      <c r="AX49">
        <f t="shared" si="32"/>
        <v>0.85493871362360463</v>
      </c>
      <c r="AY49">
        <f t="shared" si="33"/>
        <v>0.18843171729355729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1678296025.7874999</v>
      </c>
      <c r="BF49">
        <v>200.86725000000001</v>
      </c>
      <c r="BG49">
        <v>212.02449999999999</v>
      </c>
      <c r="BH49">
        <v>33.692862499999997</v>
      </c>
      <c r="BI49">
        <v>32.929337500000003</v>
      </c>
      <c r="BJ49">
        <v>206.18450000000001</v>
      </c>
      <c r="BK49">
        <v>33.412599999999998</v>
      </c>
      <c r="BL49">
        <v>649.98312499999997</v>
      </c>
      <c r="BM49">
        <v>101.28449999999999</v>
      </c>
      <c r="BN49">
        <v>9.9855300000000008E-2</v>
      </c>
      <c r="BO49">
        <v>32.313362499999997</v>
      </c>
      <c r="BP49">
        <v>32.736337499999998</v>
      </c>
      <c r="BQ49">
        <v>999.9</v>
      </c>
      <c r="BR49">
        <v>0</v>
      </c>
      <c r="BS49">
        <v>0</v>
      </c>
      <c r="BT49">
        <v>9007.8887500000019</v>
      </c>
      <c r="BU49">
        <v>0</v>
      </c>
      <c r="BV49">
        <v>161.69387499999999</v>
      </c>
      <c r="BW49">
        <v>-11.1573875</v>
      </c>
      <c r="BX49">
        <v>207.87100000000001</v>
      </c>
      <c r="BY49">
        <v>219.244</v>
      </c>
      <c r="BZ49">
        <v>0.76352312500000008</v>
      </c>
      <c r="CA49">
        <v>212.02449999999999</v>
      </c>
      <c r="CB49">
        <v>32.929337500000003</v>
      </c>
      <c r="CC49">
        <v>3.4125624999999999</v>
      </c>
      <c r="CD49">
        <v>3.3352274999999998</v>
      </c>
      <c r="CE49">
        <v>26.190887499999999</v>
      </c>
      <c r="CF49">
        <v>25.8035125</v>
      </c>
      <c r="CG49">
        <v>1199.9837500000001</v>
      </c>
      <c r="CH49">
        <v>0.49995737499999998</v>
      </c>
      <c r="CI49">
        <v>0.50004262500000007</v>
      </c>
      <c r="CJ49">
        <v>0</v>
      </c>
      <c r="CK49">
        <v>801.695875</v>
      </c>
      <c r="CL49">
        <v>4.9990899999999998</v>
      </c>
      <c r="CM49">
        <v>8535.6062500000007</v>
      </c>
      <c r="CN49">
        <v>9557.5862500000003</v>
      </c>
      <c r="CO49">
        <v>42.125</v>
      </c>
      <c r="CP49">
        <v>43.625</v>
      </c>
      <c r="CQ49">
        <v>42.875</v>
      </c>
      <c r="CR49">
        <v>42.811999999999998</v>
      </c>
      <c r="CS49">
        <v>43.375</v>
      </c>
      <c r="CT49">
        <v>597.44375000000002</v>
      </c>
      <c r="CU49">
        <v>597.54</v>
      </c>
      <c r="CV49">
        <v>0</v>
      </c>
      <c r="CW49">
        <v>1678296028.0999999</v>
      </c>
      <c r="CX49">
        <v>0</v>
      </c>
      <c r="CY49">
        <v>1678287632.5</v>
      </c>
      <c r="CZ49" t="s">
        <v>356</v>
      </c>
      <c r="DA49">
        <v>1678287627</v>
      </c>
      <c r="DB49">
        <v>1678287632.5</v>
      </c>
      <c r="DC49">
        <v>15</v>
      </c>
      <c r="DD49">
        <v>2.5999999999999999E-2</v>
      </c>
      <c r="DE49">
        <v>3.3000000000000002E-2</v>
      </c>
      <c r="DF49">
        <v>-6.1950000000000003</v>
      </c>
      <c r="DG49">
        <v>0.26400000000000001</v>
      </c>
      <c r="DH49">
        <v>415</v>
      </c>
      <c r="DI49">
        <v>32</v>
      </c>
      <c r="DJ49">
        <v>0.71</v>
      </c>
      <c r="DK49">
        <v>0.35</v>
      </c>
      <c r="DL49">
        <v>-10.962412195121949</v>
      </c>
      <c r="DM49">
        <v>-1.343715679442504</v>
      </c>
      <c r="DN49">
        <v>0.1332615769832379</v>
      </c>
      <c r="DO49">
        <v>0</v>
      </c>
      <c r="DP49">
        <v>0.73335917073170731</v>
      </c>
      <c r="DQ49">
        <v>9.8789749128920579E-2</v>
      </c>
      <c r="DR49">
        <v>1.7160250121695291E-2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3.29677</v>
      </c>
      <c r="EB49">
        <v>2.6254400000000002</v>
      </c>
      <c r="EC49">
        <v>5.7836800000000001E-2</v>
      </c>
      <c r="ED49">
        <v>5.8717199999999997E-2</v>
      </c>
      <c r="EE49">
        <v>0.13835</v>
      </c>
      <c r="EF49">
        <v>0.13519700000000001</v>
      </c>
      <c r="EG49">
        <v>28416.1</v>
      </c>
      <c r="EH49">
        <v>28793.9</v>
      </c>
      <c r="EI49">
        <v>28058.3</v>
      </c>
      <c r="EJ49">
        <v>29440</v>
      </c>
      <c r="EK49">
        <v>33280.6</v>
      </c>
      <c r="EL49">
        <v>35337.199999999997</v>
      </c>
      <c r="EM49">
        <v>39623</v>
      </c>
      <c r="EN49">
        <v>42073.1</v>
      </c>
      <c r="EO49">
        <v>2.1671200000000002</v>
      </c>
      <c r="EP49">
        <v>2.2037</v>
      </c>
      <c r="EQ49">
        <v>0.15967300000000001</v>
      </c>
      <c r="ER49">
        <v>0</v>
      </c>
      <c r="ES49">
        <v>30.146999999999998</v>
      </c>
      <c r="ET49">
        <v>999.9</v>
      </c>
      <c r="EU49">
        <v>74.400000000000006</v>
      </c>
      <c r="EV49">
        <v>32.6</v>
      </c>
      <c r="EW49">
        <v>36.283900000000003</v>
      </c>
      <c r="EX49">
        <v>56.807400000000001</v>
      </c>
      <c r="EY49">
        <v>-4.0023999999999997</v>
      </c>
      <c r="EZ49">
        <v>2</v>
      </c>
      <c r="FA49">
        <v>0.43484499999999998</v>
      </c>
      <c r="FB49">
        <v>-0.12744</v>
      </c>
      <c r="FC49">
        <v>20.273700000000002</v>
      </c>
      <c r="FD49">
        <v>5.2184900000000001</v>
      </c>
      <c r="FE49">
        <v>12.0099</v>
      </c>
      <c r="FF49">
        <v>4.98665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1.8622099999999999</v>
      </c>
      <c r="FN49">
        <v>1.86429</v>
      </c>
      <c r="FO49">
        <v>1.8603499999999999</v>
      </c>
      <c r="FP49">
        <v>1.86104</v>
      </c>
      <c r="FQ49">
        <v>1.8602000000000001</v>
      </c>
      <c r="FR49">
        <v>1.86191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-5.3319999999999999</v>
      </c>
      <c r="GH49">
        <v>0.28000000000000003</v>
      </c>
      <c r="GI49">
        <v>-4.4239819368145623</v>
      </c>
      <c r="GJ49">
        <v>-4.7384624312344064E-3</v>
      </c>
      <c r="GK49">
        <v>2.0540812038047919E-6</v>
      </c>
      <c r="GL49">
        <v>-4.204614941727041E-10</v>
      </c>
      <c r="GM49">
        <v>-9.9517037363683211E-2</v>
      </c>
      <c r="GN49">
        <v>5.9196323622090954E-3</v>
      </c>
      <c r="GO49">
        <v>3.112714984763468E-4</v>
      </c>
      <c r="GP49">
        <v>-4.4377909473632361E-6</v>
      </c>
      <c r="GQ49">
        <v>6</v>
      </c>
      <c r="GR49">
        <v>2075</v>
      </c>
      <c r="GS49">
        <v>4</v>
      </c>
      <c r="GT49">
        <v>32</v>
      </c>
      <c r="GU49">
        <v>140</v>
      </c>
      <c r="GV49">
        <v>139.9</v>
      </c>
      <c r="GW49">
        <v>0.81176800000000005</v>
      </c>
      <c r="GX49">
        <v>2.5659200000000002</v>
      </c>
      <c r="GY49">
        <v>2.04834</v>
      </c>
      <c r="GZ49">
        <v>2.6171899999999999</v>
      </c>
      <c r="HA49">
        <v>2.1972700000000001</v>
      </c>
      <c r="HB49">
        <v>2.323</v>
      </c>
      <c r="HC49">
        <v>37.481900000000003</v>
      </c>
      <c r="HD49">
        <v>14.333399999999999</v>
      </c>
      <c r="HE49">
        <v>18</v>
      </c>
      <c r="HF49">
        <v>656.37300000000005</v>
      </c>
      <c r="HG49">
        <v>764.49900000000002</v>
      </c>
      <c r="HH49">
        <v>31.000399999999999</v>
      </c>
      <c r="HI49">
        <v>32.916800000000002</v>
      </c>
      <c r="HJ49">
        <v>29.9998</v>
      </c>
      <c r="HK49">
        <v>32.913400000000003</v>
      </c>
      <c r="HL49">
        <v>32.932699999999997</v>
      </c>
      <c r="HM49">
        <v>16.317499999999999</v>
      </c>
      <c r="HN49">
        <v>9.1839099999999991</v>
      </c>
      <c r="HO49">
        <v>100</v>
      </c>
      <c r="HP49">
        <v>31</v>
      </c>
      <c r="HQ49">
        <v>230.60900000000001</v>
      </c>
      <c r="HR49">
        <v>32.787700000000001</v>
      </c>
      <c r="HS49">
        <v>98.895200000000003</v>
      </c>
      <c r="HT49">
        <v>97.570400000000006</v>
      </c>
    </row>
    <row r="50" spans="1:228" x14ac:dyDescent="0.2">
      <c r="A50">
        <v>35</v>
      </c>
      <c r="B50">
        <v>1678296032.0999999</v>
      </c>
      <c r="C50">
        <v>135.5</v>
      </c>
      <c r="D50" t="s">
        <v>428</v>
      </c>
      <c r="E50" t="s">
        <v>429</v>
      </c>
      <c r="F50">
        <v>4</v>
      </c>
      <c r="G50">
        <v>1678296030.0999999</v>
      </c>
      <c r="H50">
        <f t="shared" si="0"/>
        <v>7.4355485447167831E-4</v>
      </c>
      <c r="I50">
        <f t="shared" si="1"/>
        <v>0.74355485447167835</v>
      </c>
      <c r="J50">
        <f t="shared" si="2"/>
        <v>1.2584827535729317</v>
      </c>
      <c r="K50">
        <f t="shared" si="3"/>
        <v>207.99542857142859</v>
      </c>
      <c r="L50">
        <f t="shared" si="4"/>
        <v>159.83501168440995</v>
      </c>
      <c r="M50">
        <f t="shared" si="5"/>
        <v>16.204764727607223</v>
      </c>
      <c r="N50">
        <f t="shared" si="6"/>
        <v>21.087476072344096</v>
      </c>
      <c r="O50">
        <f t="shared" si="7"/>
        <v>4.6724350460257011E-2</v>
      </c>
      <c r="P50">
        <f t="shared" si="8"/>
        <v>2.7717148383686396</v>
      </c>
      <c r="Q50">
        <f t="shared" si="9"/>
        <v>4.629114189961455E-2</v>
      </c>
      <c r="R50">
        <f t="shared" si="10"/>
        <v>2.8970550890026689E-2</v>
      </c>
      <c r="S50">
        <f t="shared" si="11"/>
        <v>226.11788066570588</v>
      </c>
      <c r="T50">
        <f t="shared" si="12"/>
        <v>33.508616709650887</v>
      </c>
      <c r="U50">
        <f t="shared" si="13"/>
        <v>32.728857142857137</v>
      </c>
      <c r="V50">
        <f t="shared" si="14"/>
        <v>4.9756463234587827</v>
      </c>
      <c r="W50">
        <f t="shared" si="15"/>
        <v>70.253256194804621</v>
      </c>
      <c r="X50">
        <f t="shared" si="16"/>
        <v>3.4145371560085178</v>
      </c>
      <c r="Y50">
        <f t="shared" si="17"/>
        <v>4.860325828229767</v>
      </c>
      <c r="Z50">
        <f t="shared" si="18"/>
        <v>1.5611091674502648</v>
      </c>
      <c r="AA50">
        <f t="shared" si="19"/>
        <v>-32.790769082201017</v>
      </c>
      <c r="AB50">
        <f t="shared" si="20"/>
        <v>-62.145257627696871</v>
      </c>
      <c r="AC50">
        <f t="shared" si="21"/>
        <v>-5.1108565321563528</v>
      </c>
      <c r="AD50">
        <f t="shared" si="22"/>
        <v>126.07099742365162</v>
      </c>
      <c r="AE50">
        <f t="shared" si="23"/>
        <v>11.993052728817931</v>
      </c>
      <c r="AF50">
        <f t="shared" si="24"/>
        <v>0.72987344530765941</v>
      </c>
      <c r="AG50">
        <f t="shared" si="25"/>
        <v>1.2584827535729317</v>
      </c>
      <c r="AH50">
        <v>225.4075316992249</v>
      </c>
      <c r="AI50">
        <v>217.83179393939389</v>
      </c>
      <c r="AJ50">
        <v>1.723696030042428</v>
      </c>
      <c r="AK50">
        <v>60.271785289550913</v>
      </c>
      <c r="AL50">
        <f t="shared" si="26"/>
        <v>0.74355485447167835</v>
      </c>
      <c r="AM50">
        <v>33.032305439130027</v>
      </c>
      <c r="AN50">
        <v>33.689350303030302</v>
      </c>
      <c r="AO50">
        <v>9.8656324794376034E-4</v>
      </c>
      <c r="AP50">
        <v>102.33735071722531</v>
      </c>
      <c r="AQ50">
        <v>34</v>
      </c>
      <c r="AR50">
        <v>5</v>
      </c>
      <c r="AS50">
        <f t="shared" si="27"/>
        <v>1</v>
      </c>
      <c r="AT50">
        <f t="shared" si="28"/>
        <v>0</v>
      </c>
      <c r="AU50">
        <f t="shared" si="29"/>
        <v>47556.950093056301</v>
      </c>
      <c r="AV50">
        <f t="shared" si="30"/>
        <v>1199.997142857143</v>
      </c>
      <c r="AW50">
        <f t="shared" si="31"/>
        <v>1025.9241993086559</v>
      </c>
      <c r="AX50">
        <f t="shared" si="32"/>
        <v>0.85493886832594734</v>
      </c>
      <c r="AY50">
        <f t="shared" si="33"/>
        <v>0.18843201586907837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1678296030.0999999</v>
      </c>
      <c r="BF50">
        <v>207.99542857142859</v>
      </c>
      <c r="BG50">
        <v>219.20614285714291</v>
      </c>
      <c r="BH50">
        <v>33.679142857142857</v>
      </c>
      <c r="BI50">
        <v>33.028100000000002</v>
      </c>
      <c r="BJ50">
        <v>213.34071428571431</v>
      </c>
      <c r="BK50">
        <v>33.399042857142852</v>
      </c>
      <c r="BL50">
        <v>649.99585714285718</v>
      </c>
      <c r="BM50">
        <v>101.2842857142857</v>
      </c>
      <c r="BN50">
        <v>0.10003901428571429</v>
      </c>
      <c r="BO50">
        <v>32.312971428571423</v>
      </c>
      <c r="BP50">
        <v>32.728857142857137</v>
      </c>
      <c r="BQ50">
        <v>999.89999999999986</v>
      </c>
      <c r="BR50">
        <v>0</v>
      </c>
      <c r="BS50">
        <v>0</v>
      </c>
      <c r="BT50">
        <v>9010.5357142857138</v>
      </c>
      <c r="BU50">
        <v>0</v>
      </c>
      <c r="BV50">
        <v>158.94657142857139</v>
      </c>
      <c r="BW50">
        <v>-11.210699999999999</v>
      </c>
      <c r="BX50">
        <v>215.24471428571431</v>
      </c>
      <c r="BY50">
        <v>226.6935714285714</v>
      </c>
      <c r="BZ50">
        <v>0.65105914285714295</v>
      </c>
      <c r="CA50">
        <v>219.20614285714291</v>
      </c>
      <c r="CB50">
        <v>33.028100000000002</v>
      </c>
      <c r="CC50">
        <v>3.4111671428571428</v>
      </c>
      <c r="CD50">
        <v>3.3452242857142851</v>
      </c>
      <c r="CE50">
        <v>26.183971428571429</v>
      </c>
      <c r="CF50">
        <v>25.854028571428572</v>
      </c>
      <c r="CG50">
        <v>1199.997142857143</v>
      </c>
      <c r="CH50">
        <v>0.49995428571428568</v>
      </c>
      <c r="CI50">
        <v>0.50004571428571432</v>
      </c>
      <c r="CJ50">
        <v>0</v>
      </c>
      <c r="CK50">
        <v>801.12414285714283</v>
      </c>
      <c r="CL50">
        <v>4.9990899999999998</v>
      </c>
      <c r="CM50">
        <v>8530.1842857142856</v>
      </c>
      <c r="CN50">
        <v>9557.6685714285704</v>
      </c>
      <c r="CO50">
        <v>42.125</v>
      </c>
      <c r="CP50">
        <v>43.625</v>
      </c>
      <c r="CQ50">
        <v>42.875</v>
      </c>
      <c r="CR50">
        <v>42.811999999999998</v>
      </c>
      <c r="CS50">
        <v>43.375</v>
      </c>
      <c r="CT50">
        <v>597.4442857142858</v>
      </c>
      <c r="CU50">
        <v>597.55285714285708</v>
      </c>
      <c r="CV50">
        <v>0</v>
      </c>
      <c r="CW50">
        <v>1678296032.3</v>
      </c>
      <c r="CX50">
        <v>0</v>
      </c>
      <c r="CY50">
        <v>1678287632.5</v>
      </c>
      <c r="CZ50" t="s">
        <v>356</v>
      </c>
      <c r="DA50">
        <v>1678287627</v>
      </c>
      <c r="DB50">
        <v>1678287632.5</v>
      </c>
      <c r="DC50">
        <v>15</v>
      </c>
      <c r="DD50">
        <v>2.5999999999999999E-2</v>
      </c>
      <c r="DE50">
        <v>3.3000000000000002E-2</v>
      </c>
      <c r="DF50">
        <v>-6.1950000000000003</v>
      </c>
      <c r="DG50">
        <v>0.26400000000000001</v>
      </c>
      <c r="DH50">
        <v>415</v>
      </c>
      <c r="DI50">
        <v>32</v>
      </c>
      <c r="DJ50">
        <v>0.71</v>
      </c>
      <c r="DK50">
        <v>0.35</v>
      </c>
      <c r="DL50">
        <v>-11.0584775</v>
      </c>
      <c r="DM50">
        <v>-1.193965103189488</v>
      </c>
      <c r="DN50">
        <v>0.116576233614532</v>
      </c>
      <c r="DO50">
        <v>0</v>
      </c>
      <c r="DP50">
        <v>0.72444337500000011</v>
      </c>
      <c r="DQ50">
        <v>-0.1265752908067567</v>
      </c>
      <c r="DR50">
        <v>3.593438932672121E-2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363</v>
      </c>
      <c r="EA50">
        <v>3.2969400000000002</v>
      </c>
      <c r="EB50">
        <v>2.6253299999999999</v>
      </c>
      <c r="EC50">
        <v>5.94446E-2</v>
      </c>
      <c r="ED50">
        <v>6.03145E-2</v>
      </c>
      <c r="EE50">
        <v>0.138402</v>
      </c>
      <c r="EF50">
        <v>0.13541600000000001</v>
      </c>
      <c r="EG50">
        <v>28367.7</v>
      </c>
      <c r="EH50">
        <v>28744.9</v>
      </c>
      <c r="EI50">
        <v>28058.400000000001</v>
      </c>
      <c r="EJ50">
        <v>29439.9</v>
      </c>
      <c r="EK50">
        <v>33278.9</v>
      </c>
      <c r="EL50">
        <v>35327.9</v>
      </c>
      <c r="EM50">
        <v>39623.300000000003</v>
      </c>
      <c r="EN50">
        <v>42072.6</v>
      </c>
      <c r="EO50">
        <v>2.1674500000000001</v>
      </c>
      <c r="EP50">
        <v>2.20322</v>
      </c>
      <c r="EQ50">
        <v>0.15869</v>
      </c>
      <c r="ER50">
        <v>0</v>
      </c>
      <c r="ES50">
        <v>30.145</v>
      </c>
      <c r="ET50">
        <v>999.9</v>
      </c>
      <c r="EU50">
        <v>74.400000000000006</v>
      </c>
      <c r="EV50">
        <v>32.6</v>
      </c>
      <c r="EW50">
        <v>36.286999999999999</v>
      </c>
      <c r="EX50">
        <v>56.807400000000001</v>
      </c>
      <c r="EY50">
        <v>-4.1546500000000002</v>
      </c>
      <c r="EZ50">
        <v>2</v>
      </c>
      <c r="FA50">
        <v>0.434784</v>
      </c>
      <c r="FB50">
        <v>-0.12747800000000001</v>
      </c>
      <c r="FC50">
        <v>20.273800000000001</v>
      </c>
      <c r="FD50">
        <v>5.2195400000000003</v>
      </c>
      <c r="FE50">
        <v>12.0098</v>
      </c>
      <c r="FF50">
        <v>4.98705</v>
      </c>
      <c r="FG50">
        <v>3.2846299999999999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1.8622000000000001</v>
      </c>
      <c r="FN50">
        <v>1.8642700000000001</v>
      </c>
      <c r="FO50">
        <v>1.8603499999999999</v>
      </c>
      <c r="FP50">
        <v>1.8610500000000001</v>
      </c>
      <c r="FQ50">
        <v>1.8602000000000001</v>
      </c>
      <c r="FR50">
        <v>1.86189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-5.359</v>
      </c>
      <c r="GH50">
        <v>0.28029999999999999</v>
      </c>
      <c r="GI50">
        <v>-4.4239819368145623</v>
      </c>
      <c r="GJ50">
        <v>-4.7384624312344064E-3</v>
      </c>
      <c r="GK50">
        <v>2.0540812038047919E-6</v>
      </c>
      <c r="GL50">
        <v>-4.204614941727041E-10</v>
      </c>
      <c r="GM50">
        <v>-9.9517037363683211E-2</v>
      </c>
      <c r="GN50">
        <v>5.9196323622090954E-3</v>
      </c>
      <c r="GO50">
        <v>3.112714984763468E-4</v>
      </c>
      <c r="GP50">
        <v>-4.4377909473632361E-6</v>
      </c>
      <c r="GQ50">
        <v>6</v>
      </c>
      <c r="GR50">
        <v>2075</v>
      </c>
      <c r="GS50">
        <v>4</v>
      </c>
      <c r="GT50">
        <v>32</v>
      </c>
      <c r="GU50">
        <v>140.1</v>
      </c>
      <c r="GV50">
        <v>140</v>
      </c>
      <c r="GW50">
        <v>0.83252000000000004</v>
      </c>
      <c r="GX50">
        <v>2.5744600000000002</v>
      </c>
      <c r="GY50">
        <v>2.04834</v>
      </c>
      <c r="GZ50">
        <v>2.6184099999999999</v>
      </c>
      <c r="HA50">
        <v>2.1972700000000001</v>
      </c>
      <c r="HB50">
        <v>2.3327599999999999</v>
      </c>
      <c r="HC50">
        <v>37.481900000000003</v>
      </c>
      <c r="HD50">
        <v>14.315899999999999</v>
      </c>
      <c r="HE50">
        <v>18</v>
      </c>
      <c r="HF50">
        <v>656.61599999999999</v>
      </c>
      <c r="HG50">
        <v>764.01599999999996</v>
      </c>
      <c r="HH50">
        <v>31.0002</v>
      </c>
      <c r="HI50">
        <v>32.9146</v>
      </c>
      <c r="HJ50">
        <v>29.9999</v>
      </c>
      <c r="HK50">
        <v>32.911900000000003</v>
      </c>
      <c r="HL50">
        <v>32.931199999999997</v>
      </c>
      <c r="HM50">
        <v>16.712499999999999</v>
      </c>
      <c r="HN50">
        <v>9.4668700000000001</v>
      </c>
      <c r="HO50">
        <v>100</v>
      </c>
      <c r="HP50">
        <v>31</v>
      </c>
      <c r="HQ50">
        <v>237.28700000000001</v>
      </c>
      <c r="HR50">
        <v>32.7121</v>
      </c>
      <c r="HS50">
        <v>98.895700000000005</v>
      </c>
      <c r="HT50">
        <v>97.569599999999994</v>
      </c>
    </row>
    <row r="51" spans="1:228" x14ac:dyDescent="0.2">
      <c r="A51">
        <v>36</v>
      </c>
      <c r="B51">
        <v>1678296036.0999999</v>
      </c>
      <c r="C51">
        <v>139.5</v>
      </c>
      <c r="D51" t="s">
        <v>430</v>
      </c>
      <c r="E51" t="s">
        <v>431</v>
      </c>
      <c r="F51">
        <v>4</v>
      </c>
      <c r="G51">
        <v>1678296033.7874999</v>
      </c>
      <c r="H51">
        <f t="shared" si="0"/>
        <v>8.5842348033043166E-4</v>
      </c>
      <c r="I51">
        <f t="shared" si="1"/>
        <v>0.8584234803304317</v>
      </c>
      <c r="J51">
        <f t="shared" si="2"/>
        <v>1.4350208424941449</v>
      </c>
      <c r="K51">
        <f t="shared" si="3"/>
        <v>214.11337499999999</v>
      </c>
      <c r="L51">
        <f t="shared" si="4"/>
        <v>166.39817823536708</v>
      </c>
      <c r="M51">
        <f t="shared" si="5"/>
        <v>16.870109409932692</v>
      </c>
      <c r="N51">
        <f t="shared" si="6"/>
        <v>21.707665917295543</v>
      </c>
      <c r="O51">
        <f t="shared" si="7"/>
        <v>5.4092597462895464E-2</v>
      </c>
      <c r="P51">
        <f t="shared" si="8"/>
        <v>2.7752712374346085</v>
      </c>
      <c r="Q51">
        <f t="shared" si="9"/>
        <v>5.3513633946426019E-2</v>
      </c>
      <c r="R51">
        <f t="shared" si="10"/>
        <v>3.3497522315489525E-2</v>
      </c>
      <c r="S51">
        <f t="shared" si="11"/>
        <v>226.11813411227558</v>
      </c>
      <c r="T51">
        <f t="shared" si="12"/>
        <v>33.475688824632698</v>
      </c>
      <c r="U51">
        <f t="shared" si="13"/>
        <v>32.727612499999999</v>
      </c>
      <c r="V51">
        <f t="shared" si="14"/>
        <v>4.9752976766441943</v>
      </c>
      <c r="W51">
        <f t="shared" si="15"/>
        <v>70.290023470067766</v>
      </c>
      <c r="X51">
        <f t="shared" si="16"/>
        <v>3.4162814468954941</v>
      </c>
      <c r="Y51">
        <f t="shared" si="17"/>
        <v>4.8602650536178578</v>
      </c>
      <c r="Z51">
        <f t="shared" si="18"/>
        <v>1.5590162297487002</v>
      </c>
      <c r="AA51">
        <f t="shared" si="19"/>
        <v>-37.856475482572037</v>
      </c>
      <c r="AB51">
        <f t="shared" si="20"/>
        <v>-62.071902717162217</v>
      </c>
      <c r="AC51">
        <f t="shared" si="21"/>
        <v>-5.0982454523921383</v>
      </c>
      <c r="AD51">
        <f t="shared" si="22"/>
        <v>121.09151046014917</v>
      </c>
      <c r="AE51">
        <f t="shared" si="23"/>
        <v>12.13430905467045</v>
      </c>
      <c r="AF51">
        <f t="shared" si="24"/>
        <v>0.84961579650067176</v>
      </c>
      <c r="AG51">
        <f t="shared" si="25"/>
        <v>1.4350208424941449</v>
      </c>
      <c r="AH51">
        <v>232.43371729852839</v>
      </c>
      <c r="AI51">
        <v>224.70236363636349</v>
      </c>
      <c r="AJ51">
        <v>1.720313357248322</v>
      </c>
      <c r="AK51">
        <v>60.271785289550913</v>
      </c>
      <c r="AL51">
        <f t="shared" si="26"/>
        <v>0.8584234803304317</v>
      </c>
      <c r="AM51">
        <v>32.922824980037568</v>
      </c>
      <c r="AN51">
        <v>33.688325454545463</v>
      </c>
      <c r="AO51">
        <v>2.7785671527325719E-5</v>
      </c>
      <c r="AP51">
        <v>102.33735071722531</v>
      </c>
      <c r="AQ51">
        <v>33</v>
      </c>
      <c r="AR51">
        <v>5</v>
      </c>
      <c r="AS51">
        <f t="shared" si="27"/>
        <v>1</v>
      </c>
      <c r="AT51">
        <f t="shared" si="28"/>
        <v>0</v>
      </c>
      <c r="AU51">
        <f t="shared" si="29"/>
        <v>47655.186150527275</v>
      </c>
      <c r="AV51">
        <f t="shared" si="30"/>
        <v>1199.9974999999999</v>
      </c>
      <c r="AW51">
        <f t="shared" si="31"/>
        <v>1025.9246010944432</v>
      </c>
      <c r="AX51">
        <f t="shared" si="32"/>
        <v>0.85493894870151244</v>
      </c>
      <c r="AY51">
        <f t="shared" si="33"/>
        <v>0.18843217099391923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1678296033.7874999</v>
      </c>
      <c r="BF51">
        <v>214.11337499999999</v>
      </c>
      <c r="BG51">
        <v>225.481875</v>
      </c>
      <c r="BH51">
        <v>33.696462500000003</v>
      </c>
      <c r="BI51">
        <v>32.938650000000003</v>
      </c>
      <c r="BJ51">
        <v>219.483</v>
      </c>
      <c r="BK51">
        <v>33.416187500000007</v>
      </c>
      <c r="BL51">
        <v>650.01837499999999</v>
      </c>
      <c r="BM51">
        <v>101.284125</v>
      </c>
      <c r="BN51">
        <v>9.9854012499999992E-2</v>
      </c>
      <c r="BO51">
        <v>32.312750000000001</v>
      </c>
      <c r="BP51">
        <v>32.727612499999999</v>
      </c>
      <c r="BQ51">
        <v>999.9</v>
      </c>
      <c r="BR51">
        <v>0</v>
      </c>
      <c r="BS51">
        <v>0</v>
      </c>
      <c r="BT51">
        <v>9029.4537500000006</v>
      </c>
      <c r="BU51">
        <v>0</v>
      </c>
      <c r="BV51">
        <v>157.03662499999999</v>
      </c>
      <c r="BW51">
        <v>-11.368525</v>
      </c>
      <c r="BX51">
        <v>221.57987499999999</v>
      </c>
      <c r="BY51">
        <v>233.16187500000001</v>
      </c>
      <c r="BZ51">
        <v>0.75781925000000006</v>
      </c>
      <c r="CA51">
        <v>225.481875</v>
      </c>
      <c r="CB51">
        <v>32.938650000000003</v>
      </c>
      <c r="CC51">
        <v>3.4129187499999998</v>
      </c>
      <c r="CD51">
        <v>3.3361624999999999</v>
      </c>
      <c r="CE51">
        <v>26.192675000000001</v>
      </c>
      <c r="CF51">
        <v>25.808262500000001</v>
      </c>
      <c r="CG51">
        <v>1199.9974999999999</v>
      </c>
      <c r="CH51">
        <v>0.49995362500000001</v>
      </c>
      <c r="CI51">
        <v>0.50004637500000004</v>
      </c>
      <c r="CJ51">
        <v>0</v>
      </c>
      <c r="CK51">
        <v>800.70037500000001</v>
      </c>
      <c r="CL51">
        <v>4.9990899999999998</v>
      </c>
      <c r="CM51">
        <v>8525.96875</v>
      </c>
      <c r="CN51">
        <v>9557.6737499999981</v>
      </c>
      <c r="CO51">
        <v>42.125</v>
      </c>
      <c r="CP51">
        <v>43.625</v>
      </c>
      <c r="CQ51">
        <v>42.875</v>
      </c>
      <c r="CR51">
        <v>42.811999999999998</v>
      </c>
      <c r="CS51">
        <v>43.375</v>
      </c>
      <c r="CT51">
        <v>597.44125000000008</v>
      </c>
      <c r="CU51">
        <v>597.55624999999998</v>
      </c>
      <c r="CV51">
        <v>0</v>
      </c>
      <c r="CW51">
        <v>1678296036.5</v>
      </c>
      <c r="CX51">
        <v>0</v>
      </c>
      <c r="CY51">
        <v>1678287632.5</v>
      </c>
      <c r="CZ51" t="s">
        <v>356</v>
      </c>
      <c r="DA51">
        <v>1678287627</v>
      </c>
      <c r="DB51">
        <v>1678287632.5</v>
      </c>
      <c r="DC51">
        <v>15</v>
      </c>
      <c r="DD51">
        <v>2.5999999999999999E-2</v>
      </c>
      <c r="DE51">
        <v>3.3000000000000002E-2</v>
      </c>
      <c r="DF51">
        <v>-6.1950000000000003</v>
      </c>
      <c r="DG51">
        <v>0.26400000000000001</v>
      </c>
      <c r="DH51">
        <v>415</v>
      </c>
      <c r="DI51">
        <v>32</v>
      </c>
      <c r="DJ51">
        <v>0.71</v>
      </c>
      <c r="DK51">
        <v>0.35</v>
      </c>
      <c r="DL51">
        <v>-11.1532175</v>
      </c>
      <c r="DM51">
        <v>-1.270956472795465</v>
      </c>
      <c r="DN51">
        <v>0.12591849127014659</v>
      </c>
      <c r="DO51">
        <v>0</v>
      </c>
      <c r="DP51">
        <v>0.72549394999999994</v>
      </c>
      <c r="DQ51">
        <v>-6.4824765478431051E-3</v>
      </c>
      <c r="DR51">
        <v>4.482708128628831E-2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3.2969499999999998</v>
      </c>
      <c r="EB51">
        <v>2.62541</v>
      </c>
      <c r="EC51">
        <v>6.10418E-2</v>
      </c>
      <c r="ED51">
        <v>6.1909400000000003E-2</v>
      </c>
      <c r="EE51">
        <v>0.13836899999999999</v>
      </c>
      <c r="EF51">
        <v>0.13501099999999999</v>
      </c>
      <c r="EG51">
        <v>28319.4</v>
      </c>
      <c r="EH51">
        <v>28696</v>
      </c>
      <c r="EI51">
        <v>28058.3</v>
      </c>
      <c r="EJ51">
        <v>29439.8</v>
      </c>
      <c r="EK51">
        <v>33279.800000000003</v>
      </c>
      <c r="EL51">
        <v>35344.5</v>
      </c>
      <c r="EM51">
        <v>39622.6</v>
      </c>
      <c r="EN51">
        <v>42072.5</v>
      </c>
      <c r="EO51">
        <v>2.1682700000000001</v>
      </c>
      <c r="EP51">
        <v>2.2033800000000001</v>
      </c>
      <c r="EQ51">
        <v>0.15933800000000001</v>
      </c>
      <c r="ER51">
        <v>0</v>
      </c>
      <c r="ES51">
        <v>30.143699999999999</v>
      </c>
      <c r="ET51">
        <v>999.9</v>
      </c>
      <c r="EU51">
        <v>74.400000000000006</v>
      </c>
      <c r="EV51">
        <v>32.6</v>
      </c>
      <c r="EW51">
        <v>36.282499999999999</v>
      </c>
      <c r="EX51">
        <v>56.927399999999999</v>
      </c>
      <c r="EY51">
        <v>-4.0745199999999997</v>
      </c>
      <c r="EZ51">
        <v>2</v>
      </c>
      <c r="FA51">
        <v>0.43473099999999998</v>
      </c>
      <c r="FB51">
        <v>-0.127358</v>
      </c>
      <c r="FC51">
        <v>20.273700000000002</v>
      </c>
      <c r="FD51">
        <v>5.2192400000000001</v>
      </c>
      <c r="FE51">
        <v>12.0098</v>
      </c>
      <c r="FF51">
        <v>4.9867999999999997</v>
      </c>
      <c r="FG51">
        <v>3.2846299999999999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1.86222</v>
      </c>
      <c r="FN51">
        <v>1.86426</v>
      </c>
      <c r="FO51">
        <v>1.8603499999999999</v>
      </c>
      <c r="FP51">
        <v>1.86103</v>
      </c>
      <c r="FQ51">
        <v>1.8602000000000001</v>
      </c>
      <c r="FR51">
        <v>1.86191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-5.3840000000000003</v>
      </c>
      <c r="GH51">
        <v>0.28010000000000002</v>
      </c>
      <c r="GI51">
        <v>-4.4239819368145623</v>
      </c>
      <c r="GJ51">
        <v>-4.7384624312344064E-3</v>
      </c>
      <c r="GK51">
        <v>2.0540812038047919E-6</v>
      </c>
      <c r="GL51">
        <v>-4.204614941727041E-10</v>
      </c>
      <c r="GM51">
        <v>-9.9517037363683211E-2</v>
      </c>
      <c r="GN51">
        <v>5.9196323622090954E-3</v>
      </c>
      <c r="GO51">
        <v>3.112714984763468E-4</v>
      </c>
      <c r="GP51">
        <v>-4.4377909473632361E-6</v>
      </c>
      <c r="GQ51">
        <v>6</v>
      </c>
      <c r="GR51">
        <v>2075</v>
      </c>
      <c r="GS51">
        <v>4</v>
      </c>
      <c r="GT51">
        <v>32</v>
      </c>
      <c r="GU51">
        <v>140.19999999999999</v>
      </c>
      <c r="GV51">
        <v>140.1</v>
      </c>
      <c r="GW51">
        <v>0.852051</v>
      </c>
      <c r="GX51">
        <v>2.5622600000000002</v>
      </c>
      <c r="GY51">
        <v>2.04834</v>
      </c>
      <c r="GZ51">
        <v>2.6184099999999999</v>
      </c>
      <c r="HA51">
        <v>2.1972700000000001</v>
      </c>
      <c r="HB51">
        <v>2.3132299999999999</v>
      </c>
      <c r="HC51">
        <v>37.481900000000003</v>
      </c>
      <c r="HD51">
        <v>14.333399999999999</v>
      </c>
      <c r="HE51">
        <v>18</v>
      </c>
      <c r="HF51">
        <v>657.24599999999998</v>
      </c>
      <c r="HG51">
        <v>764.125</v>
      </c>
      <c r="HH51">
        <v>31.0001</v>
      </c>
      <c r="HI51">
        <v>32.911700000000003</v>
      </c>
      <c r="HJ51">
        <v>29.9999</v>
      </c>
      <c r="HK51">
        <v>32.909700000000001</v>
      </c>
      <c r="HL51">
        <v>32.9283</v>
      </c>
      <c r="HM51">
        <v>17.103400000000001</v>
      </c>
      <c r="HN51">
        <v>9.7382200000000001</v>
      </c>
      <c r="HO51">
        <v>100</v>
      </c>
      <c r="HP51">
        <v>31</v>
      </c>
      <c r="HQ51">
        <v>243.964</v>
      </c>
      <c r="HR51">
        <v>32.711399999999998</v>
      </c>
      <c r="HS51">
        <v>98.8947</v>
      </c>
      <c r="HT51">
        <v>97.569299999999998</v>
      </c>
    </row>
    <row r="52" spans="1:228" x14ac:dyDescent="0.2">
      <c r="A52">
        <v>37</v>
      </c>
      <c r="B52">
        <v>1678296040.0999999</v>
      </c>
      <c r="C52">
        <v>143.5</v>
      </c>
      <c r="D52" t="s">
        <v>432</v>
      </c>
      <c r="E52" t="s">
        <v>433</v>
      </c>
      <c r="F52">
        <v>4</v>
      </c>
      <c r="G52">
        <v>1678296038.0999999</v>
      </c>
      <c r="H52">
        <f t="shared" si="0"/>
        <v>8.0941646702002181E-4</v>
      </c>
      <c r="I52">
        <f t="shared" si="1"/>
        <v>0.80941646702002179</v>
      </c>
      <c r="J52">
        <f t="shared" si="2"/>
        <v>1.4565208356548269</v>
      </c>
      <c r="K52">
        <f t="shared" si="3"/>
        <v>221.32642857142861</v>
      </c>
      <c r="L52">
        <f t="shared" si="4"/>
        <v>170.06379081727778</v>
      </c>
      <c r="M52">
        <f t="shared" si="5"/>
        <v>17.242066626543902</v>
      </c>
      <c r="N52">
        <f t="shared" si="6"/>
        <v>22.439374127228263</v>
      </c>
      <c r="O52">
        <f t="shared" si="7"/>
        <v>5.0845034746835709E-2</v>
      </c>
      <c r="P52">
        <f t="shared" si="8"/>
        <v>2.7659155062229441</v>
      </c>
      <c r="Q52">
        <f t="shared" si="9"/>
        <v>5.0331435519666019E-2</v>
      </c>
      <c r="R52">
        <f t="shared" si="10"/>
        <v>3.1502859601210506E-2</v>
      </c>
      <c r="S52">
        <f t="shared" si="11"/>
        <v>226.11835804868312</v>
      </c>
      <c r="T52">
        <f t="shared" si="12"/>
        <v>33.493409223425097</v>
      </c>
      <c r="U52">
        <f t="shared" si="13"/>
        <v>32.730400000000003</v>
      </c>
      <c r="V52">
        <f t="shared" si="14"/>
        <v>4.9760785349615633</v>
      </c>
      <c r="W52">
        <f t="shared" si="15"/>
        <v>70.221291927440859</v>
      </c>
      <c r="X52">
        <f t="shared" si="16"/>
        <v>3.413074450121742</v>
      </c>
      <c r="Y52">
        <f t="shared" si="17"/>
        <v>4.8604552215422725</v>
      </c>
      <c r="Z52">
        <f t="shared" si="18"/>
        <v>1.5630040848398212</v>
      </c>
      <c r="AA52">
        <f t="shared" si="19"/>
        <v>-35.69526619558296</v>
      </c>
      <c r="AB52">
        <f t="shared" si="20"/>
        <v>-62.174996646422777</v>
      </c>
      <c r="AC52">
        <f t="shared" si="21"/>
        <v>-5.1240740992484994</v>
      </c>
      <c r="AD52">
        <f t="shared" si="22"/>
        <v>123.12402110742889</v>
      </c>
      <c r="AE52">
        <f t="shared" si="23"/>
        <v>12.143235516926149</v>
      </c>
      <c r="AF52">
        <f t="shared" si="24"/>
        <v>0.89413913658931843</v>
      </c>
      <c r="AG52">
        <f t="shared" si="25"/>
        <v>1.4565208356548269</v>
      </c>
      <c r="AH52">
        <v>239.36265642888409</v>
      </c>
      <c r="AI52">
        <v>231.607303030303</v>
      </c>
      <c r="AJ52">
        <v>1.721246668683291</v>
      </c>
      <c r="AK52">
        <v>60.271785289550913</v>
      </c>
      <c r="AL52">
        <f t="shared" si="26"/>
        <v>0.80941646702002179</v>
      </c>
      <c r="AM52">
        <v>32.868157825689522</v>
      </c>
      <c r="AN52">
        <v>33.650327878787863</v>
      </c>
      <c r="AO52">
        <v>-9.5833465855691465E-3</v>
      </c>
      <c r="AP52">
        <v>102.33735071722531</v>
      </c>
      <c r="AQ52">
        <v>33</v>
      </c>
      <c r="AR52">
        <v>5</v>
      </c>
      <c r="AS52">
        <f t="shared" si="27"/>
        <v>1</v>
      </c>
      <c r="AT52">
        <f t="shared" si="28"/>
        <v>0</v>
      </c>
      <c r="AU52">
        <f t="shared" si="29"/>
        <v>47396.889991409007</v>
      </c>
      <c r="AV52">
        <f t="shared" si="30"/>
        <v>1200.001428571429</v>
      </c>
      <c r="AW52">
        <f t="shared" si="31"/>
        <v>1025.927692253204</v>
      </c>
      <c r="AX52">
        <f t="shared" si="32"/>
        <v>0.85493872576013907</v>
      </c>
      <c r="AY52">
        <f t="shared" si="33"/>
        <v>0.18843174071706836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1678296038.0999999</v>
      </c>
      <c r="BF52">
        <v>221.32642857142861</v>
      </c>
      <c r="BG52">
        <v>232.71799999999999</v>
      </c>
      <c r="BH52">
        <v>33.664200000000001</v>
      </c>
      <c r="BI52">
        <v>32.866642857142857</v>
      </c>
      <c r="BJ52">
        <v>226.72414285714291</v>
      </c>
      <c r="BK52">
        <v>33.384300000000003</v>
      </c>
      <c r="BL52">
        <v>650.01385714285709</v>
      </c>
      <c r="BM52">
        <v>101.2855714285714</v>
      </c>
      <c r="BN52">
        <v>0.1003058571428571</v>
      </c>
      <c r="BO52">
        <v>32.313442857142853</v>
      </c>
      <c r="BP52">
        <v>32.730400000000003</v>
      </c>
      <c r="BQ52">
        <v>999.89999999999986</v>
      </c>
      <c r="BR52">
        <v>0</v>
      </c>
      <c r="BS52">
        <v>0</v>
      </c>
      <c r="BT52">
        <v>8979.6457142857143</v>
      </c>
      <c r="BU52">
        <v>0</v>
      </c>
      <c r="BV52">
        <v>155.11828571428569</v>
      </c>
      <c r="BW52">
        <v>-11.39132857142857</v>
      </c>
      <c r="BX52">
        <v>229.03685714285709</v>
      </c>
      <c r="BY52">
        <v>240.62642857142851</v>
      </c>
      <c r="BZ52">
        <v>0.79754742857142868</v>
      </c>
      <c r="CA52">
        <v>232.71799999999999</v>
      </c>
      <c r="CB52">
        <v>32.866642857142857</v>
      </c>
      <c r="CC52">
        <v>3.409697142857143</v>
      </c>
      <c r="CD52">
        <v>3.3289171428571431</v>
      </c>
      <c r="CE52">
        <v>26.176685714285721</v>
      </c>
      <c r="CF52">
        <v>25.77158571428572</v>
      </c>
      <c r="CG52">
        <v>1200.001428571429</v>
      </c>
      <c r="CH52">
        <v>0.49995857142857147</v>
      </c>
      <c r="CI52">
        <v>0.50004142857142853</v>
      </c>
      <c r="CJ52">
        <v>0</v>
      </c>
      <c r="CK52">
        <v>800.08771428571424</v>
      </c>
      <c r="CL52">
        <v>4.9990899999999998</v>
      </c>
      <c r="CM52">
        <v>8520.7899999999991</v>
      </c>
      <c r="CN52">
        <v>9557.732857142857</v>
      </c>
      <c r="CO52">
        <v>42.125</v>
      </c>
      <c r="CP52">
        <v>43.625</v>
      </c>
      <c r="CQ52">
        <v>42.875</v>
      </c>
      <c r="CR52">
        <v>42.83</v>
      </c>
      <c r="CS52">
        <v>43.375</v>
      </c>
      <c r="CT52">
        <v>597.45285714285717</v>
      </c>
      <c r="CU52">
        <v>597.55000000000007</v>
      </c>
      <c r="CV52">
        <v>0</v>
      </c>
      <c r="CW52">
        <v>1678296040.0999999</v>
      </c>
      <c r="CX52">
        <v>0</v>
      </c>
      <c r="CY52">
        <v>1678287632.5</v>
      </c>
      <c r="CZ52" t="s">
        <v>356</v>
      </c>
      <c r="DA52">
        <v>1678287627</v>
      </c>
      <c r="DB52">
        <v>1678287632.5</v>
      </c>
      <c r="DC52">
        <v>15</v>
      </c>
      <c r="DD52">
        <v>2.5999999999999999E-2</v>
      </c>
      <c r="DE52">
        <v>3.3000000000000002E-2</v>
      </c>
      <c r="DF52">
        <v>-6.1950000000000003</v>
      </c>
      <c r="DG52">
        <v>0.26400000000000001</v>
      </c>
      <c r="DH52">
        <v>415</v>
      </c>
      <c r="DI52">
        <v>32</v>
      </c>
      <c r="DJ52">
        <v>0.71</v>
      </c>
      <c r="DK52">
        <v>0.35</v>
      </c>
      <c r="DL52">
        <v>-11.232637499999999</v>
      </c>
      <c r="DM52">
        <v>-1.27069756097558</v>
      </c>
      <c r="DN52">
        <v>0.12665223584189109</v>
      </c>
      <c r="DO52">
        <v>0</v>
      </c>
      <c r="DP52">
        <v>0.74146522500000001</v>
      </c>
      <c r="DQ52">
        <v>0.18497316697935981</v>
      </c>
      <c r="DR52">
        <v>5.3504056947808867E-2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363</v>
      </c>
      <c r="EA52">
        <v>3.2968600000000001</v>
      </c>
      <c r="EB52">
        <v>2.6254300000000002</v>
      </c>
      <c r="EC52">
        <v>6.2625200000000006E-2</v>
      </c>
      <c r="ED52">
        <v>6.3464800000000002E-2</v>
      </c>
      <c r="EE52">
        <v>0.138267</v>
      </c>
      <c r="EF52">
        <v>0.13494100000000001</v>
      </c>
      <c r="EG52">
        <v>28272.1</v>
      </c>
      <c r="EH52">
        <v>28648.799999999999</v>
      </c>
      <c r="EI52">
        <v>28058.799999999999</v>
      </c>
      <c r="EJ52">
        <v>29440.1</v>
      </c>
      <c r="EK52">
        <v>33284.400000000001</v>
      </c>
      <c r="EL52">
        <v>35347.800000000003</v>
      </c>
      <c r="EM52">
        <v>39623.300000000003</v>
      </c>
      <c r="EN52">
        <v>42072.800000000003</v>
      </c>
      <c r="EO52">
        <v>2.1690200000000002</v>
      </c>
      <c r="EP52">
        <v>2.2034199999999999</v>
      </c>
      <c r="EQ52">
        <v>0.15962100000000001</v>
      </c>
      <c r="ER52">
        <v>0</v>
      </c>
      <c r="ES52">
        <v>30.140499999999999</v>
      </c>
      <c r="ET52">
        <v>999.9</v>
      </c>
      <c r="EU52">
        <v>74.400000000000006</v>
      </c>
      <c r="EV52">
        <v>32.6</v>
      </c>
      <c r="EW52">
        <v>36.286000000000001</v>
      </c>
      <c r="EX52">
        <v>57.197400000000002</v>
      </c>
      <c r="EY52">
        <v>-4.09856</v>
      </c>
      <c r="EZ52">
        <v>2</v>
      </c>
      <c r="FA52">
        <v>0.43448399999999998</v>
      </c>
      <c r="FB52">
        <v>-0.128333</v>
      </c>
      <c r="FC52">
        <v>20.273700000000002</v>
      </c>
      <c r="FD52">
        <v>5.2193899999999998</v>
      </c>
      <c r="FE52">
        <v>12.0099</v>
      </c>
      <c r="FF52">
        <v>4.9871499999999997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1.8622000000000001</v>
      </c>
      <c r="FN52">
        <v>1.8642700000000001</v>
      </c>
      <c r="FO52">
        <v>1.8603499999999999</v>
      </c>
      <c r="FP52">
        <v>1.8610199999999999</v>
      </c>
      <c r="FQ52">
        <v>1.8602000000000001</v>
      </c>
      <c r="FR52">
        <v>1.86189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-5.4109999999999996</v>
      </c>
      <c r="GH52">
        <v>0.2797</v>
      </c>
      <c r="GI52">
        <v>-4.4239819368145623</v>
      </c>
      <c r="GJ52">
        <v>-4.7384624312344064E-3</v>
      </c>
      <c r="GK52">
        <v>2.0540812038047919E-6</v>
      </c>
      <c r="GL52">
        <v>-4.204614941727041E-10</v>
      </c>
      <c r="GM52">
        <v>-9.9517037363683211E-2</v>
      </c>
      <c r="GN52">
        <v>5.9196323622090954E-3</v>
      </c>
      <c r="GO52">
        <v>3.112714984763468E-4</v>
      </c>
      <c r="GP52">
        <v>-4.4377909473632361E-6</v>
      </c>
      <c r="GQ52">
        <v>6</v>
      </c>
      <c r="GR52">
        <v>2075</v>
      </c>
      <c r="GS52">
        <v>4</v>
      </c>
      <c r="GT52">
        <v>32</v>
      </c>
      <c r="GU52">
        <v>140.19999999999999</v>
      </c>
      <c r="GV52">
        <v>140.1</v>
      </c>
      <c r="GW52">
        <v>0.87158199999999997</v>
      </c>
      <c r="GX52">
        <v>2.5756800000000002</v>
      </c>
      <c r="GY52">
        <v>2.04834</v>
      </c>
      <c r="GZ52">
        <v>2.6171899999999999</v>
      </c>
      <c r="HA52">
        <v>2.1972700000000001</v>
      </c>
      <c r="HB52">
        <v>2.2924799999999999</v>
      </c>
      <c r="HC52">
        <v>37.481900000000003</v>
      </c>
      <c r="HD52">
        <v>14.315899999999999</v>
      </c>
      <c r="HE52">
        <v>18</v>
      </c>
      <c r="HF52">
        <v>657.81</v>
      </c>
      <c r="HG52">
        <v>764.15499999999997</v>
      </c>
      <c r="HH52">
        <v>31</v>
      </c>
      <c r="HI52">
        <v>32.909500000000001</v>
      </c>
      <c r="HJ52">
        <v>29.9998</v>
      </c>
      <c r="HK52">
        <v>32.9069</v>
      </c>
      <c r="HL52">
        <v>32.9268</v>
      </c>
      <c r="HM52">
        <v>17.495100000000001</v>
      </c>
      <c r="HN52">
        <v>9.7382200000000001</v>
      </c>
      <c r="HO52">
        <v>100</v>
      </c>
      <c r="HP52">
        <v>31</v>
      </c>
      <c r="HQ52">
        <v>250.643</v>
      </c>
      <c r="HR52">
        <v>32.715600000000002</v>
      </c>
      <c r="HS52">
        <v>98.896299999999997</v>
      </c>
      <c r="HT52">
        <v>97.5702</v>
      </c>
    </row>
    <row r="53" spans="1:228" x14ac:dyDescent="0.2">
      <c r="A53">
        <v>38</v>
      </c>
      <c r="B53">
        <v>1678296044.0999999</v>
      </c>
      <c r="C53">
        <v>147.5</v>
      </c>
      <c r="D53" t="s">
        <v>434</v>
      </c>
      <c r="E53" t="s">
        <v>435</v>
      </c>
      <c r="F53">
        <v>4</v>
      </c>
      <c r="G53">
        <v>1678296041.7874999</v>
      </c>
      <c r="H53">
        <f t="shared" si="0"/>
        <v>8.1725251673471695E-4</v>
      </c>
      <c r="I53">
        <f t="shared" si="1"/>
        <v>0.81725251673471699</v>
      </c>
      <c r="J53">
        <f t="shared" si="2"/>
        <v>1.4345486400371685</v>
      </c>
      <c r="K53">
        <f t="shared" si="3"/>
        <v>227.458</v>
      </c>
      <c r="L53">
        <f t="shared" si="4"/>
        <v>177.06995033734211</v>
      </c>
      <c r="M53">
        <f t="shared" si="5"/>
        <v>17.952251478954842</v>
      </c>
      <c r="N53">
        <f t="shared" si="6"/>
        <v>23.060848038420499</v>
      </c>
      <c r="O53">
        <f t="shared" si="7"/>
        <v>5.1248066170830602E-2</v>
      </c>
      <c r="P53">
        <f t="shared" si="8"/>
        <v>2.7676962792924691</v>
      </c>
      <c r="Q53">
        <f t="shared" si="9"/>
        <v>5.0726669488256382E-2</v>
      </c>
      <c r="R53">
        <f t="shared" si="10"/>
        <v>3.1750571683153803E-2</v>
      </c>
      <c r="S53">
        <f t="shared" si="11"/>
        <v>226.11788173672696</v>
      </c>
      <c r="T53">
        <f t="shared" si="12"/>
        <v>33.493481739322547</v>
      </c>
      <c r="U53">
        <f t="shared" si="13"/>
        <v>32.729462499999997</v>
      </c>
      <c r="V53">
        <f t="shared" si="14"/>
        <v>4.9758159025497903</v>
      </c>
      <c r="W53">
        <f t="shared" si="15"/>
        <v>70.145685091507403</v>
      </c>
      <c r="X53">
        <f t="shared" si="16"/>
        <v>3.4099617774394662</v>
      </c>
      <c r="Y53">
        <f t="shared" si="17"/>
        <v>4.8612566446404459</v>
      </c>
      <c r="Z53">
        <f t="shared" si="18"/>
        <v>1.5658541251103242</v>
      </c>
      <c r="AA53">
        <f t="shared" si="19"/>
        <v>-36.040835988001014</v>
      </c>
      <c r="AB53">
        <f t="shared" si="20"/>
        <v>-61.639494471386968</v>
      </c>
      <c r="AC53">
        <f t="shared" si="21"/>
        <v>-5.0767222194520008</v>
      </c>
      <c r="AD53">
        <f t="shared" si="22"/>
        <v>123.36082905788697</v>
      </c>
      <c r="AE53">
        <f t="shared" si="23"/>
        <v>12.190552646289605</v>
      </c>
      <c r="AF53">
        <f t="shared" si="24"/>
        <v>0.87275708208573566</v>
      </c>
      <c r="AG53">
        <f t="shared" si="25"/>
        <v>1.4345486400371685</v>
      </c>
      <c r="AH53">
        <v>246.2786247084278</v>
      </c>
      <c r="AI53">
        <v>238.51348484848481</v>
      </c>
      <c r="AJ53">
        <v>1.7296531435514559</v>
      </c>
      <c r="AK53">
        <v>60.271785289550913</v>
      </c>
      <c r="AL53">
        <f t="shared" si="26"/>
        <v>0.81725251673471699</v>
      </c>
      <c r="AM53">
        <v>32.851092725814027</v>
      </c>
      <c r="AN53">
        <v>33.623000606060593</v>
      </c>
      <c r="AO53">
        <v>-6.8360397053670342E-3</v>
      </c>
      <c r="AP53">
        <v>102.33735071722531</v>
      </c>
      <c r="AQ53">
        <v>33</v>
      </c>
      <c r="AR53">
        <v>5</v>
      </c>
      <c r="AS53">
        <f t="shared" si="27"/>
        <v>1</v>
      </c>
      <c r="AT53">
        <f t="shared" si="28"/>
        <v>0</v>
      </c>
      <c r="AU53">
        <f t="shared" si="29"/>
        <v>47445.542962416119</v>
      </c>
      <c r="AV53">
        <f t="shared" si="30"/>
        <v>1200</v>
      </c>
      <c r="AW53">
        <f t="shared" si="31"/>
        <v>1025.9263635941591</v>
      </c>
      <c r="AX53">
        <f t="shared" si="32"/>
        <v>0.8549386363284659</v>
      </c>
      <c r="AY53">
        <f t="shared" si="33"/>
        <v>0.18843156811393913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1678296041.7874999</v>
      </c>
      <c r="BF53">
        <v>227.458</v>
      </c>
      <c r="BG53">
        <v>238.89349999999999</v>
      </c>
      <c r="BH53">
        <v>33.633762500000003</v>
      </c>
      <c r="BI53">
        <v>32.855274999999999</v>
      </c>
      <c r="BJ53">
        <v>232.87937500000001</v>
      </c>
      <c r="BK53">
        <v>33.354200000000013</v>
      </c>
      <c r="BL53">
        <v>650.03199999999993</v>
      </c>
      <c r="BM53">
        <v>101.285</v>
      </c>
      <c r="BN53">
        <v>0.10008225</v>
      </c>
      <c r="BO53">
        <v>32.316362499999997</v>
      </c>
      <c r="BP53">
        <v>32.729462499999997</v>
      </c>
      <c r="BQ53">
        <v>999.9</v>
      </c>
      <c r="BR53">
        <v>0</v>
      </c>
      <c r="BS53">
        <v>0</v>
      </c>
      <c r="BT53">
        <v>8989.14</v>
      </c>
      <c r="BU53">
        <v>0</v>
      </c>
      <c r="BV53">
        <v>151.79599999999999</v>
      </c>
      <c r="BW53">
        <v>-11.435600000000001</v>
      </c>
      <c r="BX53">
        <v>235.37450000000001</v>
      </c>
      <c r="BY53">
        <v>247.00912500000001</v>
      </c>
      <c r="BZ53">
        <v>0.77847849999999996</v>
      </c>
      <c r="CA53">
        <v>238.89349999999999</v>
      </c>
      <c r="CB53">
        <v>32.855274999999999</v>
      </c>
      <c r="CC53">
        <v>3.4065962500000002</v>
      </c>
      <c r="CD53">
        <v>3.32774875</v>
      </c>
      <c r="CE53">
        <v>26.161300000000001</v>
      </c>
      <c r="CF53">
        <v>25.765650000000001</v>
      </c>
      <c r="CG53">
        <v>1200</v>
      </c>
      <c r="CH53">
        <v>0.49996099999999999</v>
      </c>
      <c r="CI53">
        <v>0.5000389999999999</v>
      </c>
      <c r="CJ53">
        <v>0</v>
      </c>
      <c r="CK53">
        <v>799.75512500000002</v>
      </c>
      <c r="CL53">
        <v>4.9990899999999998</v>
      </c>
      <c r="CM53">
        <v>8512.5049999999992</v>
      </c>
      <c r="CN53">
        <v>9557.73</v>
      </c>
      <c r="CO53">
        <v>42.125</v>
      </c>
      <c r="CP53">
        <v>43.625</v>
      </c>
      <c r="CQ53">
        <v>42.875</v>
      </c>
      <c r="CR53">
        <v>42.811999999999998</v>
      </c>
      <c r="CS53">
        <v>43.375</v>
      </c>
      <c r="CT53">
        <v>597.45500000000004</v>
      </c>
      <c r="CU53">
        <v>597.54499999999996</v>
      </c>
      <c r="CV53">
        <v>0</v>
      </c>
      <c r="CW53">
        <v>1678296044.3</v>
      </c>
      <c r="CX53">
        <v>0</v>
      </c>
      <c r="CY53">
        <v>1678287632.5</v>
      </c>
      <c r="CZ53" t="s">
        <v>356</v>
      </c>
      <c r="DA53">
        <v>1678287627</v>
      </c>
      <c r="DB53">
        <v>1678287632.5</v>
      </c>
      <c r="DC53">
        <v>15</v>
      </c>
      <c r="DD53">
        <v>2.5999999999999999E-2</v>
      </c>
      <c r="DE53">
        <v>3.3000000000000002E-2</v>
      </c>
      <c r="DF53">
        <v>-6.1950000000000003</v>
      </c>
      <c r="DG53">
        <v>0.26400000000000001</v>
      </c>
      <c r="DH53">
        <v>415</v>
      </c>
      <c r="DI53">
        <v>32</v>
      </c>
      <c r="DJ53">
        <v>0.71</v>
      </c>
      <c r="DK53">
        <v>0.35</v>
      </c>
      <c r="DL53">
        <v>-11.305630000000001</v>
      </c>
      <c r="DM53">
        <v>-1.125962476547826</v>
      </c>
      <c r="DN53">
        <v>0.1147683628009044</v>
      </c>
      <c r="DO53">
        <v>0</v>
      </c>
      <c r="DP53">
        <v>0.75261657500000001</v>
      </c>
      <c r="DQ53">
        <v>0.23480324577861089</v>
      </c>
      <c r="DR53">
        <v>5.5126087984223707E-2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363</v>
      </c>
      <c r="EA53">
        <v>3.2970299999999999</v>
      </c>
      <c r="EB53">
        <v>2.6251000000000002</v>
      </c>
      <c r="EC53">
        <v>6.4196500000000004E-2</v>
      </c>
      <c r="ED53">
        <v>6.5012100000000003E-2</v>
      </c>
      <c r="EE53">
        <v>0.13819699999999999</v>
      </c>
      <c r="EF53">
        <v>0.13499700000000001</v>
      </c>
      <c r="EG53">
        <v>28224.9</v>
      </c>
      <c r="EH53">
        <v>28601.5</v>
      </c>
      <c r="EI53">
        <v>28058.9</v>
      </c>
      <c r="EJ53">
        <v>29440.1</v>
      </c>
      <c r="EK53">
        <v>33287.699999999997</v>
      </c>
      <c r="EL53">
        <v>35345.800000000003</v>
      </c>
      <c r="EM53">
        <v>39623.9</v>
      </c>
      <c r="EN53">
        <v>42073.1</v>
      </c>
      <c r="EO53">
        <v>2.1692999999999998</v>
      </c>
      <c r="EP53">
        <v>2.2034199999999999</v>
      </c>
      <c r="EQ53">
        <v>0.15965099999999999</v>
      </c>
      <c r="ER53">
        <v>0</v>
      </c>
      <c r="ES53">
        <v>30.135300000000001</v>
      </c>
      <c r="ET53">
        <v>999.9</v>
      </c>
      <c r="EU53">
        <v>74.3</v>
      </c>
      <c r="EV53">
        <v>32.6</v>
      </c>
      <c r="EW53">
        <v>36.236199999999997</v>
      </c>
      <c r="EX53">
        <v>56.9574</v>
      </c>
      <c r="EY53">
        <v>-4.1546500000000002</v>
      </c>
      <c r="EZ53">
        <v>2</v>
      </c>
      <c r="FA53">
        <v>0.43413600000000002</v>
      </c>
      <c r="FB53">
        <v>-0.12842300000000001</v>
      </c>
      <c r="FC53">
        <v>20.273900000000001</v>
      </c>
      <c r="FD53">
        <v>5.2174399999999999</v>
      </c>
      <c r="FE53">
        <v>12.0098</v>
      </c>
      <c r="FF53">
        <v>4.98665</v>
      </c>
      <c r="FG53">
        <v>3.2845300000000002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1.86219</v>
      </c>
      <c r="FN53">
        <v>1.86426</v>
      </c>
      <c r="FO53">
        <v>1.8603499999999999</v>
      </c>
      <c r="FP53">
        <v>1.8610100000000001</v>
      </c>
      <c r="FQ53">
        <v>1.8602000000000001</v>
      </c>
      <c r="FR53">
        <v>1.86191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-5.4359999999999999</v>
      </c>
      <c r="GH53">
        <v>0.27939999999999998</v>
      </c>
      <c r="GI53">
        <v>-4.4239819368145623</v>
      </c>
      <c r="GJ53">
        <v>-4.7384624312344064E-3</v>
      </c>
      <c r="GK53">
        <v>2.0540812038047919E-6</v>
      </c>
      <c r="GL53">
        <v>-4.204614941727041E-10</v>
      </c>
      <c r="GM53">
        <v>-9.9517037363683211E-2</v>
      </c>
      <c r="GN53">
        <v>5.9196323622090954E-3</v>
      </c>
      <c r="GO53">
        <v>3.112714984763468E-4</v>
      </c>
      <c r="GP53">
        <v>-4.4377909473632361E-6</v>
      </c>
      <c r="GQ53">
        <v>6</v>
      </c>
      <c r="GR53">
        <v>2075</v>
      </c>
      <c r="GS53">
        <v>4</v>
      </c>
      <c r="GT53">
        <v>32</v>
      </c>
      <c r="GU53">
        <v>140.30000000000001</v>
      </c>
      <c r="GV53">
        <v>140.19999999999999</v>
      </c>
      <c r="GW53">
        <v>0.89111300000000004</v>
      </c>
      <c r="GX53">
        <v>2.5610400000000002</v>
      </c>
      <c r="GY53">
        <v>2.04834</v>
      </c>
      <c r="GZ53">
        <v>2.6184099999999999</v>
      </c>
      <c r="HA53">
        <v>2.1972700000000001</v>
      </c>
      <c r="HB53">
        <v>2.32056</v>
      </c>
      <c r="HC53">
        <v>37.481900000000003</v>
      </c>
      <c r="HD53">
        <v>14.333399999999999</v>
      </c>
      <c r="HE53">
        <v>18</v>
      </c>
      <c r="HF53">
        <v>658.005</v>
      </c>
      <c r="HG53">
        <v>764.11800000000005</v>
      </c>
      <c r="HH53">
        <v>30.9999</v>
      </c>
      <c r="HI53">
        <v>32.906700000000001</v>
      </c>
      <c r="HJ53">
        <v>29.9999</v>
      </c>
      <c r="HK53">
        <v>32.904600000000002</v>
      </c>
      <c r="HL53">
        <v>32.923900000000003</v>
      </c>
      <c r="HM53">
        <v>17.885000000000002</v>
      </c>
      <c r="HN53">
        <v>10.030200000000001</v>
      </c>
      <c r="HO53">
        <v>100</v>
      </c>
      <c r="HP53">
        <v>31</v>
      </c>
      <c r="HQ53">
        <v>257.32299999999998</v>
      </c>
      <c r="HR53">
        <v>32.718899999999998</v>
      </c>
      <c r="HS53">
        <v>98.897400000000005</v>
      </c>
      <c r="HT53">
        <v>97.570599999999999</v>
      </c>
    </row>
    <row r="54" spans="1:228" x14ac:dyDescent="0.2">
      <c r="A54">
        <v>39</v>
      </c>
      <c r="B54">
        <v>1678296048.0999999</v>
      </c>
      <c r="C54">
        <v>151.5</v>
      </c>
      <c r="D54" t="s">
        <v>436</v>
      </c>
      <c r="E54" t="s">
        <v>437</v>
      </c>
      <c r="F54">
        <v>4</v>
      </c>
      <c r="G54">
        <v>1678296046.0999999</v>
      </c>
      <c r="H54">
        <f t="shared" si="0"/>
        <v>8.0220131506521654E-4</v>
      </c>
      <c r="I54">
        <f t="shared" si="1"/>
        <v>0.80220131506521652</v>
      </c>
      <c r="J54">
        <f t="shared" si="2"/>
        <v>1.5803281483475906</v>
      </c>
      <c r="K54">
        <f t="shared" si="3"/>
        <v>234.66971428571429</v>
      </c>
      <c r="L54">
        <f t="shared" si="4"/>
        <v>178.5224132346751</v>
      </c>
      <c r="M54">
        <f t="shared" si="5"/>
        <v>18.099583994387508</v>
      </c>
      <c r="N54">
        <f t="shared" si="6"/>
        <v>23.792106143388221</v>
      </c>
      <c r="O54">
        <f t="shared" si="7"/>
        <v>5.0185920110066486E-2</v>
      </c>
      <c r="P54">
        <f t="shared" si="8"/>
        <v>2.7645482103015415</v>
      </c>
      <c r="Q54">
        <f t="shared" si="9"/>
        <v>4.9685234818411056E-2</v>
      </c>
      <c r="R54">
        <f t="shared" si="10"/>
        <v>3.1097839961997595E-2</v>
      </c>
      <c r="S54">
        <f t="shared" si="11"/>
        <v>226.11906309374507</v>
      </c>
      <c r="T54">
        <f t="shared" si="12"/>
        <v>33.496153754190978</v>
      </c>
      <c r="U54">
        <f t="shared" si="13"/>
        <v>32.734985714285713</v>
      </c>
      <c r="V54">
        <f t="shared" si="14"/>
        <v>4.9773633564641679</v>
      </c>
      <c r="W54">
        <f t="shared" si="15"/>
        <v>70.118480838001929</v>
      </c>
      <c r="X54">
        <f t="shared" si="16"/>
        <v>3.4081213535499368</v>
      </c>
      <c r="Y54">
        <f t="shared" si="17"/>
        <v>4.8605179587730687</v>
      </c>
      <c r="Z54">
        <f t="shared" si="18"/>
        <v>1.5692420029142311</v>
      </c>
      <c r="AA54">
        <f t="shared" si="19"/>
        <v>-35.377077994376052</v>
      </c>
      <c r="AB54">
        <f t="shared" si="20"/>
        <v>-62.793659903880076</v>
      </c>
      <c r="AC54">
        <f t="shared" si="21"/>
        <v>-5.1777423767163366</v>
      </c>
      <c r="AD54">
        <f t="shared" si="22"/>
        <v>122.77058281877262</v>
      </c>
      <c r="AE54">
        <f t="shared" si="23"/>
        <v>12.28959338998833</v>
      </c>
      <c r="AF54">
        <f t="shared" si="24"/>
        <v>0.81689283666836854</v>
      </c>
      <c r="AG54">
        <f t="shared" si="25"/>
        <v>1.5803281483475906</v>
      </c>
      <c r="AH54">
        <v>253.28284255742011</v>
      </c>
      <c r="AI54">
        <v>245.41030303030291</v>
      </c>
      <c r="AJ54">
        <v>1.7209940522187319</v>
      </c>
      <c r="AK54">
        <v>60.271785289550913</v>
      </c>
      <c r="AL54">
        <f t="shared" si="26"/>
        <v>0.80220131506521652</v>
      </c>
      <c r="AM54">
        <v>32.892784893132408</v>
      </c>
      <c r="AN54">
        <v>33.614861212121212</v>
      </c>
      <c r="AO54">
        <v>-1.034460238754331E-3</v>
      </c>
      <c r="AP54">
        <v>102.33735071722531</v>
      </c>
      <c r="AQ54">
        <v>33</v>
      </c>
      <c r="AR54">
        <v>5</v>
      </c>
      <c r="AS54">
        <f t="shared" si="27"/>
        <v>1</v>
      </c>
      <c r="AT54">
        <f t="shared" si="28"/>
        <v>0</v>
      </c>
      <c r="AU54">
        <f t="shared" si="29"/>
        <v>47359.157021353356</v>
      </c>
      <c r="AV54">
        <f t="shared" si="30"/>
        <v>1200.007142857143</v>
      </c>
      <c r="AW54">
        <f t="shared" si="31"/>
        <v>1025.9323850226658</v>
      </c>
      <c r="AX54">
        <f t="shared" si="32"/>
        <v>0.85493856526552348</v>
      </c>
      <c r="AY54">
        <f t="shared" si="33"/>
        <v>0.18843143096246037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1678296046.0999999</v>
      </c>
      <c r="BF54">
        <v>234.66971428571429</v>
      </c>
      <c r="BG54">
        <v>246.19057142857139</v>
      </c>
      <c r="BH54">
        <v>33.615471428571432</v>
      </c>
      <c r="BI54">
        <v>32.886785714285722</v>
      </c>
      <c r="BJ54">
        <v>240.11885714285719</v>
      </c>
      <c r="BK54">
        <v>33.33614285714286</v>
      </c>
      <c r="BL54">
        <v>650.01900000000001</v>
      </c>
      <c r="BM54">
        <v>101.2854285714286</v>
      </c>
      <c r="BN54">
        <v>0.10007068571428571</v>
      </c>
      <c r="BO54">
        <v>32.313671428571418</v>
      </c>
      <c r="BP54">
        <v>32.734985714285713</v>
      </c>
      <c r="BQ54">
        <v>999.89999999999986</v>
      </c>
      <c r="BR54">
        <v>0</v>
      </c>
      <c r="BS54">
        <v>0</v>
      </c>
      <c r="BT54">
        <v>8972.4114285714277</v>
      </c>
      <c r="BU54">
        <v>0</v>
      </c>
      <c r="BV54">
        <v>146.20128571428569</v>
      </c>
      <c r="BW54">
        <v>-11.520899999999999</v>
      </c>
      <c r="BX54">
        <v>242.8327142857143</v>
      </c>
      <c r="BY54">
        <v>254.56228571428571</v>
      </c>
      <c r="BZ54">
        <v>0.72869700000000015</v>
      </c>
      <c r="CA54">
        <v>246.19057142857139</v>
      </c>
      <c r="CB54">
        <v>32.886785714285722</v>
      </c>
      <c r="CC54">
        <v>3.404762857142857</v>
      </c>
      <c r="CD54">
        <v>3.3309542857142862</v>
      </c>
      <c r="CE54">
        <v>26.152185714285711</v>
      </c>
      <c r="CF54">
        <v>25.781885714285711</v>
      </c>
      <c r="CG54">
        <v>1200.007142857143</v>
      </c>
      <c r="CH54">
        <v>0.49996299999999999</v>
      </c>
      <c r="CI54">
        <v>0.50003699999999995</v>
      </c>
      <c r="CJ54">
        <v>0</v>
      </c>
      <c r="CK54">
        <v>799.23814285714275</v>
      </c>
      <c r="CL54">
        <v>4.9990899999999998</v>
      </c>
      <c r="CM54">
        <v>8507.6428571428569</v>
      </c>
      <c r="CN54">
        <v>9557.7971428571436</v>
      </c>
      <c r="CO54">
        <v>42.125</v>
      </c>
      <c r="CP54">
        <v>43.625</v>
      </c>
      <c r="CQ54">
        <v>42.875</v>
      </c>
      <c r="CR54">
        <v>42.811999999999998</v>
      </c>
      <c r="CS54">
        <v>43.375</v>
      </c>
      <c r="CT54">
        <v>597.46142857142866</v>
      </c>
      <c r="CU54">
        <v>597.54571428571433</v>
      </c>
      <c r="CV54">
        <v>0</v>
      </c>
      <c r="CW54">
        <v>1678296048.5</v>
      </c>
      <c r="CX54">
        <v>0</v>
      </c>
      <c r="CY54">
        <v>1678287632.5</v>
      </c>
      <c r="CZ54" t="s">
        <v>356</v>
      </c>
      <c r="DA54">
        <v>1678287627</v>
      </c>
      <c r="DB54">
        <v>1678287632.5</v>
      </c>
      <c r="DC54">
        <v>15</v>
      </c>
      <c r="DD54">
        <v>2.5999999999999999E-2</v>
      </c>
      <c r="DE54">
        <v>3.3000000000000002E-2</v>
      </c>
      <c r="DF54">
        <v>-6.1950000000000003</v>
      </c>
      <c r="DG54">
        <v>0.26400000000000001</v>
      </c>
      <c r="DH54">
        <v>415</v>
      </c>
      <c r="DI54">
        <v>32</v>
      </c>
      <c r="DJ54">
        <v>0.71</v>
      </c>
      <c r="DK54">
        <v>0.35</v>
      </c>
      <c r="DL54">
        <v>-11.3747975</v>
      </c>
      <c r="DM54">
        <v>-1.02044690431521</v>
      </c>
      <c r="DN54">
        <v>0.1061357538426614</v>
      </c>
      <c r="DO54">
        <v>0</v>
      </c>
      <c r="DP54">
        <v>0.74634212499999997</v>
      </c>
      <c r="DQ54">
        <v>0.224517849906191</v>
      </c>
      <c r="DR54">
        <v>5.5444297711391151E-2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363</v>
      </c>
      <c r="EA54">
        <v>3.29697</v>
      </c>
      <c r="EB54">
        <v>2.6251799999999998</v>
      </c>
      <c r="EC54">
        <v>6.57441E-2</v>
      </c>
      <c r="ED54">
        <v>6.65607E-2</v>
      </c>
      <c r="EE54">
        <v>0.13817699999999999</v>
      </c>
      <c r="EF54">
        <v>0.13497200000000001</v>
      </c>
      <c r="EG54">
        <v>28177.4</v>
      </c>
      <c r="EH54">
        <v>28553.9</v>
      </c>
      <c r="EI54">
        <v>28058.1</v>
      </c>
      <c r="EJ54">
        <v>29439.9</v>
      </c>
      <c r="EK54">
        <v>33288</v>
      </c>
      <c r="EL54">
        <v>35346.5</v>
      </c>
      <c r="EM54">
        <v>39623.300000000003</v>
      </c>
      <c r="EN54">
        <v>42072.6</v>
      </c>
      <c r="EO54">
        <v>2.1692999999999998</v>
      </c>
      <c r="EP54">
        <v>2.2034199999999999</v>
      </c>
      <c r="EQ54">
        <v>0.16051499999999999</v>
      </c>
      <c r="ER54">
        <v>0</v>
      </c>
      <c r="ES54">
        <v>30.130099999999999</v>
      </c>
      <c r="ET54">
        <v>999.9</v>
      </c>
      <c r="EU54">
        <v>74.3</v>
      </c>
      <c r="EV54">
        <v>32.6</v>
      </c>
      <c r="EW54">
        <v>36.234900000000003</v>
      </c>
      <c r="EX54">
        <v>57.197400000000002</v>
      </c>
      <c r="EY54">
        <v>-4.1346100000000003</v>
      </c>
      <c r="EZ54">
        <v>2</v>
      </c>
      <c r="FA54">
        <v>0.43416700000000003</v>
      </c>
      <c r="FB54">
        <v>-0.12947700000000001</v>
      </c>
      <c r="FC54">
        <v>20.273900000000001</v>
      </c>
      <c r="FD54">
        <v>5.2180400000000002</v>
      </c>
      <c r="FE54">
        <v>12.0099</v>
      </c>
      <c r="FF54">
        <v>4.9869500000000002</v>
      </c>
      <c r="FG54">
        <v>3.2846299999999999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1.8622000000000001</v>
      </c>
      <c r="FN54">
        <v>1.8643000000000001</v>
      </c>
      <c r="FO54">
        <v>1.8603499999999999</v>
      </c>
      <c r="FP54">
        <v>1.8610800000000001</v>
      </c>
      <c r="FQ54">
        <v>1.8602000000000001</v>
      </c>
      <c r="FR54">
        <v>1.86191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-5.4619999999999997</v>
      </c>
      <c r="GH54">
        <v>0.27929999999999999</v>
      </c>
      <c r="GI54">
        <v>-4.4239819368145623</v>
      </c>
      <c r="GJ54">
        <v>-4.7384624312344064E-3</v>
      </c>
      <c r="GK54">
        <v>2.0540812038047919E-6</v>
      </c>
      <c r="GL54">
        <v>-4.204614941727041E-10</v>
      </c>
      <c r="GM54">
        <v>-9.9517037363683211E-2</v>
      </c>
      <c r="GN54">
        <v>5.9196323622090954E-3</v>
      </c>
      <c r="GO54">
        <v>3.112714984763468E-4</v>
      </c>
      <c r="GP54">
        <v>-4.4377909473632361E-6</v>
      </c>
      <c r="GQ54">
        <v>6</v>
      </c>
      <c r="GR54">
        <v>2075</v>
      </c>
      <c r="GS54">
        <v>4</v>
      </c>
      <c r="GT54">
        <v>32</v>
      </c>
      <c r="GU54">
        <v>140.4</v>
      </c>
      <c r="GV54">
        <v>140.30000000000001</v>
      </c>
      <c r="GW54">
        <v>0.91064500000000004</v>
      </c>
      <c r="GX54">
        <v>2.5720200000000002</v>
      </c>
      <c r="GY54">
        <v>2.04834</v>
      </c>
      <c r="GZ54">
        <v>2.6184099999999999</v>
      </c>
      <c r="HA54">
        <v>2.1972700000000001</v>
      </c>
      <c r="HB54">
        <v>2.2778299999999998</v>
      </c>
      <c r="HC54">
        <v>37.481900000000003</v>
      </c>
      <c r="HD54">
        <v>14.3072</v>
      </c>
      <c r="HE54">
        <v>18</v>
      </c>
      <c r="HF54">
        <v>657.99</v>
      </c>
      <c r="HG54">
        <v>764.1</v>
      </c>
      <c r="HH54">
        <v>30.9998</v>
      </c>
      <c r="HI54">
        <v>32.904400000000003</v>
      </c>
      <c r="HJ54">
        <v>29.9999</v>
      </c>
      <c r="HK54">
        <v>32.903100000000002</v>
      </c>
      <c r="HL54">
        <v>32.922499999999999</v>
      </c>
      <c r="HM54">
        <v>18.272300000000001</v>
      </c>
      <c r="HN54">
        <v>10.334199999999999</v>
      </c>
      <c r="HO54">
        <v>100</v>
      </c>
      <c r="HP54">
        <v>31</v>
      </c>
      <c r="HQ54">
        <v>264.00200000000001</v>
      </c>
      <c r="HR54">
        <v>32.709899999999998</v>
      </c>
      <c r="HS54">
        <v>98.895300000000006</v>
      </c>
      <c r="HT54">
        <v>97.569599999999994</v>
      </c>
    </row>
    <row r="55" spans="1:228" x14ac:dyDescent="0.2">
      <c r="A55">
        <v>40</v>
      </c>
      <c r="B55">
        <v>1678296052.0999999</v>
      </c>
      <c r="C55">
        <v>155.5</v>
      </c>
      <c r="D55" t="s">
        <v>438</v>
      </c>
      <c r="E55" t="s">
        <v>439</v>
      </c>
      <c r="F55">
        <v>4</v>
      </c>
      <c r="G55">
        <v>1678296049.7874999</v>
      </c>
      <c r="H55">
        <f t="shared" si="0"/>
        <v>8.164412292845757E-4</v>
      </c>
      <c r="I55">
        <f t="shared" si="1"/>
        <v>0.81644122928457574</v>
      </c>
      <c r="J55">
        <f t="shared" si="2"/>
        <v>1.6395160314236548</v>
      </c>
      <c r="K55">
        <f t="shared" si="3"/>
        <v>240.78375</v>
      </c>
      <c r="L55">
        <f t="shared" si="4"/>
        <v>183.532058267754</v>
      </c>
      <c r="M55">
        <f t="shared" si="5"/>
        <v>18.607642368827456</v>
      </c>
      <c r="N55">
        <f t="shared" si="6"/>
        <v>24.412181449459357</v>
      </c>
      <c r="O55">
        <f t="shared" si="7"/>
        <v>5.1105121333319896E-2</v>
      </c>
      <c r="P55">
        <f t="shared" si="8"/>
        <v>2.7646671165979098</v>
      </c>
      <c r="Q55">
        <f t="shared" si="9"/>
        <v>5.0586051466838915E-2</v>
      </c>
      <c r="R55">
        <f t="shared" si="10"/>
        <v>3.1662479074940054E-2</v>
      </c>
      <c r="S55">
        <f t="shared" si="11"/>
        <v>226.12089186150899</v>
      </c>
      <c r="T55">
        <f t="shared" si="12"/>
        <v>33.488619414396801</v>
      </c>
      <c r="U55">
        <f t="shared" si="13"/>
        <v>32.729474999999987</v>
      </c>
      <c r="V55">
        <f t="shared" si="14"/>
        <v>4.9758194042359305</v>
      </c>
      <c r="W55">
        <f t="shared" si="15"/>
        <v>70.112336815860502</v>
      </c>
      <c r="X55">
        <f t="shared" si="16"/>
        <v>3.4071282737379973</v>
      </c>
      <c r="Y55">
        <f t="shared" si="17"/>
        <v>4.8595274790031704</v>
      </c>
      <c r="Z55">
        <f t="shared" si="18"/>
        <v>1.5686911304979332</v>
      </c>
      <c r="AA55">
        <f t="shared" si="19"/>
        <v>-36.005058211449786</v>
      </c>
      <c r="AB55">
        <f t="shared" si="20"/>
        <v>-62.512901976824878</v>
      </c>
      <c r="AC55">
        <f t="shared" si="21"/>
        <v>-5.1541395801427647</v>
      </c>
      <c r="AD55">
        <f t="shared" si="22"/>
        <v>122.44879209309158</v>
      </c>
      <c r="AE55">
        <f t="shared" si="23"/>
        <v>12.360084174134618</v>
      </c>
      <c r="AF55">
        <f t="shared" si="24"/>
        <v>0.86363250632815491</v>
      </c>
      <c r="AG55">
        <f t="shared" si="25"/>
        <v>1.6395160314236548</v>
      </c>
      <c r="AH55">
        <v>260.21704522648201</v>
      </c>
      <c r="AI55">
        <v>252.28466666666651</v>
      </c>
      <c r="AJ55">
        <v>1.721850180610049</v>
      </c>
      <c r="AK55">
        <v>60.271785289550913</v>
      </c>
      <c r="AL55">
        <f t="shared" si="26"/>
        <v>0.81644122928457574</v>
      </c>
      <c r="AM55">
        <v>32.828858944401453</v>
      </c>
      <c r="AN55">
        <v>33.591703636363611</v>
      </c>
      <c r="AO55">
        <v>-5.499325997977797E-3</v>
      </c>
      <c r="AP55">
        <v>102.33735071722531</v>
      </c>
      <c r="AQ55">
        <v>33</v>
      </c>
      <c r="AR55">
        <v>5</v>
      </c>
      <c r="AS55">
        <f t="shared" si="27"/>
        <v>1</v>
      </c>
      <c r="AT55">
        <f t="shared" si="28"/>
        <v>0</v>
      </c>
      <c r="AU55">
        <f t="shared" si="29"/>
        <v>47363.000288533935</v>
      </c>
      <c r="AV55">
        <f t="shared" si="30"/>
        <v>1200.0174999999999</v>
      </c>
      <c r="AW55">
        <f t="shared" si="31"/>
        <v>1025.9411760940461</v>
      </c>
      <c r="AX55">
        <f t="shared" si="32"/>
        <v>0.85493851222506856</v>
      </c>
      <c r="AY55">
        <f t="shared" si="33"/>
        <v>0.18843132859438216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1678296049.7874999</v>
      </c>
      <c r="BF55">
        <v>240.78375</v>
      </c>
      <c r="BG55">
        <v>252.38487499999999</v>
      </c>
      <c r="BH55">
        <v>33.605400000000003</v>
      </c>
      <c r="BI55">
        <v>32.835000000000008</v>
      </c>
      <c r="BJ55">
        <v>246.25624999999999</v>
      </c>
      <c r="BK55">
        <v>33.3262</v>
      </c>
      <c r="BL55">
        <v>650.00762499999996</v>
      </c>
      <c r="BM55">
        <v>101.28625</v>
      </c>
      <c r="BN55">
        <v>0.1000829625</v>
      </c>
      <c r="BO55">
        <v>32.310062500000001</v>
      </c>
      <c r="BP55">
        <v>32.729474999999987</v>
      </c>
      <c r="BQ55">
        <v>999.9</v>
      </c>
      <c r="BR55">
        <v>0</v>
      </c>
      <c r="BS55">
        <v>0</v>
      </c>
      <c r="BT55">
        <v>8972.96875</v>
      </c>
      <c r="BU55">
        <v>0</v>
      </c>
      <c r="BV55">
        <v>147.19325000000001</v>
      </c>
      <c r="BW55">
        <v>-11.6013875</v>
      </c>
      <c r="BX55">
        <v>249.156375</v>
      </c>
      <c r="BY55">
        <v>260.95325000000003</v>
      </c>
      <c r="BZ55">
        <v>0.77038625000000005</v>
      </c>
      <c r="CA55">
        <v>252.38487499999999</v>
      </c>
      <c r="CB55">
        <v>32.835000000000008</v>
      </c>
      <c r="CC55">
        <v>3.40376375</v>
      </c>
      <c r="CD55">
        <v>3.3257349999999999</v>
      </c>
      <c r="CE55">
        <v>26.147212499999998</v>
      </c>
      <c r="CF55">
        <v>25.755437499999999</v>
      </c>
      <c r="CG55">
        <v>1200.0174999999999</v>
      </c>
      <c r="CH55">
        <v>0.49996475000000001</v>
      </c>
      <c r="CI55">
        <v>0.50003525000000004</v>
      </c>
      <c r="CJ55">
        <v>0</v>
      </c>
      <c r="CK55">
        <v>798.53549999999996</v>
      </c>
      <c r="CL55">
        <v>4.9990899999999998</v>
      </c>
      <c r="CM55">
        <v>8503.4449999999997</v>
      </c>
      <c r="CN55">
        <v>9557.8649999999998</v>
      </c>
      <c r="CO55">
        <v>42.125</v>
      </c>
      <c r="CP55">
        <v>43.625</v>
      </c>
      <c r="CQ55">
        <v>42.875</v>
      </c>
      <c r="CR55">
        <v>42.811999999999998</v>
      </c>
      <c r="CS55">
        <v>43.375</v>
      </c>
      <c r="CT55">
        <v>597.46875</v>
      </c>
      <c r="CU55">
        <v>597.54874999999993</v>
      </c>
      <c r="CV55">
        <v>0</v>
      </c>
      <c r="CW55">
        <v>1678296052.0999999</v>
      </c>
      <c r="CX55">
        <v>0</v>
      </c>
      <c r="CY55">
        <v>1678287632.5</v>
      </c>
      <c r="CZ55" t="s">
        <v>356</v>
      </c>
      <c r="DA55">
        <v>1678287627</v>
      </c>
      <c r="DB55">
        <v>1678287632.5</v>
      </c>
      <c r="DC55">
        <v>15</v>
      </c>
      <c r="DD55">
        <v>2.5999999999999999E-2</v>
      </c>
      <c r="DE55">
        <v>3.3000000000000002E-2</v>
      </c>
      <c r="DF55">
        <v>-6.1950000000000003</v>
      </c>
      <c r="DG55">
        <v>0.26400000000000001</v>
      </c>
      <c r="DH55">
        <v>415</v>
      </c>
      <c r="DI55">
        <v>32</v>
      </c>
      <c r="DJ55">
        <v>0.71</v>
      </c>
      <c r="DK55">
        <v>0.35</v>
      </c>
      <c r="DL55">
        <v>-11.45407</v>
      </c>
      <c r="DM55">
        <v>-0.90477073170730715</v>
      </c>
      <c r="DN55">
        <v>9.3135705290720905E-2</v>
      </c>
      <c r="DO55">
        <v>0</v>
      </c>
      <c r="DP55">
        <v>0.76474062499999995</v>
      </c>
      <c r="DQ55">
        <v>-9.547204502821095E-4</v>
      </c>
      <c r="DR55">
        <v>3.7749317079046267E-2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3.2968700000000002</v>
      </c>
      <c r="EB55">
        <v>2.6251199999999999</v>
      </c>
      <c r="EC55">
        <v>6.7280000000000006E-2</v>
      </c>
      <c r="ED55">
        <v>6.8079200000000006E-2</v>
      </c>
      <c r="EE55">
        <v>0.13811300000000001</v>
      </c>
      <c r="EF55">
        <v>0.13483500000000001</v>
      </c>
      <c r="EG55">
        <v>28131.200000000001</v>
      </c>
      <c r="EH55">
        <v>28507.5</v>
      </c>
      <c r="EI55">
        <v>28058.2</v>
      </c>
      <c r="EJ55">
        <v>29439.9</v>
      </c>
      <c r="EK55">
        <v>33290.400000000001</v>
      </c>
      <c r="EL55">
        <v>35352.300000000003</v>
      </c>
      <c r="EM55">
        <v>39623</v>
      </c>
      <c r="EN55">
        <v>42072.7</v>
      </c>
      <c r="EO55">
        <v>2.1695000000000002</v>
      </c>
      <c r="EP55">
        <v>2.2035999999999998</v>
      </c>
      <c r="EQ55">
        <v>0.16004599999999999</v>
      </c>
      <c r="ER55">
        <v>0</v>
      </c>
      <c r="ES55">
        <v>30.1235</v>
      </c>
      <c r="ET55">
        <v>999.9</v>
      </c>
      <c r="EU55">
        <v>74.3</v>
      </c>
      <c r="EV55">
        <v>32.6</v>
      </c>
      <c r="EW55">
        <v>36.233800000000002</v>
      </c>
      <c r="EX55">
        <v>57.437399999999997</v>
      </c>
      <c r="EY55">
        <v>-4.1185900000000002</v>
      </c>
      <c r="EZ55">
        <v>2</v>
      </c>
      <c r="FA55">
        <v>0.43405700000000003</v>
      </c>
      <c r="FB55">
        <v>-0.13081200000000001</v>
      </c>
      <c r="FC55">
        <v>20.273900000000001</v>
      </c>
      <c r="FD55">
        <v>5.2168400000000004</v>
      </c>
      <c r="FE55">
        <v>12.0099</v>
      </c>
      <c r="FF55">
        <v>4.98665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1.86219</v>
      </c>
      <c r="FN55">
        <v>1.86425</v>
      </c>
      <c r="FO55">
        <v>1.8603400000000001</v>
      </c>
      <c r="FP55">
        <v>1.8610199999999999</v>
      </c>
      <c r="FQ55">
        <v>1.8602000000000001</v>
      </c>
      <c r="FR55">
        <v>1.86189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-5.4870000000000001</v>
      </c>
      <c r="GH55">
        <v>0.27900000000000003</v>
      </c>
      <c r="GI55">
        <v>-4.4239819368145623</v>
      </c>
      <c r="GJ55">
        <v>-4.7384624312344064E-3</v>
      </c>
      <c r="GK55">
        <v>2.0540812038047919E-6</v>
      </c>
      <c r="GL55">
        <v>-4.204614941727041E-10</v>
      </c>
      <c r="GM55">
        <v>-9.9517037363683211E-2</v>
      </c>
      <c r="GN55">
        <v>5.9196323622090954E-3</v>
      </c>
      <c r="GO55">
        <v>3.112714984763468E-4</v>
      </c>
      <c r="GP55">
        <v>-4.4377909473632361E-6</v>
      </c>
      <c r="GQ55">
        <v>6</v>
      </c>
      <c r="GR55">
        <v>2075</v>
      </c>
      <c r="GS55">
        <v>4</v>
      </c>
      <c r="GT55">
        <v>32</v>
      </c>
      <c r="GU55">
        <v>140.4</v>
      </c>
      <c r="GV55">
        <v>140.30000000000001</v>
      </c>
      <c r="GW55">
        <v>0.930176</v>
      </c>
      <c r="GX55">
        <v>2.5598100000000001</v>
      </c>
      <c r="GY55">
        <v>2.04834</v>
      </c>
      <c r="GZ55">
        <v>2.6171899999999999</v>
      </c>
      <c r="HA55">
        <v>2.1972700000000001</v>
      </c>
      <c r="HB55">
        <v>2.34741</v>
      </c>
      <c r="HC55">
        <v>37.457799999999999</v>
      </c>
      <c r="HD55">
        <v>14.333399999999999</v>
      </c>
      <c r="HE55">
        <v>18</v>
      </c>
      <c r="HF55">
        <v>658.12599999999998</v>
      </c>
      <c r="HG55">
        <v>764.25199999999995</v>
      </c>
      <c r="HH55">
        <v>30.999700000000001</v>
      </c>
      <c r="HI55">
        <v>32.902200000000001</v>
      </c>
      <c r="HJ55">
        <v>29.9998</v>
      </c>
      <c r="HK55">
        <v>32.9011</v>
      </c>
      <c r="HL55">
        <v>32.920999999999999</v>
      </c>
      <c r="HM55">
        <v>18.658999999999999</v>
      </c>
      <c r="HN55">
        <v>10.334199999999999</v>
      </c>
      <c r="HO55">
        <v>100</v>
      </c>
      <c r="HP55">
        <v>31</v>
      </c>
      <c r="HQ55">
        <v>270.685</v>
      </c>
      <c r="HR55">
        <v>32.724400000000003</v>
      </c>
      <c r="HS55">
        <v>98.894999999999996</v>
      </c>
      <c r="HT55">
        <v>97.569800000000001</v>
      </c>
    </row>
    <row r="56" spans="1:228" x14ac:dyDescent="0.2">
      <c r="A56">
        <v>41</v>
      </c>
      <c r="B56">
        <v>1678296056.0999999</v>
      </c>
      <c r="C56">
        <v>159.5</v>
      </c>
      <c r="D56" t="s">
        <v>440</v>
      </c>
      <c r="E56" t="s">
        <v>441</v>
      </c>
      <c r="F56">
        <v>4</v>
      </c>
      <c r="G56">
        <v>1678296054.0999999</v>
      </c>
      <c r="H56">
        <f t="shared" si="0"/>
        <v>8.2372759404302095E-4</v>
      </c>
      <c r="I56">
        <f t="shared" si="1"/>
        <v>0.82372759404302098</v>
      </c>
      <c r="J56">
        <f t="shared" si="2"/>
        <v>1.7143806934851422</v>
      </c>
      <c r="K56">
        <f t="shared" si="3"/>
        <v>247.9782857142857</v>
      </c>
      <c r="L56">
        <f t="shared" si="4"/>
        <v>188.68266322174472</v>
      </c>
      <c r="M56">
        <f t="shared" si="5"/>
        <v>19.129838454018493</v>
      </c>
      <c r="N56">
        <f t="shared" si="6"/>
        <v>25.141602650815404</v>
      </c>
      <c r="O56">
        <f t="shared" si="7"/>
        <v>5.1564853568277343E-2</v>
      </c>
      <c r="P56">
        <f t="shared" si="8"/>
        <v>2.7710444327270793</v>
      </c>
      <c r="Q56">
        <f t="shared" si="9"/>
        <v>5.1037657518512899E-2</v>
      </c>
      <c r="R56">
        <f t="shared" si="10"/>
        <v>3.1945453143075328E-2</v>
      </c>
      <c r="S56">
        <f t="shared" si="11"/>
        <v>226.11601852184489</v>
      </c>
      <c r="T56">
        <f t="shared" si="12"/>
        <v>33.485045912068905</v>
      </c>
      <c r="U56">
        <f t="shared" si="13"/>
        <v>32.720228571428571</v>
      </c>
      <c r="V56">
        <f t="shared" si="14"/>
        <v>4.9732297427949543</v>
      </c>
      <c r="W56">
        <f t="shared" si="15"/>
        <v>70.054517282971531</v>
      </c>
      <c r="X56">
        <f t="shared" si="16"/>
        <v>3.4045015021426943</v>
      </c>
      <c r="Y56">
        <f t="shared" si="17"/>
        <v>4.8597886819930194</v>
      </c>
      <c r="Z56">
        <f t="shared" si="18"/>
        <v>1.56872824065226</v>
      </c>
      <c r="AA56">
        <f t="shared" si="19"/>
        <v>-36.326386897297226</v>
      </c>
      <c r="AB56">
        <f t="shared" si="20"/>
        <v>-61.133564598727162</v>
      </c>
      <c r="AC56">
        <f t="shared" si="21"/>
        <v>-5.0286093224438373</v>
      </c>
      <c r="AD56">
        <f t="shared" si="22"/>
        <v>123.62745770337668</v>
      </c>
      <c r="AE56">
        <f t="shared" si="23"/>
        <v>12.37304368201927</v>
      </c>
      <c r="AF56">
        <f t="shared" si="24"/>
        <v>0.85855031368702728</v>
      </c>
      <c r="AG56">
        <f t="shared" si="25"/>
        <v>1.7143806934851422</v>
      </c>
      <c r="AH56">
        <v>267.14152372132219</v>
      </c>
      <c r="AI56">
        <v>259.15835151515142</v>
      </c>
      <c r="AJ56">
        <v>1.7162396490567799</v>
      </c>
      <c r="AK56">
        <v>60.271785289550913</v>
      </c>
      <c r="AL56">
        <f t="shared" si="26"/>
        <v>0.82372759404302098</v>
      </c>
      <c r="AM56">
        <v>32.813724796441591</v>
      </c>
      <c r="AN56">
        <v>33.572916969696941</v>
      </c>
      <c r="AO56">
        <v>-3.87816312099555E-3</v>
      </c>
      <c r="AP56">
        <v>102.33735071722531</v>
      </c>
      <c r="AQ56">
        <v>33</v>
      </c>
      <c r="AR56">
        <v>5</v>
      </c>
      <c r="AS56">
        <f t="shared" si="27"/>
        <v>1</v>
      </c>
      <c r="AT56">
        <f t="shared" si="28"/>
        <v>0</v>
      </c>
      <c r="AU56">
        <f t="shared" si="29"/>
        <v>47538.765771679646</v>
      </c>
      <c r="AV56">
        <f t="shared" si="30"/>
        <v>1199.994285714286</v>
      </c>
      <c r="AW56">
        <f t="shared" si="31"/>
        <v>1025.9210707367074</v>
      </c>
      <c r="AX56">
        <f t="shared" si="32"/>
        <v>0.85493829674866906</v>
      </c>
      <c r="AY56">
        <f t="shared" si="33"/>
        <v>0.18843091272493129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1678296054.0999999</v>
      </c>
      <c r="BF56">
        <v>247.9782857142857</v>
      </c>
      <c r="BG56">
        <v>259.59614285714292</v>
      </c>
      <c r="BH56">
        <v>33.579500000000003</v>
      </c>
      <c r="BI56">
        <v>32.813600000000001</v>
      </c>
      <c r="BJ56">
        <v>253.47814285714281</v>
      </c>
      <c r="BK56">
        <v>33.30058571428571</v>
      </c>
      <c r="BL56">
        <v>649.99657142857143</v>
      </c>
      <c r="BM56">
        <v>101.2864285714286</v>
      </c>
      <c r="BN56">
        <v>9.987861428571429E-2</v>
      </c>
      <c r="BO56">
        <v>32.311014285714293</v>
      </c>
      <c r="BP56">
        <v>32.720228571428571</v>
      </c>
      <c r="BQ56">
        <v>999.89999999999986</v>
      </c>
      <c r="BR56">
        <v>0</v>
      </c>
      <c r="BS56">
        <v>0</v>
      </c>
      <c r="BT56">
        <v>9006.7842857142859</v>
      </c>
      <c r="BU56">
        <v>0</v>
      </c>
      <c r="BV56">
        <v>143.2282857142857</v>
      </c>
      <c r="BW56">
        <v>-11.617800000000001</v>
      </c>
      <c r="BX56">
        <v>256.59442857142858</v>
      </c>
      <c r="BY56">
        <v>268.40328571428569</v>
      </c>
      <c r="BZ56">
        <v>0.76590014285714292</v>
      </c>
      <c r="CA56">
        <v>259.59614285714292</v>
      </c>
      <c r="CB56">
        <v>32.813600000000001</v>
      </c>
      <c r="CC56">
        <v>3.401144285714286</v>
      </c>
      <c r="CD56">
        <v>3.3235700000000001</v>
      </c>
      <c r="CE56">
        <v>26.13418571428571</v>
      </c>
      <c r="CF56">
        <v>25.74444285714285</v>
      </c>
      <c r="CG56">
        <v>1199.994285714286</v>
      </c>
      <c r="CH56">
        <v>0.49997285714285722</v>
      </c>
      <c r="CI56">
        <v>0.50002714285714289</v>
      </c>
      <c r="CJ56">
        <v>0</v>
      </c>
      <c r="CK56">
        <v>798.14957142857133</v>
      </c>
      <c r="CL56">
        <v>4.9990899999999998</v>
      </c>
      <c r="CM56">
        <v>8497.7814285714285</v>
      </c>
      <c r="CN56">
        <v>9557.7271428571421</v>
      </c>
      <c r="CO56">
        <v>42.125</v>
      </c>
      <c r="CP56">
        <v>43.625</v>
      </c>
      <c r="CQ56">
        <v>42.875</v>
      </c>
      <c r="CR56">
        <v>42.811999999999998</v>
      </c>
      <c r="CS56">
        <v>43.375</v>
      </c>
      <c r="CT56">
        <v>597.46571428571428</v>
      </c>
      <c r="CU56">
        <v>597.52857142857135</v>
      </c>
      <c r="CV56">
        <v>0</v>
      </c>
      <c r="CW56">
        <v>1678296056.3</v>
      </c>
      <c r="CX56">
        <v>0</v>
      </c>
      <c r="CY56">
        <v>1678287632.5</v>
      </c>
      <c r="CZ56" t="s">
        <v>356</v>
      </c>
      <c r="DA56">
        <v>1678287627</v>
      </c>
      <c r="DB56">
        <v>1678287632.5</v>
      </c>
      <c r="DC56">
        <v>15</v>
      </c>
      <c r="DD56">
        <v>2.5999999999999999E-2</v>
      </c>
      <c r="DE56">
        <v>3.3000000000000002E-2</v>
      </c>
      <c r="DF56">
        <v>-6.1950000000000003</v>
      </c>
      <c r="DG56">
        <v>0.26400000000000001</v>
      </c>
      <c r="DH56">
        <v>415</v>
      </c>
      <c r="DI56">
        <v>32</v>
      </c>
      <c r="DJ56">
        <v>0.71</v>
      </c>
      <c r="DK56">
        <v>0.35</v>
      </c>
      <c r="DL56">
        <v>-11.506885</v>
      </c>
      <c r="DM56">
        <v>-0.89974108818007292</v>
      </c>
      <c r="DN56">
        <v>9.1190264145905531E-2</v>
      </c>
      <c r="DO56">
        <v>0</v>
      </c>
      <c r="DP56">
        <v>0.77043242499999998</v>
      </c>
      <c r="DQ56">
        <v>-0.1177236585365873</v>
      </c>
      <c r="DR56">
        <v>2.4316712468883929E-2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363</v>
      </c>
      <c r="EA56">
        <v>3.29697</v>
      </c>
      <c r="EB56">
        <v>2.62527</v>
      </c>
      <c r="EC56">
        <v>6.8805599999999995E-2</v>
      </c>
      <c r="ED56">
        <v>6.9576700000000005E-2</v>
      </c>
      <c r="EE56">
        <v>0.13806099999999999</v>
      </c>
      <c r="EF56">
        <v>0.13483000000000001</v>
      </c>
      <c r="EG56">
        <v>28086</v>
      </c>
      <c r="EH56">
        <v>28462.400000000001</v>
      </c>
      <c r="EI56">
        <v>28059.1</v>
      </c>
      <c r="EJ56">
        <v>29440.7</v>
      </c>
      <c r="EK56">
        <v>33293.5</v>
      </c>
      <c r="EL56">
        <v>35353.599999999999</v>
      </c>
      <c r="EM56">
        <v>39624.1</v>
      </c>
      <c r="EN56">
        <v>42073.9</v>
      </c>
      <c r="EO56">
        <v>2.1696499999999999</v>
      </c>
      <c r="EP56">
        <v>2.20357</v>
      </c>
      <c r="EQ56">
        <v>0.16032199999999999</v>
      </c>
      <c r="ER56">
        <v>0</v>
      </c>
      <c r="ES56">
        <v>30.119599999999998</v>
      </c>
      <c r="ET56">
        <v>999.9</v>
      </c>
      <c r="EU56">
        <v>74.400000000000006</v>
      </c>
      <c r="EV56">
        <v>32.6</v>
      </c>
      <c r="EW56">
        <v>36.282299999999999</v>
      </c>
      <c r="EX56">
        <v>57.407400000000003</v>
      </c>
      <c r="EY56">
        <v>-4.1386200000000004</v>
      </c>
      <c r="EZ56">
        <v>2</v>
      </c>
      <c r="FA56">
        <v>0.43353399999999997</v>
      </c>
      <c r="FB56">
        <v>-0.13164500000000001</v>
      </c>
      <c r="FC56">
        <v>20.274000000000001</v>
      </c>
      <c r="FD56">
        <v>5.2175900000000004</v>
      </c>
      <c r="FE56">
        <v>12.0098</v>
      </c>
      <c r="FF56">
        <v>4.9867999999999997</v>
      </c>
      <c r="FG56">
        <v>3.2844500000000001</v>
      </c>
      <c r="FH56">
        <v>9999</v>
      </c>
      <c r="FI56">
        <v>9999</v>
      </c>
      <c r="FJ56">
        <v>9999</v>
      </c>
      <c r="FK56">
        <v>999.9</v>
      </c>
      <c r="FL56">
        <v>1.8658300000000001</v>
      </c>
      <c r="FM56">
        <v>1.8622000000000001</v>
      </c>
      <c r="FN56">
        <v>1.86422</v>
      </c>
      <c r="FO56">
        <v>1.8603499999999999</v>
      </c>
      <c r="FP56">
        <v>1.861</v>
      </c>
      <c r="FQ56">
        <v>1.8602000000000001</v>
      </c>
      <c r="FR56">
        <v>1.86189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-5.5119999999999996</v>
      </c>
      <c r="GH56">
        <v>0.27879999999999999</v>
      </c>
      <c r="GI56">
        <v>-4.4239819368145623</v>
      </c>
      <c r="GJ56">
        <v>-4.7384624312344064E-3</v>
      </c>
      <c r="GK56">
        <v>2.0540812038047919E-6</v>
      </c>
      <c r="GL56">
        <v>-4.204614941727041E-10</v>
      </c>
      <c r="GM56">
        <v>-9.9517037363683211E-2</v>
      </c>
      <c r="GN56">
        <v>5.9196323622090954E-3</v>
      </c>
      <c r="GO56">
        <v>3.112714984763468E-4</v>
      </c>
      <c r="GP56">
        <v>-4.4377909473632361E-6</v>
      </c>
      <c r="GQ56">
        <v>6</v>
      </c>
      <c r="GR56">
        <v>2075</v>
      </c>
      <c r="GS56">
        <v>4</v>
      </c>
      <c r="GT56">
        <v>32</v>
      </c>
      <c r="GU56">
        <v>140.5</v>
      </c>
      <c r="GV56">
        <v>140.4</v>
      </c>
      <c r="GW56">
        <v>0.94848600000000005</v>
      </c>
      <c r="GX56">
        <v>2.5769000000000002</v>
      </c>
      <c r="GY56">
        <v>2.04834</v>
      </c>
      <c r="GZ56">
        <v>2.6171899999999999</v>
      </c>
      <c r="HA56">
        <v>2.1972700000000001</v>
      </c>
      <c r="HB56">
        <v>2.2936999999999999</v>
      </c>
      <c r="HC56">
        <v>37.457799999999999</v>
      </c>
      <c r="HD56">
        <v>14.3072</v>
      </c>
      <c r="HE56">
        <v>18</v>
      </c>
      <c r="HF56">
        <v>658.221</v>
      </c>
      <c r="HG56">
        <v>764.19100000000003</v>
      </c>
      <c r="HH56">
        <v>30.9998</v>
      </c>
      <c r="HI56">
        <v>32.9</v>
      </c>
      <c r="HJ56">
        <v>29.9999</v>
      </c>
      <c r="HK56">
        <v>32.898699999999998</v>
      </c>
      <c r="HL56">
        <v>32.918100000000003</v>
      </c>
      <c r="HM56">
        <v>19.046800000000001</v>
      </c>
      <c r="HN56">
        <v>10.334199999999999</v>
      </c>
      <c r="HO56">
        <v>100</v>
      </c>
      <c r="HP56">
        <v>31</v>
      </c>
      <c r="HQ56">
        <v>277.39400000000001</v>
      </c>
      <c r="HR56">
        <v>32.724400000000003</v>
      </c>
      <c r="HS56">
        <v>98.897999999999996</v>
      </c>
      <c r="HT56">
        <v>97.572500000000005</v>
      </c>
    </row>
    <row r="57" spans="1:228" x14ac:dyDescent="0.2">
      <c r="A57">
        <v>42</v>
      </c>
      <c r="B57">
        <v>1678296060.0999999</v>
      </c>
      <c r="C57">
        <v>163.5</v>
      </c>
      <c r="D57" t="s">
        <v>442</v>
      </c>
      <c r="E57" t="s">
        <v>443</v>
      </c>
      <c r="F57">
        <v>4</v>
      </c>
      <c r="G57">
        <v>1678296057.7874999</v>
      </c>
      <c r="H57">
        <f t="shared" si="0"/>
        <v>8.3097863018704525E-4</v>
      </c>
      <c r="I57">
        <f t="shared" si="1"/>
        <v>0.83097863018704521</v>
      </c>
      <c r="J57">
        <f t="shared" si="2"/>
        <v>1.6299381763402634</v>
      </c>
      <c r="K57">
        <f t="shared" si="3"/>
        <v>254.11850000000001</v>
      </c>
      <c r="L57">
        <f t="shared" si="4"/>
        <v>197.58935089184195</v>
      </c>
      <c r="M57">
        <f t="shared" si="5"/>
        <v>20.03298422782413</v>
      </c>
      <c r="N57">
        <f t="shared" si="6"/>
        <v>25.764302982527351</v>
      </c>
      <c r="O57">
        <f t="shared" si="7"/>
        <v>5.1903462204521647E-2</v>
      </c>
      <c r="P57">
        <f t="shared" si="8"/>
        <v>2.7736168655939228</v>
      </c>
      <c r="Q57">
        <f t="shared" si="9"/>
        <v>5.1369848144806031E-2</v>
      </c>
      <c r="R57">
        <f t="shared" si="10"/>
        <v>3.2153640919873168E-2</v>
      </c>
      <c r="S57">
        <f t="shared" si="11"/>
        <v>226.11701323606837</v>
      </c>
      <c r="T57">
        <f t="shared" si="12"/>
        <v>33.481855228418638</v>
      </c>
      <c r="U57">
        <f t="shared" si="13"/>
        <v>32.727374999999988</v>
      </c>
      <c r="V57">
        <f t="shared" si="14"/>
        <v>4.9752311510447544</v>
      </c>
      <c r="W57">
        <f t="shared" si="15"/>
        <v>70.022829141567229</v>
      </c>
      <c r="X57">
        <f t="shared" si="16"/>
        <v>3.4029203460624311</v>
      </c>
      <c r="Y57">
        <f t="shared" si="17"/>
        <v>4.8597298734997496</v>
      </c>
      <c r="Z57">
        <f t="shared" si="18"/>
        <v>1.5723108049823233</v>
      </c>
      <c r="AA57">
        <f t="shared" si="19"/>
        <v>-36.646157591248695</v>
      </c>
      <c r="AB57">
        <f t="shared" si="20"/>
        <v>-62.290973161147647</v>
      </c>
      <c r="AC57">
        <f t="shared" si="21"/>
        <v>-5.1192354048488475</v>
      </c>
      <c r="AD57">
        <f t="shared" si="22"/>
        <v>122.06064707882318</v>
      </c>
      <c r="AE57">
        <f t="shared" si="23"/>
        <v>12.43983385750041</v>
      </c>
      <c r="AF57">
        <f t="shared" si="24"/>
        <v>0.84524936200853251</v>
      </c>
      <c r="AG57">
        <f t="shared" si="25"/>
        <v>1.6299381763402634</v>
      </c>
      <c r="AH57">
        <v>274.09049027827632</v>
      </c>
      <c r="AI57">
        <v>266.10312121212121</v>
      </c>
      <c r="AJ57">
        <v>1.7391102318011351</v>
      </c>
      <c r="AK57">
        <v>60.271785289550913</v>
      </c>
      <c r="AL57">
        <f t="shared" si="26"/>
        <v>0.83097863018704521</v>
      </c>
      <c r="AM57">
        <v>32.81047024403113</v>
      </c>
      <c r="AN57">
        <v>33.558668484848482</v>
      </c>
      <c r="AO57">
        <v>-1.092943512352225E-3</v>
      </c>
      <c r="AP57">
        <v>102.33735071722531</v>
      </c>
      <c r="AQ57">
        <v>32</v>
      </c>
      <c r="AR57">
        <v>5</v>
      </c>
      <c r="AS57">
        <f t="shared" si="27"/>
        <v>1</v>
      </c>
      <c r="AT57">
        <f t="shared" si="28"/>
        <v>0</v>
      </c>
      <c r="AU57">
        <f t="shared" si="29"/>
        <v>47609.822092200884</v>
      </c>
      <c r="AV57">
        <f t="shared" si="30"/>
        <v>1200</v>
      </c>
      <c r="AW57">
        <f t="shared" si="31"/>
        <v>1025.9259135938178</v>
      </c>
      <c r="AX57">
        <f t="shared" si="32"/>
        <v>0.85493826132818151</v>
      </c>
      <c r="AY57">
        <f t="shared" si="33"/>
        <v>0.1884308443633903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1678296057.7874999</v>
      </c>
      <c r="BF57">
        <v>254.11850000000001</v>
      </c>
      <c r="BG57">
        <v>265.8</v>
      </c>
      <c r="BH57">
        <v>33.5636875</v>
      </c>
      <c r="BI57">
        <v>32.809624999999997</v>
      </c>
      <c r="BJ57">
        <v>259.64150000000001</v>
      </c>
      <c r="BK57">
        <v>33.284975000000003</v>
      </c>
      <c r="BL57">
        <v>649.98299999999995</v>
      </c>
      <c r="BM57">
        <v>101.287125</v>
      </c>
      <c r="BN57">
        <v>9.9838099999999999E-2</v>
      </c>
      <c r="BO57">
        <v>32.3108</v>
      </c>
      <c r="BP57">
        <v>32.727374999999988</v>
      </c>
      <c r="BQ57">
        <v>999.9</v>
      </c>
      <c r="BR57">
        <v>0</v>
      </c>
      <c r="BS57">
        <v>0</v>
      </c>
      <c r="BT57">
        <v>9020.39</v>
      </c>
      <c r="BU57">
        <v>0</v>
      </c>
      <c r="BV57">
        <v>120.48162499999999</v>
      </c>
      <c r="BW57">
        <v>-11.6815125</v>
      </c>
      <c r="BX57">
        <v>262.94400000000002</v>
      </c>
      <c r="BY57">
        <v>274.81662499999999</v>
      </c>
      <c r="BZ57">
        <v>0.75409412499999995</v>
      </c>
      <c r="CA57">
        <v>265.8</v>
      </c>
      <c r="CB57">
        <v>32.809624999999997</v>
      </c>
      <c r="CC57">
        <v>3.3995687499999998</v>
      </c>
      <c r="CD57">
        <v>3.3231899999999999</v>
      </c>
      <c r="CE57">
        <v>26.126349999999999</v>
      </c>
      <c r="CF57">
        <v>25.742525000000001</v>
      </c>
      <c r="CG57">
        <v>1200</v>
      </c>
      <c r="CH57">
        <v>0.49997350000000002</v>
      </c>
      <c r="CI57">
        <v>0.50002649999999993</v>
      </c>
      <c r="CJ57">
        <v>0</v>
      </c>
      <c r="CK57">
        <v>797.45662500000003</v>
      </c>
      <c r="CL57">
        <v>4.9990899999999998</v>
      </c>
      <c r="CM57">
        <v>8492.7474999999995</v>
      </c>
      <c r="CN57">
        <v>9557.7450000000008</v>
      </c>
      <c r="CO57">
        <v>42.125</v>
      </c>
      <c r="CP57">
        <v>43.625</v>
      </c>
      <c r="CQ57">
        <v>42.875</v>
      </c>
      <c r="CR57">
        <v>42.811999999999998</v>
      </c>
      <c r="CS57">
        <v>43.375</v>
      </c>
      <c r="CT57">
        <v>597.47</v>
      </c>
      <c r="CU57">
        <v>597.53</v>
      </c>
      <c r="CV57">
        <v>0</v>
      </c>
      <c r="CW57">
        <v>1678296060.5</v>
      </c>
      <c r="CX57">
        <v>0</v>
      </c>
      <c r="CY57">
        <v>1678287632.5</v>
      </c>
      <c r="CZ57" t="s">
        <v>356</v>
      </c>
      <c r="DA57">
        <v>1678287627</v>
      </c>
      <c r="DB57">
        <v>1678287632.5</v>
      </c>
      <c r="DC57">
        <v>15</v>
      </c>
      <c r="DD57">
        <v>2.5999999999999999E-2</v>
      </c>
      <c r="DE57">
        <v>3.3000000000000002E-2</v>
      </c>
      <c r="DF57">
        <v>-6.1950000000000003</v>
      </c>
      <c r="DG57">
        <v>0.26400000000000001</v>
      </c>
      <c r="DH57">
        <v>415</v>
      </c>
      <c r="DI57">
        <v>32</v>
      </c>
      <c r="DJ57">
        <v>0.71</v>
      </c>
      <c r="DK57">
        <v>0.35</v>
      </c>
      <c r="DL57">
        <v>-11.56377</v>
      </c>
      <c r="DM57">
        <v>-0.91339136960597211</v>
      </c>
      <c r="DN57">
        <v>9.1846157241334922E-2</v>
      </c>
      <c r="DO57">
        <v>0</v>
      </c>
      <c r="DP57">
        <v>0.76131854999999993</v>
      </c>
      <c r="DQ57">
        <v>-3.5184247654785727E-2</v>
      </c>
      <c r="DR57">
        <v>1.95581396571223E-2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3.2968199999999999</v>
      </c>
      <c r="EB57">
        <v>2.6254</v>
      </c>
      <c r="EC57">
        <v>7.03207E-2</v>
      </c>
      <c r="ED57">
        <v>7.1071400000000007E-2</v>
      </c>
      <c r="EE57">
        <v>0.13802200000000001</v>
      </c>
      <c r="EF57">
        <v>0.134798</v>
      </c>
      <c r="EG57">
        <v>28040.6</v>
      </c>
      <c r="EH57">
        <v>28416.7</v>
      </c>
      <c r="EI57">
        <v>28059.4</v>
      </c>
      <c r="EJ57">
        <v>29440.7</v>
      </c>
      <c r="EK57">
        <v>33295.1</v>
      </c>
      <c r="EL57">
        <v>35354.800000000003</v>
      </c>
      <c r="EM57">
        <v>39624.1</v>
      </c>
      <c r="EN57">
        <v>42073.599999999999</v>
      </c>
      <c r="EO57">
        <v>2.1697000000000002</v>
      </c>
      <c r="EP57">
        <v>2.2036500000000001</v>
      </c>
      <c r="EQ57">
        <v>0.161022</v>
      </c>
      <c r="ER57">
        <v>0</v>
      </c>
      <c r="ES57">
        <v>30.117000000000001</v>
      </c>
      <c r="ET57">
        <v>999.9</v>
      </c>
      <c r="EU57">
        <v>74.3</v>
      </c>
      <c r="EV57">
        <v>32.6</v>
      </c>
      <c r="EW57">
        <v>36.236800000000002</v>
      </c>
      <c r="EX57">
        <v>57.3474</v>
      </c>
      <c r="EY57">
        <v>-4.0304500000000001</v>
      </c>
      <c r="EZ57">
        <v>2</v>
      </c>
      <c r="FA57">
        <v>0.43359799999999998</v>
      </c>
      <c r="FB57">
        <v>-0.13281899999999999</v>
      </c>
      <c r="FC57">
        <v>20.273800000000001</v>
      </c>
      <c r="FD57">
        <v>5.2168400000000004</v>
      </c>
      <c r="FE57">
        <v>12.0099</v>
      </c>
      <c r="FF57">
        <v>4.9865000000000004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1.86219</v>
      </c>
      <c r="FN57">
        <v>1.86425</v>
      </c>
      <c r="FO57">
        <v>1.8603499999999999</v>
      </c>
      <c r="FP57">
        <v>1.8610100000000001</v>
      </c>
      <c r="FQ57">
        <v>1.8602000000000001</v>
      </c>
      <c r="FR57">
        <v>1.86189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-5.5380000000000003</v>
      </c>
      <c r="GH57">
        <v>0.2787</v>
      </c>
      <c r="GI57">
        <v>-4.4239819368145623</v>
      </c>
      <c r="GJ57">
        <v>-4.7384624312344064E-3</v>
      </c>
      <c r="GK57">
        <v>2.0540812038047919E-6</v>
      </c>
      <c r="GL57">
        <v>-4.204614941727041E-10</v>
      </c>
      <c r="GM57">
        <v>-9.9517037363683211E-2</v>
      </c>
      <c r="GN57">
        <v>5.9196323622090954E-3</v>
      </c>
      <c r="GO57">
        <v>3.112714984763468E-4</v>
      </c>
      <c r="GP57">
        <v>-4.4377909473632361E-6</v>
      </c>
      <c r="GQ57">
        <v>6</v>
      </c>
      <c r="GR57">
        <v>2075</v>
      </c>
      <c r="GS57">
        <v>4</v>
      </c>
      <c r="GT57">
        <v>32</v>
      </c>
      <c r="GU57">
        <v>140.6</v>
      </c>
      <c r="GV57">
        <v>140.5</v>
      </c>
      <c r="GW57">
        <v>0.96801800000000005</v>
      </c>
      <c r="GX57">
        <v>2.5537100000000001</v>
      </c>
      <c r="GY57">
        <v>2.04834</v>
      </c>
      <c r="GZ57">
        <v>2.6171899999999999</v>
      </c>
      <c r="HA57">
        <v>2.1972700000000001</v>
      </c>
      <c r="HB57">
        <v>2.3132299999999999</v>
      </c>
      <c r="HC57">
        <v>37.457799999999999</v>
      </c>
      <c r="HD57">
        <v>14.3247</v>
      </c>
      <c r="HE57">
        <v>18</v>
      </c>
      <c r="HF57">
        <v>658.24599999999998</v>
      </c>
      <c r="HG57">
        <v>764.245</v>
      </c>
      <c r="HH57">
        <v>30.9998</v>
      </c>
      <c r="HI57">
        <v>32.8979</v>
      </c>
      <c r="HJ57">
        <v>29.9999</v>
      </c>
      <c r="HK57">
        <v>32.897300000000001</v>
      </c>
      <c r="HL57">
        <v>32.916600000000003</v>
      </c>
      <c r="HM57">
        <v>19.432300000000001</v>
      </c>
      <c r="HN57">
        <v>10.6059</v>
      </c>
      <c r="HO57">
        <v>100</v>
      </c>
      <c r="HP57">
        <v>31</v>
      </c>
      <c r="HQ57">
        <v>284.07799999999997</v>
      </c>
      <c r="HR57">
        <v>32.724400000000003</v>
      </c>
      <c r="HS57">
        <v>98.898399999999995</v>
      </c>
      <c r="HT57">
        <v>97.572100000000006</v>
      </c>
    </row>
    <row r="58" spans="1:228" x14ac:dyDescent="0.2">
      <c r="A58">
        <v>43</v>
      </c>
      <c r="B58">
        <v>1678296064.0999999</v>
      </c>
      <c r="C58">
        <v>167.5</v>
      </c>
      <c r="D58" t="s">
        <v>444</v>
      </c>
      <c r="E58" t="s">
        <v>445</v>
      </c>
      <c r="F58">
        <v>4</v>
      </c>
      <c r="G58">
        <v>1678296062.0999999</v>
      </c>
      <c r="H58">
        <f t="shared" si="0"/>
        <v>8.4547396748681789E-4</v>
      </c>
      <c r="I58">
        <f t="shared" si="1"/>
        <v>0.84547396748681791</v>
      </c>
      <c r="J58">
        <f t="shared" si="2"/>
        <v>1.7906373815652299</v>
      </c>
      <c r="K58">
        <f t="shared" si="3"/>
        <v>261.33414285714281</v>
      </c>
      <c r="L58">
        <f t="shared" si="4"/>
        <v>200.58586559389877</v>
      </c>
      <c r="M58">
        <f t="shared" si="5"/>
        <v>20.336823781181891</v>
      </c>
      <c r="N58">
        <f t="shared" si="6"/>
        <v>26.495916826223201</v>
      </c>
      <c r="O58">
        <f t="shared" si="7"/>
        <v>5.2777973353008281E-2</v>
      </c>
      <c r="P58">
        <f t="shared" si="8"/>
        <v>2.7758276472929255</v>
      </c>
      <c r="Q58">
        <f t="shared" si="9"/>
        <v>5.2226763782800951E-2</v>
      </c>
      <c r="R58">
        <f t="shared" si="10"/>
        <v>3.2690771526950491E-2</v>
      </c>
      <c r="S58">
        <f t="shared" si="11"/>
        <v>226.11755195035425</v>
      </c>
      <c r="T58">
        <f t="shared" si="12"/>
        <v>33.476763011646298</v>
      </c>
      <c r="U58">
        <f t="shared" si="13"/>
        <v>32.727314285714293</v>
      </c>
      <c r="V58">
        <f t="shared" si="14"/>
        <v>4.9752141446247773</v>
      </c>
      <c r="W58">
        <f t="shared" si="15"/>
        <v>69.999089467218411</v>
      </c>
      <c r="X58">
        <f t="shared" si="16"/>
        <v>3.4017117754776089</v>
      </c>
      <c r="Y58">
        <f t="shared" si="17"/>
        <v>4.8596514631389311</v>
      </c>
      <c r="Z58">
        <f t="shared" si="18"/>
        <v>1.5735023691471683</v>
      </c>
      <c r="AA58">
        <f t="shared" si="19"/>
        <v>-37.285401966168671</v>
      </c>
      <c r="AB58">
        <f t="shared" si="20"/>
        <v>-62.3742951063753</v>
      </c>
      <c r="AC58">
        <f t="shared" si="21"/>
        <v>-5.1219916910799572</v>
      </c>
      <c r="AD58">
        <f t="shared" si="22"/>
        <v>121.33586318673032</v>
      </c>
      <c r="AE58">
        <f t="shared" si="23"/>
        <v>12.449648024656303</v>
      </c>
      <c r="AF58">
        <f t="shared" si="24"/>
        <v>0.85355702955145707</v>
      </c>
      <c r="AG58">
        <f t="shared" si="25"/>
        <v>1.7906373815652299</v>
      </c>
      <c r="AH58">
        <v>281.00938303387051</v>
      </c>
      <c r="AI58">
        <v>272.96755151515163</v>
      </c>
      <c r="AJ58">
        <v>1.7124880791781061</v>
      </c>
      <c r="AK58">
        <v>60.271785289550913</v>
      </c>
      <c r="AL58">
        <f t="shared" si="26"/>
        <v>0.84547396748681791</v>
      </c>
      <c r="AM58">
        <v>32.790583514902892</v>
      </c>
      <c r="AN58">
        <v>33.548007878787892</v>
      </c>
      <c r="AO58">
        <v>-5.0793294467667337E-4</v>
      </c>
      <c r="AP58">
        <v>102.33735071722531</v>
      </c>
      <c r="AQ58">
        <v>32</v>
      </c>
      <c r="AR58">
        <v>5</v>
      </c>
      <c r="AS58">
        <f t="shared" si="27"/>
        <v>1</v>
      </c>
      <c r="AT58">
        <f t="shared" si="28"/>
        <v>0</v>
      </c>
      <c r="AU58">
        <f t="shared" si="29"/>
        <v>47670.928132041627</v>
      </c>
      <c r="AV58">
        <f t="shared" si="30"/>
        <v>1200.002857142857</v>
      </c>
      <c r="AW58">
        <f t="shared" si="31"/>
        <v>1025.9283564509606</v>
      </c>
      <c r="AX58">
        <f t="shared" si="32"/>
        <v>0.85493826147517793</v>
      </c>
      <c r="AY58">
        <f t="shared" si="33"/>
        <v>0.1884308446470937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1678296062.0999999</v>
      </c>
      <c r="BF58">
        <v>261.33414285714281</v>
      </c>
      <c r="BG58">
        <v>273.03171428571432</v>
      </c>
      <c r="BH58">
        <v>33.551714285714283</v>
      </c>
      <c r="BI58">
        <v>32.79027142857143</v>
      </c>
      <c r="BJ58">
        <v>266.88442857142849</v>
      </c>
      <c r="BK58">
        <v>33.273128571428579</v>
      </c>
      <c r="BL58">
        <v>650.01757142857139</v>
      </c>
      <c r="BM58">
        <v>101.2871428571429</v>
      </c>
      <c r="BN58">
        <v>9.9979914285714289E-2</v>
      </c>
      <c r="BO58">
        <v>32.310514285714277</v>
      </c>
      <c r="BP58">
        <v>32.727314285714293</v>
      </c>
      <c r="BQ58">
        <v>999.89999999999986</v>
      </c>
      <c r="BR58">
        <v>0</v>
      </c>
      <c r="BS58">
        <v>0</v>
      </c>
      <c r="BT58">
        <v>9032.1442857142847</v>
      </c>
      <c r="BU58">
        <v>0</v>
      </c>
      <c r="BV58">
        <v>118.22199999999999</v>
      </c>
      <c r="BW58">
        <v>-11.69761428571428</v>
      </c>
      <c r="BX58">
        <v>270.40671428571432</v>
      </c>
      <c r="BY58">
        <v>282.28785714285709</v>
      </c>
      <c r="BZ58">
        <v>0.76141971428571431</v>
      </c>
      <c r="CA58">
        <v>273.03171428571432</v>
      </c>
      <c r="CB58">
        <v>32.79027142857143</v>
      </c>
      <c r="CC58">
        <v>3.398351428571428</v>
      </c>
      <c r="CD58">
        <v>3.3212285714285721</v>
      </c>
      <c r="CE58">
        <v>26.1203</v>
      </c>
      <c r="CF58">
        <v>25.732585714285719</v>
      </c>
      <c r="CG58">
        <v>1200.002857142857</v>
      </c>
      <c r="CH58">
        <v>0.49997499999999989</v>
      </c>
      <c r="CI58">
        <v>0.50002500000000005</v>
      </c>
      <c r="CJ58">
        <v>0</v>
      </c>
      <c r="CK58">
        <v>796.95700000000011</v>
      </c>
      <c r="CL58">
        <v>4.9990899999999998</v>
      </c>
      <c r="CM58">
        <v>8487.4771428571421</v>
      </c>
      <c r="CN58">
        <v>9557.7757142857135</v>
      </c>
      <c r="CO58">
        <v>42.125</v>
      </c>
      <c r="CP58">
        <v>43.625</v>
      </c>
      <c r="CQ58">
        <v>42.847999999999999</v>
      </c>
      <c r="CR58">
        <v>42.811999999999998</v>
      </c>
      <c r="CS58">
        <v>43.375</v>
      </c>
      <c r="CT58">
        <v>597.47142857142865</v>
      </c>
      <c r="CU58">
        <v>597.53142857142848</v>
      </c>
      <c r="CV58">
        <v>0</v>
      </c>
      <c r="CW58">
        <v>1678296064.0999999</v>
      </c>
      <c r="CX58">
        <v>0</v>
      </c>
      <c r="CY58">
        <v>1678287632.5</v>
      </c>
      <c r="CZ58" t="s">
        <v>356</v>
      </c>
      <c r="DA58">
        <v>1678287627</v>
      </c>
      <c r="DB58">
        <v>1678287632.5</v>
      </c>
      <c r="DC58">
        <v>15</v>
      </c>
      <c r="DD58">
        <v>2.5999999999999999E-2</v>
      </c>
      <c r="DE58">
        <v>3.3000000000000002E-2</v>
      </c>
      <c r="DF58">
        <v>-6.1950000000000003</v>
      </c>
      <c r="DG58">
        <v>0.26400000000000001</v>
      </c>
      <c r="DH58">
        <v>415</v>
      </c>
      <c r="DI58">
        <v>32</v>
      </c>
      <c r="DJ58">
        <v>0.71</v>
      </c>
      <c r="DK58">
        <v>0.35</v>
      </c>
      <c r="DL58">
        <v>-11.61737073170732</v>
      </c>
      <c r="DM58">
        <v>-0.70709059233449856</v>
      </c>
      <c r="DN58">
        <v>7.6462658649548043E-2</v>
      </c>
      <c r="DO58">
        <v>0</v>
      </c>
      <c r="DP58">
        <v>0.75682078048780488</v>
      </c>
      <c r="DQ58">
        <v>5.7187254355401257E-2</v>
      </c>
      <c r="DR58">
        <v>1.5700592535831399E-2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3.2970299999999999</v>
      </c>
      <c r="EB58">
        <v>2.6254900000000001</v>
      </c>
      <c r="EC58">
        <v>7.1815500000000004E-2</v>
      </c>
      <c r="ED58">
        <v>7.2562000000000001E-2</v>
      </c>
      <c r="EE58">
        <v>0.13799800000000001</v>
      </c>
      <c r="EF58">
        <v>0.13475300000000001</v>
      </c>
      <c r="EG58">
        <v>27995.4</v>
      </c>
      <c r="EH58">
        <v>28371.599999999999</v>
      </c>
      <c r="EI58">
        <v>28059.200000000001</v>
      </c>
      <c r="EJ58">
        <v>29441.200000000001</v>
      </c>
      <c r="EK58">
        <v>33295.9</v>
      </c>
      <c r="EL58">
        <v>35357.1</v>
      </c>
      <c r="EM58">
        <v>39623.9</v>
      </c>
      <c r="EN58">
        <v>42074</v>
      </c>
      <c r="EO58">
        <v>2.16995</v>
      </c>
      <c r="EP58">
        <v>2.2037499999999999</v>
      </c>
      <c r="EQ58">
        <v>0.160605</v>
      </c>
      <c r="ER58">
        <v>0</v>
      </c>
      <c r="ES58">
        <v>30.1157</v>
      </c>
      <c r="ET58">
        <v>999.9</v>
      </c>
      <c r="EU58">
        <v>74.3</v>
      </c>
      <c r="EV58">
        <v>32.6</v>
      </c>
      <c r="EW58">
        <v>36.235999999999997</v>
      </c>
      <c r="EX58">
        <v>57.1374</v>
      </c>
      <c r="EY58">
        <v>-4.2067300000000003</v>
      </c>
      <c r="EZ58">
        <v>2</v>
      </c>
      <c r="FA58">
        <v>0.43352600000000002</v>
      </c>
      <c r="FB58">
        <v>-0.13367399999999999</v>
      </c>
      <c r="FC58">
        <v>20.273900000000001</v>
      </c>
      <c r="FD58">
        <v>5.2175900000000004</v>
      </c>
      <c r="FE58">
        <v>12.0099</v>
      </c>
      <c r="FF58">
        <v>4.9870000000000001</v>
      </c>
      <c r="FG58">
        <v>3.2845800000000001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1.8622099999999999</v>
      </c>
      <c r="FN58">
        <v>1.86425</v>
      </c>
      <c r="FO58">
        <v>1.8603400000000001</v>
      </c>
      <c r="FP58">
        <v>1.8610100000000001</v>
      </c>
      <c r="FQ58">
        <v>1.8602000000000001</v>
      </c>
      <c r="FR58">
        <v>1.86189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-5.5629999999999997</v>
      </c>
      <c r="GH58">
        <v>0.27850000000000003</v>
      </c>
      <c r="GI58">
        <v>-4.4239819368145623</v>
      </c>
      <c r="GJ58">
        <v>-4.7384624312344064E-3</v>
      </c>
      <c r="GK58">
        <v>2.0540812038047919E-6</v>
      </c>
      <c r="GL58">
        <v>-4.204614941727041E-10</v>
      </c>
      <c r="GM58">
        <v>-9.9517037363683211E-2</v>
      </c>
      <c r="GN58">
        <v>5.9196323622090954E-3</v>
      </c>
      <c r="GO58">
        <v>3.112714984763468E-4</v>
      </c>
      <c r="GP58">
        <v>-4.4377909473632361E-6</v>
      </c>
      <c r="GQ58">
        <v>6</v>
      </c>
      <c r="GR58">
        <v>2075</v>
      </c>
      <c r="GS58">
        <v>4</v>
      </c>
      <c r="GT58">
        <v>32</v>
      </c>
      <c r="GU58">
        <v>140.6</v>
      </c>
      <c r="GV58">
        <v>140.5</v>
      </c>
      <c r="GW58">
        <v>0.98754900000000001</v>
      </c>
      <c r="GX58">
        <v>2.5720200000000002</v>
      </c>
      <c r="GY58">
        <v>2.04834</v>
      </c>
      <c r="GZ58">
        <v>2.6184099999999999</v>
      </c>
      <c r="HA58">
        <v>2.1972700000000001</v>
      </c>
      <c r="HB58">
        <v>2.3132299999999999</v>
      </c>
      <c r="HC58">
        <v>37.457799999999999</v>
      </c>
      <c r="HD58">
        <v>14.3072</v>
      </c>
      <c r="HE58">
        <v>18</v>
      </c>
      <c r="HF58">
        <v>658.42200000000003</v>
      </c>
      <c r="HG58">
        <v>764.32399999999996</v>
      </c>
      <c r="HH58">
        <v>30.9998</v>
      </c>
      <c r="HI58">
        <v>32.895600000000002</v>
      </c>
      <c r="HJ58">
        <v>29.9999</v>
      </c>
      <c r="HK58">
        <v>32.895200000000003</v>
      </c>
      <c r="HL58">
        <v>32.915199999999999</v>
      </c>
      <c r="HM58">
        <v>19.814299999999999</v>
      </c>
      <c r="HN58">
        <v>10.6059</v>
      </c>
      <c r="HO58">
        <v>100</v>
      </c>
      <c r="HP58">
        <v>31</v>
      </c>
      <c r="HQ58">
        <v>290.762</v>
      </c>
      <c r="HR58">
        <v>32.724400000000003</v>
      </c>
      <c r="HS58">
        <v>98.897800000000004</v>
      </c>
      <c r="HT58">
        <v>97.573300000000003</v>
      </c>
    </row>
    <row r="59" spans="1:228" x14ac:dyDescent="0.2">
      <c r="A59">
        <v>44</v>
      </c>
      <c r="B59">
        <v>1678296068.0999999</v>
      </c>
      <c r="C59">
        <v>171.5</v>
      </c>
      <c r="D59" t="s">
        <v>446</v>
      </c>
      <c r="E59" t="s">
        <v>447</v>
      </c>
      <c r="F59">
        <v>4</v>
      </c>
      <c r="G59">
        <v>1678296065.7874999</v>
      </c>
      <c r="H59">
        <f t="shared" si="0"/>
        <v>8.5267187518629816E-4</v>
      </c>
      <c r="I59">
        <f t="shared" si="1"/>
        <v>0.85267187518629817</v>
      </c>
      <c r="J59">
        <f t="shared" si="2"/>
        <v>1.9186467732686814</v>
      </c>
      <c r="K59">
        <f t="shared" si="3"/>
        <v>267.44337499999989</v>
      </c>
      <c r="L59">
        <f t="shared" si="4"/>
        <v>203.18052319068855</v>
      </c>
      <c r="M59">
        <f t="shared" si="5"/>
        <v>20.600074857553306</v>
      </c>
      <c r="N59">
        <f t="shared" si="6"/>
        <v>27.115559398309415</v>
      </c>
      <c r="O59">
        <f t="shared" si="7"/>
        <v>5.3247989668077721E-2</v>
      </c>
      <c r="P59">
        <f t="shared" si="8"/>
        <v>2.7683925563578105</v>
      </c>
      <c r="Q59">
        <f t="shared" si="9"/>
        <v>5.2685485485773363E-2</v>
      </c>
      <c r="R59">
        <f t="shared" si="10"/>
        <v>3.2978471924124564E-2</v>
      </c>
      <c r="S59">
        <f t="shared" si="11"/>
        <v>226.11646948601324</v>
      </c>
      <c r="T59">
        <f t="shared" si="12"/>
        <v>33.488461670194631</v>
      </c>
      <c r="U59">
        <f t="shared" si="13"/>
        <v>32.7239</v>
      </c>
      <c r="V59">
        <f t="shared" si="14"/>
        <v>4.9742578650015883</v>
      </c>
      <c r="W59">
        <f t="shared" si="15"/>
        <v>69.944899382799704</v>
      </c>
      <c r="X59">
        <f t="shared" si="16"/>
        <v>3.4011492234057794</v>
      </c>
      <c r="Y59">
        <f t="shared" si="17"/>
        <v>4.8626122182143892</v>
      </c>
      <c r="Z59">
        <f t="shared" si="18"/>
        <v>1.5731086415958089</v>
      </c>
      <c r="AA59">
        <f t="shared" si="19"/>
        <v>-37.602829695715748</v>
      </c>
      <c r="AB59">
        <f t="shared" si="20"/>
        <v>-60.087880706039542</v>
      </c>
      <c r="AC59">
        <f t="shared" si="21"/>
        <v>-4.9476689590510121</v>
      </c>
      <c r="AD59">
        <f t="shared" si="22"/>
        <v>123.47809012520695</v>
      </c>
      <c r="AE59">
        <f t="shared" si="23"/>
        <v>12.579962742259896</v>
      </c>
      <c r="AF59">
        <f t="shared" si="24"/>
        <v>0.85590318040311597</v>
      </c>
      <c r="AG59">
        <f t="shared" si="25"/>
        <v>1.9186467732686814</v>
      </c>
      <c r="AH59">
        <v>288.01287569573373</v>
      </c>
      <c r="AI59">
        <v>279.83682424242431</v>
      </c>
      <c r="AJ59">
        <v>1.7159171394406989</v>
      </c>
      <c r="AK59">
        <v>60.271785289550913</v>
      </c>
      <c r="AL59">
        <f t="shared" si="26"/>
        <v>0.85267187518629817</v>
      </c>
      <c r="AM59">
        <v>32.782287246660943</v>
      </c>
      <c r="AN59">
        <v>33.5435921212121</v>
      </c>
      <c r="AO59">
        <v>-1.091869621274222E-4</v>
      </c>
      <c r="AP59">
        <v>102.33735071722531</v>
      </c>
      <c r="AQ59">
        <v>32</v>
      </c>
      <c r="AR59">
        <v>5</v>
      </c>
      <c r="AS59">
        <f t="shared" si="27"/>
        <v>1</v>
      </c>
      <c r="AT59">
        <f t="shared" si="28"/>
        <v>0</v>
      </c>
      <c r="AU59">
        <f t="shared" si="29"/>
        <v>47464.001926067293</v>
      </c>
      <c r="AV59">
        <f t="shared" si="30"/>
        <v>1199.9974999999999</v>
      </c>
      <c r="AW59">
        <f t="shared" si="31"/>
        <v>1025.9237385937893</v>
      </c>
      <c r="AX59">
        <f t="shared" si="32"/>
        <v>0.85493822994947011</v>
      </c>
      <c r="AY59">
        <f t="shared" si="33"/>
        <v>0.1884307838024773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1678296065.7874999</v>
      </c>
      <c r="BF59">
        <v>267.44337499999989</v>
      </c>
      <c r="BG59">
        <v>279.26600000000002</v>
      </c>
      <c r="BH59">
        <v>33.545862499999998</v>
      </c>
      <c r="BI59">
        <v>32.782362499999998</v>
      </c>
      <c r="BJ59">
        <v>273.01625000000001</v>
      </c>
      <c r="BK59">
        <v>33.267325</v>
      </c>
      <c r="BL59">
        <v>650.05199999999991</v>
      </c>
      <c r="BM59">
        <v>101.287875</v>
      </c>
      <c r="BN59">
        <v>0.1001642375</v>
      </c>
      <c r="BO59">
        <v>32.321300000000008</v>
      </c>
      <c r="BP59">
        <v>32.7239</v>
      </c>
      <c r="BQ59">
        <v>999.9</v>
      </c>
      <c r="BR59">
        <v>0</v>
      </c>
      <c r="BS59">
        <v>0</v>
      </c>
      <c r="BT59">
        <v>8992.5787500000006</v>
      </c>
      <c r="BU59">
        <v>0</v>
      </c>
      <c r="BV59">
        <v>130.786125</v>
      </c>
      <c r="BW59">
        <v>-11.822900000000001</v>
      </c>
      <c r="BX59">
        <v>276.72637500000002</v>
      </c>
      <c r="BY59">
        <v>288.73137500000001</v>
      </c>
      <c r="BZ59">
        <v>0.76349399999999989</v>
      </c>
      <c r="CA59">
        <v>279.26600000000002</v>
      </c>
      <c r="CB59">
        <v>32.782362499999998</v>
      </c>
      <c r="CC59">
        <v>3.39778125</v>
      </c>
      <c r="CD59">
        <v>3.3204487500000002</v>
      </c>
      <c r="CE59">
        <v>26.117462499999998</v>
      </c>
      <c r="CF59">
        <v>25.7286</v>
      </c>
      <c r="CG59">
        <v>1199.9974999999999</v>
      </c>
      <c r="CH59">
        <v>0.49997512500000002</v>
      </c>
      <c r="CI59">
        <v>0.50002487500000004</v>
      </c>
      <c r="CJ59">
        <v>0</v>
      </c>
      <c r="CK59">
        <v>796.50350000000003</v>
      </c>
      <c r="CL59">
        <v>4.9990899999999998</v>
      </c>
      <c r="CM59">
        <v>8482.5912499999995</v>
      </c>
      <c r="CN59">
        <v>9557.7412499999991</v>
      </c>
      <c r="CO59">
        <v>42.125</v>
      </c>
      <c r="CP59">
        <v>43.577749999999988</v>
      </c>
      <c r="CQ59">
        <v>42.859250000000003</v>
      </c>
      <c r="CR59">
        <v>42.811999999999998</v>
      </c>
      <c r="CS59">
        <v>43.375</v>
      </c>
      <c r="CT59">
        <v>597.47</v>
      </c>
      <c r="CU59">
        <v>597.52749999999992</v>
      </c>
      <c r="CV59">
        <v>0</v>
      </c>
      <c r="CW59">
        <v>1678296068.3</v>
      </c>
      <c r="CX59">
        <v>0</v>
      </c>
      <c r="CY59">
        <v>1678287632.5</v>
      </c>
      <c r="CZ59" t="s">
        <v>356</v>
      </c>
      <c r="DA59">
        <v>1678287627</v>
      </c>
      <c r="DB59">
        <v>1678287632.5</v>
      </c>
      <c r="DC59">
        <v>15</v>
      </c>
      <c r="DD59">
        <v>2.5999999999999999E-2</v>
      </c>
      <c r="DE59">
        <v>3.3000000000000002E-2</v>
      </c>
      <c r="DF59">
        <v>-6.1950000000000003</v>
      </c>
      <c r="DG59">
        <v>0.26400000000000001</v>
      </c>
      <c r="DH59">
        <v>415</v>
      </c>
      <c r="DI59">
        <v>32</v>
      </c>
      <c r="DJ59">
        <v>0.71</v>
      </c>
      <c r="DK59">
        <v>0.35</v>
      </c>
      <c r="DL59">
        <v>-11.68147073170732</v>
      </c>
      <c r="DM59">
        <v>-0.77739094076652415</v>
      </c>
      <c r="DN59">
        <v>8.3915195995581018E-2</v>
      </c>
      <c r="DO59">
        <v>0</v>
      </c>
      <c r="DP59">
        <v>0.76274426829268294</v>
      </c>
      <c r="DQ59">
        <v>-1.7800954703833471E-2</v>
      </c>
      <c r="DR59">
        <v>8.9360628587663651E-3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3.2969400000000002</v>
      </c>
      <c r="EB59">
        <v>2.6252200000000001</v>
      </c>
      <c r="EC59">
        <v>7.3287099999999994E-2</v>
      </c>
      <c r="ED59">
        <v>7.4020100000000005E-2</v>
      </c>
      <c r="EE59">
        <v>0.137988</v>
      </c>
      <c r="EF59">
        <v>0.134742</v>
      </c>
      <c r="EG59">
        <v>27951.3</v>
      </c>
      <c r="EH59">
        <v>28326.7</v>
      </c>
      <c r="EI59">
        <v>28059.5</v>
      </c>
      <c r="EJ59">
        <v>29440.9</v>
      </c>
      <c r="EK59">
        <v>33297.4</v>
      </c>
      <c r="EL59">
        <v>35357.5</v>
      </c>
      <c r="EM59">
        <v>39625.1</v>
      </c>
      <c r="EN59">
        <v>42073.8</v>
      </c>
      <c r="EO59">
        <v>2.17022</v>
      </c>
      <c r="EP59">
        <v>2.2038000000000002</v>
      </c>
      <c r="EQ59">
        <v>0.16091800000000001</v>
      </c>
      <c r="ER59">
        <v>0</v>
      </c>
      <c r="ES59">
        <v>30.1157</v>
      </c>
      <c r="ET59">
        <v>999.9</v>
      </c>
      <c r="EU59">
        <v>74.3</v>
      </c>
      <c r="EV59">
        <v>32.6</v>
      </c>
      <c r="EW59">
        <v>36.235199999999999</v>
      </c>
      <c r="EX59">
        <v>57.047400000000003</v>
      </c>
      <c r="EY59">
        <v>-4.1025600000000004</v>
      </c>
      <c r="EZ59">
        <v>2</v>
      </c>
      <c r="FA59">
        <v>0.43338700000000002</v>
      </c>
      <c r="FB59">
        <v>-0.13369</v>
      </c>
      <c r="FC59">
        <v>20.273800000000001</v>
      </c>
      <c r="FD59">
        <v>5.21774</v>
      </c>
      <c r="FE59">
        <v>12.0098</v>
      </c>
      <c r="FF59">
        <v>4.9870000000000001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1.86581</v>
      </c>
      <c r="FM59">
        <v>1.86219</v>
      </c>
      <c r="FN59">
        <v>1.8642700000000001</v>
      </c>
      <c r="FO59">
        <v>1.8603499999999999</v>
      </c>
      <c r="FP59">
        <v>1.8610100000000001</v>
      </c>
      <c r="FQ59">
        <v>1.8602000000000001</v>
      </c>
      <c r="FR59">
        <v>1.86188</v>
      </c>
      <c r="FS59">
        <v>1.8585100000000001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-5.5869999999999997</v>
      </c>
      <c r="GH59">
        <v>0.27850000000000003</v>
      </c>
      <c r="GI59">
        <v>-4.4239819368145623</v>
      </c>
      <c r="GJ59">
        <v>-4.7384624312344064E-3</v>
      </c>
      <c r="GK59">
        <v>2.0540812038047919E-6</v>
      </c>
      <c r="GL59">
        <v>-4.204614941727041E-10</v>
      </c>
      <c r="GM59">
        <v>-9.9517037363683211E-2</v>
      </c>
      <c r="GN59">
        <v>5.9196323622090954E-3</v>
      </c>
      <c r="GO59">
        <v>3.112714984763468E-4</v>
      </c>
      <c r="GP59">
        <v>-4.4377909473632361E-6</v>
      </c>
      <c r="GQ59">
        <v>6</v>
      </c>
      <c r="GR59">
        <v>2075</v>
      </c>
      <c r="GS59">
        <v>4</v>
      </c>
      <c r="GT59">
        <v>32</v>
      </c>
      <c r="GU59">
        <v>140.69999999999999</v>
      </c>
      <c r="GV59">
        <v>140.6</v>
      </c>
      <c r="GW59">
        <v>1.00586</v>
      </c>
      <c r="GX59">
        <v>2.5585900000000001</v>
      </c>
      <c r="GY59">
        <v>2.04834</v>
      </c>
      <c r="GZ59">
        <v>2.6171899999999999</v>
      </c>
      <c r="HA59">
        <v>2.1972700000000001</v>
      </c>
      <c r="HB59">
        <v>2.3315399999999999</v>
      </c>
      <c r="HC59">
        <v>37.457799999999999</v>
      </c>
      <c r="HD59">
        <v>14.3247</v>
      </c>
      <c r="HE59">
        <v>18</v>
      </c>
      <c r="HF59">
        <v>658.61599999999999</v>
      </c>
      <c r="HG59">
        <v>764.33699999999999</v>
      </c>
      <c r="HH59">
        <v>30.9999</v>
      </c>
      <c r="HI59">
        <v>32.8934</v>
      </c>
      <c r="HJ59">
        <v>29.9999</v>
      </c>
      <c r="HK59">
        <v>32.892899999999997</v>
      </c>
      <c r="HL59">
        <v>32.912300000000002</v>
      </c>
      <c r="HM59">
        <v>20.200700000000001</v>
      </c>
      <c r="HN59">
        <v>10.6059</v>
      </c>
      <c r="HO59">
        <v>100</v>
      </c>
      <c r="HP59">
        <v>31</v>
      </c>
      <c r="HQ59">
        <v>297.51499999999999</v>
      </c>
      <c r="HR59">
        <v>32.724400000000003</v>
      </c>
      <c r="HS59">
        <v>98.9</v>
      </c>
      <c r="HT59">
        <v>97.572599999999994</v>
      </c>
    </row>
    <row r="60" spans="1:228" x14ac:dyDescent="0.2">
      <c r="A60">
        <v>45</v>
      </c>
      <c r="B60">
        <v>1678296072.0999999</v>
      </c>
      <c r="C60">
        <v>175.5</v>
      </c>
      <c r="D60" t="s">
        <v>448</v>
      </c>
      <c r="E60" t="s">
        <v>449</v>
      </c>
      <c r="F60">
        <v>4</v>
      </c>
      <c r="G60">
        <v>1678296070.0999999</v>
      </c>
      <c r="H60">
        <f t="shared" si="0"/>
        <v>8.5136392542875701E-4</v>
      </c>
      <c r="I60">
        <f t="shared" si="1"/>
        <v>0.85136392542875705</v>
      </c>
      <c r="J60">
        <f t="shared" si="2"/>
        <v>1.8224234515668338</v>
      </c>
      <c r="K60">
        <f t="shared" si="3"/>
        <v>274.62900000000002</v>
      </c>
      <c r="L60">
        <f t="shared" si="4"/>
        <v>212.85305761546235</v>
      </c>
      <c r="M60">
        <f t="shared" si="5"/>
        <v>21.580653019827928</v>
      </c>
      <c r="N60">
        <f t="shared" si="6"/>
        <v>27.843965337295636</v>
      </c>
      <c r="O60">
        <f t="shared" si="7"/>
        <v>5.3053419196250409E-2</v>
      </c>
      <c r="P60">
        <f t="shared" si="8"/>
        <v>2.7739567536833185</v>
      </c>
      <c r="Q60">
        <f t="shared" si="9"/>
        <v>5.2496102511532208E-2</v>
      </c>
      <c r="R60">
        <f t="shared" si="10"/>
        <v>3.285964879345514E-2</v>
      </c>
      <c r="S60">
        <f t="shared" si="11"/>
        <v>226.11647452178244</v>
      </c>
      <c r="T60">
        <f t="shared" si="12"/>
        <v>33.494961510348318</v>
      </c>
      <c r="U60">
        <f t="shared" si="13"/>
        <v>32.73374285714285</v>
      </c>
      <c r="V60">
        <f t="shared" si="14"/>
        <v>4.9770151052994693</v>
      </c>
      <c r="W60">
        <f t="shared" si="15"/>
        <v>69.902412285165184</v>
      </c>
      <c r="X60">
        <f t="shared" si="16"/>
        <v>3.4006793936308055</v>
      </c>
      <c r="Y60">
        <f t="shared" si="17"/>
        <v>4.8648956201365658</v>
      </c>
      <c r="Z60">
        <f t="shared" si="18"/>
        <v>1.5763357116686638</v>
      </c>
      <c r="AA60">
        <f t="shared" si="19"/>
        <v>-37.545149111408186</v>
      </c>
      <c r="AB60">
        <f t="shared" si="20"/>
        <v>-60.437248627968309</v>
      </c>
      <c r="AC60">
        <f t="shared" si="21"/>
        <v>-4.9668967820619292</v>
      </c>
      <c r="AD60">
        <f t="shared" si="22"/>
        <v>123.16718000034402</v>
      </c>
      <c r="AE60">
        <f t="shared" si="23"/>
        <v>12.607408133370349</v>
      </c>
      <c r="AF60">
        <f t="shared" si="24"/>
        <v>0.85250035786204126</v>
      </c>
      <c r="AG60">
        <f t="shared" si="25"/>
        <v>1.8224234515668338</v>
      </c>
      <c r="AH60">
        <v>294.91523121829579</v>
      </c>
      <c r="AI60">
        <v>286.7639212121212</v>
      </c>
      <c r="AJ60">
        <v>1.7339338494711469</v>
      </c>
      <c r="AK60">
        <v>60.271785289550913</v>
      </c>
      <c r="AL60">
        <f t="shared" si="26"/>
        <v>0.85136392542875705</v>
      </c>
      <c r="AM60">
        <v>32.780517852651279</v>
      </c>
      <c r="AN60">
        <v>33.540624242424229</v>
      </c>
      <c r="AO60">
        <v>-9.4132171101763196E-5</v>
      </c>
      <c r="AP60">
        <v>102.33735071722531</v>
      </c>
      <c r="AQ60">
        <v>32</v>
      </c>
      <c r="AR60">
        <v>5</v>
      </c>
      <c r="AS60">
        <f t="shared" si="27"/>
        <v>1</v>
      </c>
      <c r="AT60">
        <f t="shared" si="28"/>
        <v>0</v>
      </c>
      <c r="AU60">
        <f t="shared" si="29"/>
        <v>47616.278159383786</v>
      </c>
      <c r="AV60">
        <f t="shared" si="30"/>
        <v>1199.997142857143</v>
      </c>
      <c r="AW60">
        <f t="shared" si="31"/>
        <v>1025.923470736675</v>
      </c>
      <c r="AX60">
        <f t="shared" si="32"/>
        <v>0.85493826118118421</v>
      </c>
      <c r="AY60">
        <f t="shared" si="33"/>
        <v>0.18843084407968552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1678296070.0999999</v>
      </c>
      <c r="BF60">
        <v>274.62900000000002</v>
      </c>
      <c r="BG60">
        <v>286.48271428571428</v>
      </c>
      <c r="BH60">
        <v>33.541385714285717</v>
      </c>
      <c r="BI60">
        <v>32.780857142857137</v>
      </c>
      <c r="BJ60">
        <v>280.2285714285714</v>
      </c>
      <c r="BK60">
        <v>33.262928571428567</v>
      </c>
      <c r="BL60">
        <v>650.00028571428561</v>
      </c>
      <c r="BM60">
        <v>101.2877142857143</v>
      </c>
      <c r="BN60">
        <v>9.9849799999999989E-2</v>
      </c>
      <c r="BO60">
        <v>32.329614285714293</v>
      </c>
      <c r="BP60">
        <v>32.73374285714285</v>
      </c>
      <c r="BQ60">
        <v>999.89999999999986</v>
      </c>
      <c r="BR60">
        <v>0</v>
      </c>
      <c r="BS60">
        <v>0</v>
      </c>
      <c r="BT60">
        <v>9022.1442857142847</v>
      </c>
      <c r="BU60">
        <v>0</v>
      </c>
      <c r="BV60">
        <v>123.8317142857143</v>
      </c>
      <c r="BW60">
        <v>-11.853999999999999</v>
      </c>
      <c r="BX60">
        <v>284.16000000000003</v>
      </c>
      <c r="BY60">
        <v>296.19228571428567</v>
      </c>
      <c r="BZ60">
        <v>0.76050285714285715</v>
      </c>
      <c r="CA60">
        <v>286.48271428571428</v>
      </c>
      <c r="CB60">
        <v>32.780857142857137</v>
      </c>
      <c r="CC60">
        <v>3.3973328571428572</v>
      </c>
      <c r="CD60">
        <v>3.320305714285714</v>
      </c>
      <c r="CE60">
        <v>26.115214285714281</v>
      </c>
      <c r="CF60">
        <v>25.72785714285714</v>
      </c>
      <c r="CG60">
        <v>1199.997142857143</v>
      </c>
      <c r="CH60">
        <v>0.49997299999999989</v>
      </c>
      <c r="CI60">
        <v>0.500027</v>
      </c>
      <c r="CJ60">
        <v>0</v>
      </c>
      <c r="CK60">
        <v>795.99185714285716</v>
      </c>
      <c r="CL60">
        <v>4.9990899999999998</v>
      </c>
      <c r="CM60">
        <v>8478.0528571428567</v>
      </c>
      <c r="CN60">
        <v>9557.7485714285722</v>
      </c>
      <c r="CO60">
        <v>42.107000000000014</v>
      </c>
      <c r="CP60">
        <v>43.589000000000013</v>
      </c>
      <c r="CQ60">
        <v>42.83</v>
      </c>
      <c r="CR60">
        <v>42.811999999999998</v>
      </c>
      <c r="CS60">
        <v>43.375</v>
      </c>
      <c r="CT60">
        <v>597.46857142857152</v>
      </c>
      <c r="CU60">
        <v>597.52857142857135</v>
      </c>
      <c r="CV60">
        <v>0</v>
      </c>
      <c r="CW60">
        <v>1678296072.5</v>
      </c>
      <c r="CX60">
        <v>0</v>
      </c>
      <c r="CY60">
        <v>1678287632.5</v>
      </c>
      <c r="CZ60" t="s">
        <v>356</v>
      </c>
      <c r="DA60">
        <v>1678287627</v>
      </c>
      <c r="DB60">
        <v>1678287632.5</v>
      </c>
      <c r="DC60">
        <v>15</v>
      </c>
      <c r="DD60">
        <v>2.5999999999999999E-2</v>
      </c>
      <c r="DE60">
        <v>3.3000000000000002E-2</v>
      </c>
      <c r="DF60">
        <v>-6.1950000000000003</v>
      </c>
      <c r="DG60">
        <v>0.26400000000000001</v>
      </c>
      <c r="DH60">
        <v>415</v>
      </c>
      <c r="DI60">
        <v>32</v>
      </c>
      <c r="DJ60">
        <v>0.71</v>
      </c>
      <c r="DK60">
        <v>0.35</v>
      </c>
      <c r="DL60">
        <v>-11.731760975609751</v>
      </c>
      <c r="DM60">
        <v>-0.89291707317075086</v>
      </c>
      <c r="DN60">
        <v>9.3477501866201657E-2</v>
      </c>
      <c r="DO60">
        <v>0</v>
      </c>
      <c r="DP60">
        <v>0.76156568292682925</v>
      </c>
      <c r="DQ60">
        <v>-1.2004996515680631E-2</v>
      </c>
      <c r="DR60">
        <v>5.6367066990983044E-3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3.29705</v>
      </c>
      <c r="EB60">
        <v>2.6253700000000002</v>
      </c>
      <c r="EC60">
        <v>7.4768200000000007E-2</v>
      </c>
      <c r="ED60">
        <v>7.5478000000000003E-2</v>
      </c>
      <c r="EE60">
        <v>0.13797899999999999</v>
      </c>
      <c r="EF60">
        <v>0.13474800000000001</v>
      </c>
      <c r="EG60">
        <v>27906.9</v>
      </c>
      <c r="EH60">
        <v>28282</v>
      </c>
      <c r="EI60">
        <v>28059.7</v>
      </c>
      <c r="EJ60">
        <v>29440.9</v>
      </c>
      <c r="EK60">
        <v>33297.599999999999</v>
      </c>
      <c r="EL60">
        <v>35357.300000000003</v>
      </c>
      <c r="EM60">
        <v>39624.800000000003</v>
      </c>
      <c r="EN60">
        <v>42073.8</v>
      </c>
      <c r="EO60">
        <v>2.1704500000000002</v>
      </c>
      <c r="EP60">
        <v>2.2036799999999999</v>
      </c>
      <c r="EQ60">
        <v>0.16114100000000001</v>
      </c>
      <c r="ER60">
        <v>0</v>
      </c>
      <c r="ES60">
        <v>30.119599999999998</v>
      </c>
      <c r="ET60">
        <v>999.9</v>
      </c>
      <c r="EU60">
        <v>74.3</v>
      </c>
      <c r="EV60">
        <v>32.6</v>
      </c>
      <c r="EW60">
        <v>36.2378</v>
      </c>
      <c r="EX60">
        <v>57.197400000000002</v>
      </c>
      <c r="EY60">
        <v>-4.2267599999999996</v>
      </c>
      <c r="EZ60">
        <v>2</v>
      </c>
      <c r="FA60">
        <v>0.43290099999999998</v>
      </c>
      <c r="FB60">
        <v>-0.13433</v>
      </c>
      <c r="FC60">
        <v>20.274000000000001</v>
      </c>
      <c r="FD60">
        <v>5.2172900000000002</v>
      </c>
      <c r="FE60">
        <v>12.0098</v>
      </c>
      <c r="FF60">
        <v>4.9866000000000001</v>
      </c>
      <c r="FG60">
        <v>3.2845800000000001</v>
      </c>
      <c r="FH60">
        <v>9999</v>
      </c>
      <c r="FI60">
        <v>9999</v>
      </c>
      <c r="FJ60">
        <v>9999</v>
      </c>
      <c r="FK60">
        <v>999.9</v>
      </c>
      <c r="FL60">
        <v>1.86582</v>
      </c>
      <c r="FM60">
        <v>1.86219</v>
      </c>
      <c r="FN60">
        <v>1.86425</v>
      </c>
      <c r="FO60">
        <v>1.8603499999999999</v>
      </c>
      <c r="FP60">
        <v>1.861</v>
      </c>
      <c r="FQ60">
        <v>1.8602000000000001</v>
      </c>
      <c r="FR60">
        <v>1.86188</v>
      </c>
      <c r="FS60">
        <v>1.8585100000000001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-5.6120000000000001</v>
      </c>
      <c r="GH60">
        <v>0.27839999999999998</v>
      </c>
      <c r="GI60">
        <v>-4.4239819368145623</v>
      </c>
      <c r="GJ60">
        <v>-4.7384624312344064E-3</v>
      </c>
      <c r="GK60">
        <v>2.0540812038047919E-6</v>
      </c>
      <c r="GL60">
        <v>-4.204614941727041E-10</v>
      </c>
      <c r="GM60">
        <v>-9.9517037363683211E-2</v>
      </c>
      <c r="GN60">
        <v>5.9196323622090954E-3</v>
      </c>
      <c r="GO60">
        <v>3.112714984763468E-4</v>
      </c>
      <c r="GP60">
        <v>-4.4377909473632361E-6</v>
      </c>
      <c r="GQ60">
        <v>6</v>
      </c>
      <c r="GR60">
        <v>2075</v>
      </c>
      <c r="GS60">
        <v>4</v>
      </c>
      <c r="GT60">
        <v>32</v>
      </c>
      <c r="GU60">
        <v>140.80000000000001</v>
      </c>
      <c r="GV60">
        <v>140.69999999999999</v>
      </c>
      <c r="GW60">
        <v>1.02539</v>
      </c>
      <c r="GX60">
        <v>2.5683600000000002</v>
      </c>
      <c r="GY60">
        <v>2.04834</v>
      </c>
      <c r="GZ60">
        <v>2.6171899999999999</v>
      </c>
      <c r="HA60">
        <v>2.1972700000000001</v>
      </c>
      <c r="HB60">
        <v>2.32422</v>
      </c>
      <c r="HC60">
        <v>37.481900000000003</v>
      </c>
      <c r="HD60">
        <v>14.3072</v>
      </c>
      <c r="HE60">
        <v>18</v>
      </c>
      <c r="HF60">
        <v>658.78</v>
      </c>
      <c r="HG60">
        <v>764.20500000000004</v>
      </c>
      <c r="HH60">
        <v>30.9998</v>
      </c>
      <c r="HI60">
        <v>32.892000000000003</v>
      </c>
      <c r="HJ60">
        <v>29.9999</v>
      </c>
      <c r="HK60">
        <v>32.891399999999997</v>
      </c>
      <c r="HL60">
        <v>32.911499999999997</v>
      </c>
      <c r="HM60">
        <v>20.583300000000001</v>
      </c>
      <c r="HN60">
        <v>10.6059</v>
      </c>
      <c r="HO60">
        <v>100</v>
      </c>
      <c r="HP60">
        <v>31</v>
      </c>
      <c r="HQ60">
        <v>304.20299999999997</v>
      </c>
      <c r="HR60">
        <v>32.724400000000003</v>
      </c>
      <c r="HS60">
        <v>98.899799999999999</v>
      </c>
      <c r="HT60">
        <v>97.572599999999994</v>
      </c>
    </row>
    <row r="61" spans="1:228" x14ac:dyDescent="0.2">
      <c r="A61">
        <v>46</v>
      </c>
      <c r="B61">
        <v>1678296076.0999999</v>
      </c>
      <c r="C61">
        <v>179.5</v>
      </c>
      <c r="D61" t="s">
        <v>450</v>
      </c>
      <c r="E61" t="s">
        <v>451</v>
      </c>
      <c r="F61">
        <v>4</v>
      </c>
      <c r="G61">
        <v>1678296073.7874999</v>
      </c>
      <c r="H61">
        <f t="shared" si="0"/>
        <v>8.4407489372320373E-4</v>
      </c>
      <c r="I61">
        <f t="shared" si="1"/>
        <v>0.84407489372320377</v>
      </c>
      <c r="J61">
        <f t="shared" si="2"/>
        <v>2.0130056890075987</v>
      </c>
      <c r="K61">
        <f t="shared" si="3"/>
        <v>280.79312499999997</v>
      </c>
      <c r="L61">
        <f t="shared" si="4"/>
        <v>212.48298308910648</v>
      </c>
      <c r="M61">
        <f t="shared" si="5"/>
        <v>21.542870243918198</v>
      </c>
      <c r="N61">
        <f t="shared" si="6"/>
        <v>28.468584962978269</v>
      </c>
      <c r="O61">
        <f t="shared" si="7"/>
        <v>5.2494683285592453E-2</v>
      </c>
      <c r="P61">
        <f t="shared" si="8"/>
        <v>2.7695430619510644</v>
      </c>
      <c r="Q61">
        <f t="shared" si="9"/>
        <v>5.1948118602691377E-2</v>
      </c>
      <c r="R61">
        <f t="shared" si="10"/>
        <v>3.2516206468444463E-2</v>
      </c>
      <c r="S61">
        <f t="shared" si="11"/>
        <v>226.11674136104082</v>
      </c>
      <c r="T61">
        <f t="shared" si="12"/>
        <v>33.504112223722828</v>
      </c>
      <c r="U61">
        <f t="shared" si="13"/>
        <v>32.742899999999999</v>
      </c>
      <c r="V61">
        <f t="shared" si="14"/>
        <v>4.979581453310896</v>
      </c>
      <c r="W61">
        <f t="shared" si="15"/>
        <v>69.87298291475409</v>
      </c>
      <c r="X61">
        <f t="shared" si="16"/>
        <v>3.4002935315138263</v>
      </c>
      <c r="Y61">
        <f t="shared" si="17"/>
        <v>4.8663924018561318</v>
      </c>
      <c r="Z61">
        <f t="shared" si="18"/>
        <v>1.5792879217970697</v>
      </c>
      <c r="AA61">
        <f t="shared" si="19"/>
        <v>-37.223702813193285</v>
      </c>
      <c r="AB61">
        <f t="shared" si="20"/>
        <v>-60.89487193090558</v>
      </c>
      <c r="AC61">
        <f t="shared" si="21"/>
        <v>-5.0128404187782083</v>
      </c>
      <c r="AD61">
        <f t="shared" si="22"/>
        <v>122.98532619816375</v>
      </c>
      <c r="AE61">
        <f t="shared" si="23"/>
        <v>12.680550186518062</v>
      </c>
      <c r="AF61">
        <f t="shared" si="24"/>
        <v>0.84712865275824412</v>
      </c>
      <c r="AG61">
        <f t="shared" si="25"/>
        <v>2.0130056890075987</v>
      </c>
      <c r="AH61">
        <v>301.90638511127298</v>
      </c>
      <c r="AI61">
        <v>293.64187272727253</v>
      </c>
      <c r="AJ61">
        <v>1.7155681174033059</v>
      </c>
      <c r="AK61">
        <v>60.271785289550913</v>
      </c>
      <c r="AL61">
        <f t="shared" si="26"/>
        <v>0.84407489372320377</v>
      </c>
      <c r="AM61">
        <v>32.782680300419237</v>
      </c>
      <c r="AN61">
        <v>33.536259393939382</v>
      </c>
      <c r="AO61">
        <v>-9.7857181261217931E-5</v>
      </c>
      <c r="AP61">
        <v>102.33735071722531</v>
      </c>
      <c r="AQ61">
        <v>32</v>
      </c>
      <c r="AR61">
        <v>5</v>
      </c>
      <c r="AS61">
        <f t="shared" si="27"/>
        <v>1</v>
      </c>
      <c r="AT61">
        <f t="shared" si="28"/>
        <v>0</v>
      </c>
      <c r="AU61">
        <f t="shared" si="29"/>
        <v>47493.590821755257</v>
      </c>
      <c r="AV61">
        <f t="shared" si="30"/>
        <v>1199.99875</v>
      </c>
      <c r="AW61">
        <f t="shared" si="31"/>
        <v>1025.9248260938034</v>
      </c>
      <c r="AX61">
        <f t="shared" si="32"/>
        <v>0.85493824563884213</v>
      </c>
      <c r="AY61">
        <f t="shared" si="33"/>
        <v>0.18843081408296536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1678296073.7874999</v>
      </c>
      <c r="BF61">
        <v>280.79312499999997</v>
      </c>
      <c r="BG61">
        <v>292.71699999999998</v>
      </c>
      <c r="BH61">
        <v>33.5379875</v>
      </c>
      <c r="BI61">
        <v>32.782299999999999</v>
      </c>
      <c r="BJ61">
        <v>286.41537499999998</v>
      </c>
      <c r="BK61">
        <v>33.259587500000002</v>
      </c>
      <c r="BL61">
        <v>650.044625</v>
      </c>
      <c r="BM61">
        <v>101.28625</v>
      </c>
      <c r="BN61">
        <v>0.10008188749999999</v>
      </c>
      <c r="BO61">
        <v>32.335062500000006</v>
      </c>
      <c r="BP61">
        <v>32.742899999999999</v>
      </c>
      <c r="BQ61">
        <v>999.9</v>
      </c>
      <c r="BR61">
        <v>0</v>
      </c>
      <c r="BS61">
        <v>0</v>
      </c>
      <c r="BT61">
        <v>8998.8287500000006</v>
      </c>
      <c r="BU61">
        <v>0</v>
      </c>
      <c r="BV61">
        <v>107.699625</v>
      </c>
      <c r="BW61">
        <v>-11.923999999999999</v>
      </c>
      <c r="BX61">
        <v>290.53699999999998</v>
      </c>
      <c r="BY61">
        <v>302.63825000000003</v>
      </c>
      <c r="BZ61">
        <v>0.75569374999999994</v>
      </c>
      <c r="CA61">
        <v>292.71699999999998</v>
      </c>
      <c r="CB61">
        <v>32.782299999999999</v>
      </c>
      <c r="CC61">
        <v>3.39693625</v>
      </c>
      <c r="CD61">
        <v>3.3203962499999999</v>
      </c>
      <c r="CE61">
        <v>26.113250000000001</v>
      </c>
      <c r="CF61">
        <v>25.728325000000002</v>
      </c>
      <c r="CG61">
        <v>1199.99875</v>
      </c>
      <c r="CH61">
        <v>0.49997350000000002</v>
      </c>
      <c r="CI61">
        <v>0.50002649999999993</v>
      </c>
      <c r="CJ61">
        <v>0</v>
      </c>
      <c r="CK61">
        <v>795.41662500000007</v>
      </c>
      <c r="CL61">
        <v>4.9990899999999998</v>
      </c>
      <c r="CM61">
        <v>8474.2837500000005</v>
      </c>
      <c r="CN61">
        <v>9557.74</v>
      </c>
      <c r="CO61">
        <v>42.109250000000003</v>
      </c>
      <c r="CP61">
        <v>43.561999999999998</v>
      </c>
      <c r="CQ61">
        <v>42.811999999999998</v>
      </c>
      <c r="CR61">
        <v>42.811999999999998</v>
      </c>
      <c r="CS61">
        <v>43.375</v>
      </c>
      <c r="CT61">
        <v>597.47</v>
      </c>
      <c r="CU61">
        <v>597.52874999999995</v>
      </c>
      <c r="CV61">
        <v>0</v>
      </c>
      <c r="CW61">
        <v>1678296076.0999999</v>
      </c>
      <c r="CX61">
        <v>0</v>
      </c>
      <c r="CY61">
        <v>1678287632.5</v>
      </c>
      <c r="CZ61" t="s">
        <v>356</v>
      </c>
      <c r="DA61">
        <v>1678287627</v>
      </c>
      <c r="DB61">
        <v>1678287632.5</v>
      </c>
      <c r="DC61">
        <v>15</v>
      </c>
      <c r="DD61">
        <v>2.5999999999999999E-2</v>
      </c>
      <c r="DE61">
        <v>3.3000000000000002E-2</v>
      </c>
      <c r="DF61">
        <v>-6.1950000000000003</v>
      </c>
      <c r="DG61">
        <v>0.26400000000000001</v>
      </c>
      <c r="DH61">
        <v>415</v>
      </c>
      <c r="DI61">
        <v>32</v>
      </c>
      <c r="DJ61">
        <v>0.71</v>
      </c>
      <c r="DK61">
        <v>0.35</v>
      </c>
      <c r="DL61">
        <v>-11.79181951219512</v>
      </c>
      <c r="DM61">
        <v>-0.96418954703835358</v>
      </c>
      <c r="DN61">
        <v>9.9552259151669056E-2</v>
      </c>
      <c r="DO61">
        <v>0</v>
      </c>
      <c r="DP61">
        <v>0.75890960975609756</v>
      </c>
      <c r="DQ61">
        <v>4.0041324041817849E-3</v>
      </c>
      <c r="DR61">
        <v>4.0508842387807558E-3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3.29691</v>
      </c>
      <c r="EB61">
        <v>2.6253899999999999</v>
      </c>
      <c r="EC61">
        <v>7.6213699999999995E-2</v>
      </c>
      <c r="ED61">
        <v>7.6925900000000005E-2</v>
      </c>
      <c r="EE61">
        <v>0.13796700000000001</v>
      </c>
      <c r="EF61">
        <v>0.134744</v>
      </c>
      <c r="EG61">
        <v>27863.200000000001</v>
      </c>
      <c r="EH61">
        <v>28237.9</v>
      </c>
      <c r="EI61">
        <v>28059.599999999999</v>
      </c>
      <c r="EJ61">
        <v>29441.1</v>
      </c>
      <c r="EK61">
        <v>33298.1</v>
      </c>
      <c r="EL61">
        <v>35357.699999999997</v>
      </c>
      <c r="EM61">
        <v>39624.699999999997</v>
      </c>
      <c r="EN61">
        <v>42073.9</v>
      </c>
      <c r="EO61">
        <v>2.17062</v>
      </c>
      <c r="EP61">
        <v>2.2038500000000001</v>
      </c>
      <c r="EQ61">
        <v>0.16206499999999999</v>
      </c>
      <c r="ER61">
        <v>0</v>
      </c>
      <c r="ES61">
        <v>30.1248</v>
      </c>
      <c r="ET61">
        <v>999.9</v>
      </c>
      <c r="EU61">
        <v>74.3</v>
      </c>
      <c r="EV61">
        <v>32.6</v>
      </c>
      <c r="EW61">
        <v>36.235900000000001</v>
      </c>
      <c r="EX61">
        <v>57.227400000000003</v>
      </c>
      <c r="EY61">
        <v>-4.1466399999999997</v>
      </c>
      <c r="EZ61">
        <v>2</v>
      </c>
      <c r="FA61">
        <v>0.43302099999999999</v>
      </c>
      <c r="FB61">
        <v>-0.13564300000000001</v>
      </c>
      <c r="FC61">
        <v>20.273900000000001</v>
      </c>
      <c r="FD61">
        <v>5.2175900000000004</v>
      </c>
      <c r="FE61">
        <v>12.0099</v>
      </c>
      <c r="FF61">
        <v>4.9865500000000003</v>
      </c>
      <c r="FG61">
        <v>3.2846500000000001</v>
      </c>
      <c r="FH61">
        <v>9999</v>
      </c>
      <c r="FI61">
        <v>9999</v>
      </c>
      <c r="FJ61">
        <v>9999</v>
      </c>
      <c r="FK61">
        <v>999.9</v>
      </c>
      <c r="FL61">
        <v>1.8658300000000001</v>
      </c>
      <c r="FM61">
        <v>1.8622000000000001</v>
      </c>
      <c r="FN61">
        <v>1.86426</v>
      </c>
      <c r="FO61">
        <v>1.8603499999999999</v>
      </c>
      <c r="FP61">
        <v>1.8610199999999999</v>
      </c>
      <c r="FQ61">
        <v>1.8602000000000001</v>
      </c>
      <c r="FR61">
        <v>1.86189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-5.6369999999999996</v>
      </c>
      <c r="GH61">
        <v>0.27839999999999998</v>
      </c>
      <c r="GI61">
        <v>-4.4239819368145623</v>
      </c>
      <c r="GJ61">
        <v>-4.7384624312344064E-3</v>
      </c>
      <c r="GK61">
        <v>2.0540812038047919E-6</v>
      </c>
      <c r="GL61">
        <v>-4.204614941727041E-10</v>
      </c>
      <c r="GM61">
        <v>-9.9517037363683211E-2</v>
      </c>
      <c r="GN61">
        <v>5.9196323622090954E-3</v>
      </c>
      <c r="GO61">
        <v>3.112714984763468E-4</v>
      </c>
      <c r="GP61">
        <v>-4.4377909473632361E-6</v>
      </c>
      <c r="GQ61">
        <v>6</v>
      </c>
      <c r="GR61">
        <v>2075</v>
      </c>
      <c r="GS61">
        <v>4</v>
      </c>
      <c r="GT61">
        <v>32</v>
      </c>
      <c r="GU61">
        <v>140.80000000000001</v>
      </c>
      <c r="GV61">
        <v>140.69999999999999</v>
      </c>
      <c r="GW61">
        <v>1.0449200000000001</v>
      </c>
      <c r="GX61">
        <v>2.5537100000000001</v>
      </c>
      <c r="GY61">
        <v>2.04834</v>
      </c>
      <c r="GZ61">
        <v>2.6184099999999999</v>
      </c>
      <c r="HA61">
        <v>2.1972700000000001</v>
      </c>
      <c r="HB61">
        <v>2.34253</v>
      </c>
      <c r="HC61">
        <v>37.457799999999999</v>
      </c>
      <c r="HD61">
        <v>14.3247</v>
      </c>
      <c r="HE61">
        <v>18</v>
      </c>
      <c r="HF61">
        <v>658.89700000000005</v>
      </c>
      <c r="HG61">
        <v>764.34699999999998</v>
      </c>
      <c r="HH61">
        <v>30.9998</v>
      </c>
      <c r="HI61">
        <v>32.889200000000002</v>
      </c>
      <c r="HJ61">
        <v>30</v>
      </c>
      <c r="HK61">
        <v>32.889400000000002</v>
      </c>
      <c r="HL61">
        <v>32.909300000000002</v>
      </c>
      <c r="HM61">
        <v>20.964500000000001</v>
      </c>
      <c r="HN61">
        <v>10.6059</v>
      </c>
      <c r="HO61">
        <v>100</v>
      </c>
      <c r="HP61">
        <v>31</v>
      </c>
      <c r="HQ61">
        <v>310.88200000000001</v>
      </c>
      <c r="HR61">
        <v>32.724400000000003</v>
      </c>
      <c r="HS61">
        <v>98.899699999999996</v>
      </c>
      <c r="HT61">
        <v>97.572999999999993</v>
      </c>
    </row>
    <row r="62" spans="1:228" x14ac:dyDescent="0.2">
      <c r="A62">
        <v>47</v>
      </c>
      <c r="B62">
        <v>1678296080.0999999</v>
      </c>
      <c r="C62">
        <v>183.5</v>
      </c>
      <c r="D62" t="s">
        <v>452</v>
      </c>
      <c r="E62" t="s">
        <v>453</v>
      </c>
      <c r="F62">
        <v>4</v>
      </c>
      <c r="G62">
        <v>1678296078.0999999</v>
      </c>
      <c r="H62">
        <f t="shared" si="0"/>
        <v>8.4587573522744018E-4</v>
      </c>
      <c r="I62">
        <f t="shared" si="1"/>
        <v>0.8458757352274402</v>
      </c>
      <c r="J62">
        <f t="shared" si="2"/>
        <v>2.1834885953494561</v>
      </c>
      <c r="K62">
        <f t="shared" si="3"/>
        <v>287.91514285714283</v>
      </c>
      <c r="L62">
        <f t="shared" si="4"/>
        <v>214.08329111605923</v>
      </c>
      <c r="M62">
        <f t="shared" si="5"/>
        <v>21.705454791429329</v>
      </c>
      <c r="N62">
        <f t="shared" si="6"/>
        <v>29.191111013263214</v>
      </c>
      <c r="O62">
        <f t="shared" si="7"/>
        <v>5.2386057924499123E-2</v>
      </c>
      <c r="P62">
        <f t="shared" si="8"/>
        <v>2.7688315972977824</v>
      </c>
      <c r="Q62">
        <f t="shared" si="9"/>
        <v>5.1841601926383457E-2</v>
      </c>
      <c r="R62">
        <f t="shared" si="10"/>
        <v>3.2449446763995624E-2</v>
      </c>
      <c r="S62">
        <f t="shared" si="11"/>
        <v>226.11796552209648</v>
      </c>
      <c r="T62">
        <f t="shared" si="12"/>
        <v>33.511579418139576</v>
      </c>
      <c r="U62">
        <f t="shared" si="13"/>
        <v>32.765685714285723</v>
      </c>
      <c r="V62">
        <f t="shared" si="14"/>
        <v>4.9859722941371913</v>
      </c>
      <c r="W62">
        <f t="shared" si="15"/>
        <v>69.838469374743013</v>
      </c>
      <c r="X62">
        <f t="shared" si="16"/>
        <v>3.4000880454124953</v>
      </c>
      <c r="Y62">
        <f t="shared" si="17"/>
        <v>4.8685030984400877</v>
      </c>
      <c r="Z62">
        <f t="shared" si="18"/>
        <v>1.585884248724696</v>
      </c>
      <c r="AA62">
        <f t="shared" si="19"/>
        <v>-37.303119923530112</v>
      </c>
      <c r="AB62">
        <f t="shared" si="20"/>
        <v>-63.134054458152129</v>
      </c>
      <c r="AC62">
        <f t="shared" si="21"/>
        <v>-5.1992821741456821</v>
      </c>
      <c r="AD62">
        <f t="shared" si="22"/>
        <v>120.48150896626856</v>
      </c>
      <c r="AE62">
        <f t="shared" si="23"/>
        <v>12.843856911993464</v>
      </c>
      <c r="AF62">
        <f t="shared" si="24"/>
        <v>0.84514222815349815</v>
      </c>
      <c r="AG62">
        <f t="shared" si="25"/>
        <v>2.1834885953494561</v>
      </c>
      <c r="AH62">
        <v>308.88643160134558</v>
      </c>
      <c r="AI62">
        <v>300.47790909090901</v>
      </c>
      <c r="AJ62">
        <v>1.710412563256807</v>
      </c>
      <c r="AK62">
        <v>60.271785289550913</v>
      </c>
      <c r="AL62">
        <f t="shared" si="26"/>
        <v>0.8458757352274402</v>
      </c>
      <c r="AM62">
        <v>32.781006862439419</v>
      </c>
      <c r="AN62">
        <v>33.535710909090902</v>
      </c>
      <c r="AO62">
        <v>-1.4771917679397331E-5</v>
      </c>
      <c r="AP62">
        <v>102.33735071722531</v>
      </c>
      <c r="AQ62">
        <v>32</v>
      </c>
      <c r="AR62">
        <v>5</v>
      </c>
      <c r="AS62">
        <f t="shared" si="27"/>
        <v>1</v>
      </c>
      <c r="AT62">
        <f t="shared" si="28"/>
        <v>0</v>
      </c>
      <c r="AU62">
        <f t="shared" si="29"/>
        <v>47472.77962659757</v>
      </c>
      <c r="AV62">
        <f t="shared" si="30"/>
        <v>1200.002857142857</v>
      </c>
      <c r="AW62">
        <f t="shared" si="31"/>
        <v>1025.9285707368374</v>
      </c>
      <c r="AX62">
        <f t="shared" si="32"/>
        <v>0.85493844004631681</v>
      </c>
      <c r="AY62">
        <f t="shared" si="33"/>
        <v>0.18843118928939165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1678296078.0999999</v>
      </c>
      <c r="BF62">
        <v>287.91514285714283</v>
      </c>
      <c r="BG62">
        <v>299.99542857142848</v>
      </c>
      <c r="BH62">
        <v>33.535442857142861</v>
      </c>
      <c r="BI62">
        <v>32.781485714285722</v>
      </c>
      <c r="BJ62">
        <v>293.56342857142857</v>
      </c>
      <c r="BK62">
        <v>33.257057142857143</v>
      </c>
      <c r="BL62">
        <v>650.01042857142863</v>
      </c>
      <c r="BM62">
        <v>101.28785714285711</v>
      </c>
      <c r="BN62">
        <v>0.1000404285714286</v>
      </c>
      <c r="BO62">
        <v>32.342742857142859</v>
      </c>
      <c r="BP62">
        <v>32.765685714285723</v>
      </c>
      <c r="BQ62">
        <v>999.89999999999986</v>
      </c>
      <c r="BR62">
        <v>0</v>
      </c>
      <c r="BS62">
        <v>0</v>
      </c>
      <c r="BT62">
        <v>8994.91</v>
      </c>
      <c r="BU62">
        <v>0</v>
      </c>
      <c r="BV62">
        <v>104.89271428571431</v>
      </c>
      <c r="BW62">
        <v>-12.08042857142857</v>
      </c>
      <c r="BX62">
        <v>297.9052857142857</v>
      </c>
      <c r="BY62">
        <v>310.16314285714282</v>
      </c>
      <c r="BZ62">
        <v>0.75398314285714285</v>
      </c>
      <c r="CA62">
        <v>299.99542857142848</v>
      </c>
      <c r="CB62">
        <v>32.781485714285722</v>
      </c>
      <c r="CC62">
        <v>3.3967300000000011</v>
      </c>
      <c r="CD62">
        <v>3.32036</v>
      </c>
      <c r="CE62">
        <v>26.11222857142857</v>
      </c>
      <c r="CF62">
        <v>25.72815714285715</v>
      </c>
      <c r="CG62">
        <v>1200.002857142857</v>
      </c>
      <c r="CH62">
        <v>0.49996914285714278</v>
      </c>
      <c r="CI62">
        <v>0.50003085714285711</v>
      </c>
      <c r="CJ62">
        <v>0</v>
      </c>
      <c r="CK62">
        <v>794.83614285714305</v>
      </c>
      <c r="CL62">
        <v>4.9990899999999998</v>
      </c>
      <c r="CM62">
        <v>8469.795714285714</v>
      </c>
      <c r="CN62">
        <v>9557.767142857143</v>
      </c>
      <c r="CO62">
        <v>42.071000000000012</v>
      </c>
      <c r="CP62">
        <v>43.561999999999998</v>
      </c>
      <c r="CQ62">
        <v>42.811999999999998</v>
      </c>
      <c r="CR62">
        <v>42.767714285714291</v>
      </c>
      <c r="CS62">
        <v>43.338999999999999</v>
      </c>
      <c r="CT62">
        <v>597.46428571428567</v>
      </c>
      <c r="CU62">
        <v>597.53857142857134</v>
      </c>
      <c r="CV62">
        <v>0</v>
      </c>
      <c r="CW62">
        <v>1678296080.3</v>
      </c>
      <c r="CX62">
        <v>0</v>
      </c>
      <c r="CY62">
        <v>1678287632.5</v>
      </c>
      <c r="CZ62" t="s">
        <v>356</v>
      </c>
      <c r="DA62">
        <v>1678287627</v>
      </c>
      <c r="DB62">
        <v>1678287632.5</v>
      </c>
      <c r="DC62">
        <v>15</v>
      </c>
      <c r="DD62">
        <v>2.5999999999999999E-2</v>
      </c>
      <c r="DE62">
        <v>3.3000000000000002E-2</v>
      </c>
      <c r="DF62">
        <v>-6.1950000000000003</v>
      </c>
      <c r="DG62">
        <v>0.26400000000000001</v>
      </c>
      <c r="DH62">
        <v>415</v>
      </c>
      <c r="DI62">
        <v>32</v>
      </c>
      <c r="DJ62">
        <v>0.71</v>
      </c>
      <c r="DK62">
        <v>0.35</v>
      </c>
      <c r="DL62">
        <v>-11.8622125</v>
      </c>
      <c r="DM62">
        <v>-1.255896810506552</v>
      </c>
      <c r="DN62">
        <v>0.1250225503409286</v>
      </c>
      <c r="DO62">
        <v>0</v>
      </c>
      <c r="DP62">
        <v>0.75897282500000007</v>
      </c>
      <c r="DQ62">
        <v>-2.59653545966246E-2</v>
      </c>
      <c r="DR62">
        <v>3.8683055068563271E-3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3.2969200000000001</v>
      </c>
      <c r="EB62">
        <v>2.62513</v>
      </c>
      <c r="EC62">
        <v>7.7642699999999995E-2</v>
      </c>
      <c r="ED62">
        <v>7.8354800000000002E-2</v>
      </c>
      <c r="EE62">
        <v>0.13796700000000001</v>
      </c>
      <c r="EF62">
        <v>0.13474900000000001</v>
      </c>
      <c r="EG62">
        <v>27820</v>
      </c>
      <c r="EH62">
        <v>28194.3</v>
      </c>
      <c r="EI62">
        <v>28059.5</v>
      </c>
      <c r="EJ62">
        <v>29441.1</v>
      </c>
      <c r="EK62">
        <v>33298.1</v>
      </c>
      <c r="EL62">
        <v>35357.800000000003</v>
      </c>
      <c r="EM62">
        <v>39624.5</v>
      </c>
      <c r="EN62">
        <v>42074.2</v>
      </c>
      <c r="EO62">
        <v>2.1707999999999998</v>
      </c>
      <c r="EP62">
        <v>2.2039499999999999</v>
      </c>
      <c r="EQ62">
        <v>0.16252</v>
      </c>
      <c r="ER62">
        <v>0</v>
      </c>
      <c r="ES62">
        <v>30.130099999999999</v>
      </c>
      <c r="ET62">
        <v>999.9</v>
      </c>
      <c r="EU62">
        <v>74.3</v>
      </c>
      <c r="EV62">
        <v>32.6</v>
      </c>
      <c r="EW62">
        <v>36.237099999999998</v>
      </c>
      <c r="EX62">
        <v>57.197400000000002</v>
      </c>
      <c r="EY62">
        <v>-4.1386200000000004</v>
      </c>
      <c r="EZ62">
        <v>2</v>
      </c>
      <c r="FA62">
        <v>0.43290099999999998</v>
      </c>
      <c r="FB62">
        <v>-0.13652500000000001</v>
      </c>
      <c r="FC62">
        <v>20.274000000000001</v>
      </c>
      <c r="FD62">
        <v>5.2168400000000004</v>
      </c>
      <c r="FE62">
        <v>12.0099</v>
      </c>
      <c r="FF62">
        <v>4.9866000000000001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1.86219</v>
      </c>
      <c r="FN62">
        <v>1.8642300000000001</v>
      </c>
      <c r="FO62">
        <v>1.8603400000000001</v>
      </c>
      <c r="FP62">
        <v>1.8610100000000001</v>
      </c>
      <c r="FQ62">
        <v>1.8602000000000001</v>
      </c>
      <c r="FR62">
        <v>1.86188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-5.6609999999999996</v>
      </c>
      <c r="GH62">
        <v>0.27839999999999998</v>
      </c>
      <c r="GI62">
        <v>-4.4239819368145623</v>
      </c>
      <c r="GJ62">
        <v>-4.7384624312344064E-3</v>
      </c>
      <c r="GK62">
        <v>2.0540812038047919E-6</v>
      </c>
      <c r="GL62">
        <v>-4.204614941727041E-10</v>
      </c>
      <c r="GM62">
        <v>-9.9517037363683211E-2</v>
      </c>
      <c r="GN62">
        <v>5.9196323622090954E-3</v>
      </c>
      <c r="GO62">
        <v>3.112714984763468E-4</v>
      </c>
      <c r="GP62">
        <v>-4.4377909473632361E-6</v>
      </c>
      <c r="GQ62">
        <v>6</v>
      </c>
      <c r="GR62">
        <v>2075</v>
      </c>
      <c r="GS62">
        <v>4</v>
      </c>
      <c r="GT62">
        <v>32</v>
      </c>
      <c r="GU62">
        <v>140.9</v>
      </c>
      <c r="GV62">
        <v>140.80000000000001</v>
      </c>
      <c r="GW62">
        <v>1.0632299999999999</v>
      </c>
      <c r="GX62">
        <v>2.5708000000000002</v>
      </c>
      <c r="GY62">
        <v>2.04834</v>
      </c>
      <c r="GZ62">
        <v>2.6184099999999999</v>
      </c>
      <c r="HA62">
        <v>2.1972700000000001</v>
      </c>
      <c r="HB62">
        <v>2.2924799999999999</v>
      </c>
      <c r="HC62">
        <v>37.457799999999999</v>
      </c>
      <c r="HD62">
        <v>14.298400000000001</v>
      </c>
      <c r="HE62">
        <v>18</v>
      </c>
      <c r="HF62">
        <v>659.02</v>
      </c>
      <c r="HG62">
        <v>764.44500000000005</v>
      </c>
      <c r="HH62">
        <v>30.9998</v>
      </c>
      <c r="HI62">
        <v>32.888300000000001</v>
      </c>
      <c r="HJ62">
        <v>29.9999</v>
      </c>
      <c r="HK62">
        <v>32.887799999999999</v>
      </c>
      <c r="HL62">
        <v>32.909300000000002</v>
      </c>
      <c r="HM62">
        <v>21.344999999999999</v>
      </c>
      <c r="HN62">
        <v>10.6059</v>
      </c>
      <c r="HO62">
        <v>100</v>
      </c>
      <c r="HP62">
        <v>31</v>
      </c>
      <c r="HQ62">
        <v>317.56900000000002</v>
      </c>
      <c r="HR62">
        <v>32.724400000000003</v>
      </c>
      <c r="HS62">
        <v>98.899299999999997</v>
      </c>
      <c r="HT62">
        <v>97.573400000000007</v>
      </c>
    </row>
    <row r="63" spans="1:228" x14ac:dyDescent="0.2">
      <c r="A63">
        <v>48</v>
      </c>
      <c r="B63">
        <v>1678296084.0999999</v>
      </c>
      <c r="C63">
        <v>187.5</v>
      </c>
      <c r="D63" t="s">
        <v>454</v>
      </c>
      <c r="E63" t="s">
        <v>455</v>
      </c>
      <c r="F63">
        <v>4</v>
      </c>
      <c r="G63">
        <v>1678296081.7874999</v>
      </c>
      <c r="H63">
        <f t="shared" si="0"/>
        <v>8.4436348975760339E-4</v>
      </c>
      <c r="I63">
        <f t="shared" si="1"/>
        <v>0.84436348975760334</v>
      </c>
      <c r="J63">
        <f t="shared" si="2"/>
        <v>2.2361255126269799</v>
      </c>
      <c r="K63">
        <f t="shared" si="3"/>
        <v>294.03575000000001</v>
      </c>
      <c r="L63">
        <f t="shared" si="4"/>
        <v>218.30666713405097</v>
      </c>
      <c r="M63">
        <f t="shared" si="5"/>
        <v>22.133334193517094</v>
      </c>
      <c r="N63">
        <f t="shared" si="6"/>
        <v>29.811235749365451</v>
      </c>
      <c r="O63">
        <f t="shared" si="7"/>
        <v>5.2280104581340657E-2</v>
      </c>
      <c r="P63">
        <f t="shared" si="8"/>
        <v>2.7670860498283005</v>
      </c>
      <c r="Q63">
        <f t="shared" si="9"/>
        <v>5.1737498190004616E-2</v>
      </c>
      <c r="R63">
        <f t="shared" si="10"/>
        <v>3.2384217997320705E-2</v>
      </c>
      <c r="S63">
        <f t="shared" si="11"/>
        <v>226.11926061134369</v>
      </c>
      <c r="T63">
        <f t="shared" si="12"/>
        <v>33.517672102882138</v>
      </c>
      <c r="U63">
        <f t="shared" si="13"/>
        <v>32.766899999999993</v>
      </c>
      <c r="V63">
        <f t="shared" si="14"/>
        <v>4.9863130720839841</v>
      </c>
      <c r="W63">
        <f t="shared" si="15"/>
        <v>69.819137975702404</v>
      </c>
      <c r="X63">
        <f t="shared" si="16"/>
        <v>3.4001055423168598</v>
      </c>
      <c r="Y63">
        <f t="shared" si="17"/>
        <v>4.8698761412667722</v>
      </c>
      <c r="Z63">
        <f t="shared" si="18"/>
        <v>1.5862075297671243</v>
      </c>
      <c r="AA63">
        <f t="shared" si="19"/>
        <v>-37.236429898310313</v>
      </c>
      <c r="AB63">
        <f t="shared" si="20"/>
        <v>-62.53030257734347</v>
      </c>
      <c r="AC63">
        <f t="shared" si="21"/>
        <v>-5.1529668528831625</v>
      </c>
      <c r="AD63">
        <f t="shared" si="22"/>
        <v>121.19956128280674</v>
      </c>
      <c r="AE63">
        <f t="shared" si="23"/>
        <v>12.919866264881328</v>
      </c>
      <c r="AF63">
        <f t="shared" si="24"/>
        <v>0.84417785361721442</v>
      </c>
      <c r="AG63">
        <f t="shared" si="25"/>
        <v>2.2361255126269799</v>
      </c>
      <c r="AH63">
        <v>315.84046011898289</v>
      </c>
      <c r="AI63">
        <v>307.34964848484839</v>
      </c>
      <c r="AJ63">
        <v>1.7190081419904919</v>
      </c>
      <c r="AK63">
        <v>60.271785289550913</v>
      </c>
      <c r="AL63">
        <f t="shared" si="26"/>
        <v>0.84436348975760334</v>
      </c>
      <c r="AM63">
        <v>32.783214653613797</v>
      </c>
      <c r="AN63">
        <v>33.536464242424238</v>
      </c>
      <c r="AO63">
        <v>8.4800019526523954E-6</v>
      </c>
      <c r="AP63">
        <v>102.33735071722531</v>
      </c>
      <c r="AQ63">
        <v>32</v>
      </c>
      <c r="AR63">
        <v>5</v>
      </c>
      <c r="AS63">
        <f t="shared" si="27"/>
        <v>1</v>
      </c>
      <c r="AT63">
        <f t="shared" si="28"/>
        <v>0</v>
      </c>
      <c r="AU63">
        <f t="shared" si="29"/>
        <v>47423.848354058442</v>
      </c>
      <c r="AV63">
        <f t="shared" si="30"/>
        <v>1200.01</v>
      </c>
      <c r="AW63">
        <f t="shared" si="31"/>
        <v>1025.9346510939604</v>
      </c>
      <c r="AX63">
        <f t="shared" si="32"/>
        <v>0.85493841809148297</v>
      </c>
      <c r="AY63">
        <f t="shared" si="33"/>
        <v>0.1884311469165621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1678296081.7874999</v>
      </c>
      <c r="BF63">
        <v>294.03575000000001</v>
      </c>
      <c r="BG63">
        <v>306.19137499999999</v>
      </c>
      <c r="BH63">
        <v>33.536099999999998</v>
      </c>
      <c r="BI63">
        <v>32.782962499999996</v>
      </c>
      <c r="BJ63">
        <v>299.70662499999997</v>
      </c>
      <c r="BK63">
        <v>33.2577</v>
      </c>
      <c r="BL63">
        <v>649.974875</v>
      </c>
      <c r="BM63">
        <v>101.28637500000001</v>
      </c>
      <c r="BN63">
        <v>0.1000576</v>
      </c>
      <c r="BO63">
        <v>32.347737499999987</v>
      </c>
      <c r="BP63">
        <v>32.766899999999993</v>
      </c>
      <c r="BQ63">
        <v>999.9</v>
      </c>
      <c r="BR63">
        <v>0</v>
      </c>
      <c r="BS63">
        <v>0</v>
      </c>
      <c r="BT63">
        <v>8985.78125</v>
      </c>
      <c r="BU63">
        <v>0</v>
      </c>
      <c r="BV63">
        <v>107.35025</v>
      </c>
      <c r="BW63">
        <v>-12.155749999999999</v>
      </c>
      <c r="BX63">
        <v>304.23874999999998</v>
      </c>
      <c r="BY63">
        <v>316.56937499999998</v>
      </c>
      <c r="BZ63">
        <v>0.75314762499999999</v>
      </c>
      <c r="CA63">
        <v>306.19137499999999</v>
      </c>
      <c r="CB63">
        <v>32.782962499999996</v>
      </c>
      <c r="CC63">
        <v>3.3967512499999999</v>
      </c>
      <c r="CD63">
        <v>3.3204674999999999</v>
      </c>
      <c r="CE63">
        <v>26.112324999999998</v>
      </c>
      <c r="CF63">
        <v>25.728687499999999</v>
      </c>
      <c r="CG63">
        <v>1200.01</v>
      </c>
      <c r="CH63">
        <v>0.49996825</v>
      </c>
      <c r="CI63">
        <v>0.50003175</v>
      </c>
      <c r="CJ63">
        <v>0</v>
      </c>
      <c r="CK63">
        <v>794.3565000000001</v>
      </c>
      <c r="CL63">
        <v>4.9990899999999998</v>
      </c>
      <c r="CM63">
        <v>8464.7800000000007</v>
      </c>
      <c r="CN63">
        <v>9557.8062500000015</v>
      </c>
      <c r="CO63">
        <v>42.061999999999998</v>
      </c>
      <c r="CP63">
        <v>43.561999999999998</v>
      </c>
      <c r="CQ63">
        <v>42.811999999999998</v>
      </c>
      <c r="CR63">
        <v>42.765500000000003</v>
      </c>
      <c r="CS63">
        <v>43.367125000000001</v>
      </c>
      <c r="CT63">
        <v>597.46875</v>
      </c>
      <c r="CU63">
        <v>597.54124999999999</v>
      </c>
      <c r="CV63">
        <v>0</v>
      </c>
      <c r="CW63">
        <v>1678296084.5</v>
      </c>
      <c r="CX63">
        <v>0</v>
      </c>
      <c r="CY63">
        <v>1678287632.5</v>
      </c>
      <c r="CZ63" t="s">
        <v>356</v>
      </c>
      <c r="DA63">
        <v>1678287627</v>
      </c>
      <c r="DB63">
        <v>1678287632.5</v>
      </c>
      <c r="DC63">
        <v>15</v>
      </c>
      <c r="DD63">
        <v>2.5999999999999999E-2</v>
      </c>
      <c r="DE63">
        <v>3.3000000000000002E-2</v>
      </c>
      <c r="DF63">
        <v>-6.1950000000000003</v>
      </c>
      <c r="DG63">
        <v>0.26400000000000001</v>
      </c>
      <c r="DH63">
        <v>415</v>
      </c>
      <c r="DI63">
        <v>32</v>
      </c>
      <c r="DJ63">
        <v>0.71</v>
      </c>
      <c r="DK63">
        <v>0.35</v>
      </c>
      <c r="DL63">
        <v>-11.9557375</v>
      </c>
      <c r="DM63">
        <v>-1.3050067542213659</v>
      </c>
      <c r="DN63">
        <v>0.12976158462253001</v>
      </c>
      <c r="DO63">
        <v>0</v>
      </c>
      <c r="DP63">
        <v>0.75763395</v>
      </c>
      <c r="DQ63">
        <v>-4.1903144465292468E-2</v>
      </c>
      <c r="DR63">
        <v>4.2133876391212731E-3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3.29697</v>
      </c>
      <c r="EB63">
        <v>2.6253799999999998</v>
      </c>
      <c r="EC63">
        <v>7.9072799999999999E-2</v>
      </c>
      <c r="ED63">
        <v>7.97707E-2</v>
      </c>
      <c r="EE63">
        <v>0.13797200000000001</v>
      </c>
      <c r="EF63">
        <v>0.13474900000000001</v>
      </c>
      <c r="EG63">
        <v>27776.799999999999</v>
      </c>
      <c r="EH63">
        <v>28150.799999999999</v>
      </c>
      <c r="EI63">
        <v>28059.5</v>
      </c>
      <c r="EJ63">
        <v>29441</v>
      </c>
      <c r="EK63">
        <v>33298.199999999997</v>
      </c>
      <c r="EL63">
        <v>35357.9</v>
      </c>
      <c r="EM63">
        <v>39624.800000000003</v>
      </c>
      <c r="EN63">
        <v>42074.2</v>
      </c>
      <c r="EO63">
        <v>2.1711</v>
      </c>
      <c r="EP63">
        <v>2.2038799999999998</v>
      </c>
      <c r="EQ63">
        <v>0.16214000000000001</v>
      </c>
      <c r="ER63">
        <v>0</v>
      </c>
      <c r="ES63">
        <v>30.135300000000001</v>
      </c>
      <c r="ET63">
        <v>999.9</v>
      </c>
      <c r="EU63">
        <v>74.3</v>
      </c>
      <c r="EV63">
        <v>32.6</v>
      </c>
      <c r="EW63">
        <v>36.237900000000003</v>
      </c>
      <c r="EX63">
        <v>57.167400000000001</v>
      </c>
      <c r="EY63">
        <v>-4.2307699999999997</v>
      </c>
      <c r="EZ63">
        <v>2</v>
      </c>
      <c r="FA63">
        <v>0.43288599999999999</v>
      </c>
      <c r="FB63">
        <v>-0.13542999999999999</v>
      </c>
      <c r="FC63">
        <v>20.273800000000001</v>
      </c>
      <c r="FD63">
        <v>5.2171399999999997</v>
      </c>
      <c r="FE63">
        <v>12.0098</v>
      </c>
      <c r="FF63">
        <v>4.9868499999999996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1.8622099999999999</v>
      </c>
      <c r="FN63">
        <v>1.86425</v>
      </c>
      <c r="FO63">
        <v>1.8603499999999999</v>
      </c>
      <c r="FP63">
        <v>1.8610100000000001</v>
      </c>
      <c r="FQ63">
        <v>1.8602000000000001</v>
      </c>
      <c r="FR63">
        <v>1.86188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-5.6849999999999996</v>
      </c>
      <c r="GH63">
        <v>0.27839999999999998</v>
      </c>
      <c r="GI63">
        <v>-4.4239819368145623</v>
      </c>
      <c r="GJ63">
        <v>-4.7384624312344064E-3</v>
      </c>
      <c r="GK63">
        <v>2.0540812038047919E-6</v>
      </c>
      <c r="GL63">
        <v>-4.204614941727041E-10</v>
      </c>
      <c r="GM63">
        <v>-9.9517037363683211E-2</v>
      </c>
      <c r="GN63">
        <v>5.9196323622090954E-3</v>
      </c>
      <c r="GO63">
        <v>3.112714984763468E-4</v>
      </c>
      <c r="GP63">
        <v>-4.4377909473632361E-6</v>
      </c>
      <c r="GQ63">
        <v>6</v>
      </c>
      <c r="GR63">
        <v>2075</v>
      </c>
      <c r="GS63">
        <v>4</v>
      </c>
      <c r="GT63">
        <v>32</v>
      </c>
      <c r="GU63">
        <v>141</v>
      </c>
      <c r="GV63">
        <v>140.9</v>
      </c>
      <c r="GW63">
        <v>1.0827599999999999</v>
      </c>
      <c r="GX63">
        <v>2.5573700000000001</v>
      </c>
      <c r="GY63">
        <v>2.04834</v>
      </c>
      <c r="GZ63">
        <v>2.6171899999999999</v>
      </c>
      <c r="HA63">
        <v>2.1972700000000001</v>
      </c>
      <c r="HB63">
        <v>2.34131</v>
      </c>
      <c r="HC63">
        <v>37.457799999999999</v>
      </c>
      <c r="HD63">
        <v>14.315899999999999</v>
      </c>
      <c r="HE63">
        <v>18</v>
      </c>
      <c r="HF63">
        <v>659.24300000000005</v>
      </c>
      <c r="HG63">
        <v>764.33500000000004</v>
      </c>
      <c r="HH63">
        <v>31</v>
      </c>
      <c r="HI63">
        <v>32.886200000000002</v>
      </c>
      <c r="HJ63">
        <v>29.9999</v>
      </c>
      <c r="HK63">
        <v>32.886499999999998</v>
      </c>
      <c r="HL63">
        <v>32.906399999999998</v>
      </c>
      <c r="HM63">
        <v>21.722999999999999</v>
      </c>
      <c r="HN63">
        <v>10.6059</v>
      </c>
      <c r="HO63">
        <v>100</v>
      </c>
      <c r="HP63">
        <v>31</v>
      </c>
      <c r="HQ63">
        <v>324.25700000000001</v>
      </c>
      <c r="HR63">
        <v>32.724400000000003</v>
      </c>
      <c r="HS63">
        <v>98.899699999999996</v>
      </c>
      <c r="HT63">
        <v>97.573300000000003</v>
      </c>
    </row>
    <row r="64" spans="1:228" x14ac:dyDescent="0.2">
      <c r="A64">
        <v>49</v>
      </c>
      <c r="B64">
        <v>1678296088.0999999</v>
      </c>
      <c r="C64">
        <v>191.5</v>
      </c>
      <c r="D64" t="s">
        <v>456</v>
      </c>
      <c r="E64" t="s">
        <v>457</v>
      </c>
      <c r="F64">
        <v>4</v>
      </c>
      <c r="G64">
        <v>1678296086.0999999</v>
      </c>
      <c r="H64">
        <f t="shared" si="0"/>
        <v>8.4757009480238531E-4</v>
      </c>
      <c r="I64">
        <f t="shared" si="1"/>
        <v>0.84757009480238532</v>
      </c>
      <c r="J64">
        <f t="shared" si="2"/>
        <v>2.1686717874926025</v>
      </c>
      <c r="K64">
        <f t="shared" si="3"/>
        <v>301.22457142857138</v>
      </c>
      <c r="L64">
        <f t="shared" si="4"/>
        <v>227.54509345202732</v>
      </c>
      <c r="M64">
        <f t="shared" si="5"/>
        <v>23.069956606802254</v>
      </c>
      <c r="N64">
        <f t="shared" si="6"/>
        <v>30.540046750007537</v>
      </c>
      <c r="O64">
        <f t="shared" si="7"/>
        <v>5.242713807555318E-2</v>
      </c>
      <c r="P64">
        <f t="shared" si="8"/>
        <v>2.7740357120458619</v>
      </c>
      <c r="Q64">
        <f t="shared" si="9"/>
        <v>5.1882844173123922E-2</v>
      </c>
      <c r="R64">
        <f t="shared" si="10"/>
        <v>3.2475209253655074E-2</v>
      </c>
      <c r="S64">
        <f t="shared" si="11"/>
        <v>226.11717866476525</v>
      </c>
      <c r="T64">
        <f t="shared" si="12"/>
        <v>33.521989354247033</v>
      </c>
      <c r="U64">
        <f t="shared" si="13"/>
        <v>32.773285714285713</v>
      </c>
      <c r="V64">
        <f t="shared" si="14"/>
        <v>4.9881054967372078</v>
      </c>
      <c r="W64">
        <f t="shared" si="15"/>
        <v>69.793014547851612</v>
      </c>
      <c r="X64">
        <f t="shared" si="16"/>
        <v>3.4003533336798304</v>
      </c>
      <c r="Y64">
        <f t="shared" si="17"/>
        <v>4.8720539665878366</v>
      </c>
      <c r="Z64">
        <f t="shared" si="18"/>
        <v>1.5877521630573774</v>
      </c>
      <c r="AA64">
        <f t="shared" si="19"/>
        <v>-37.37784118078519</v>
      </c>
      <c r="AB64">
        <f t="shared" si="20"/>
        <v>-62.457945403438856</v>
      </c>
      <c r="AC64">
        <f t="shared" si="21"/>
        <v>-5.1344700669637549</v>
      </c>
      <c r="AD64">
        <f t="shared" si="22"/>
        <v>121.14692201357744</v>
      </c>
      <c r="AE64">
        <f t="shared" si="23"/>
        <v>13.011236075981419</v>
      </c>
      <c r="AF64">
        <f t="shared" si="24"/>
        <v>0.84736992529996524</v>
      </c>
      <c r="AG64">
        <f t="shared" si="25"/>
        <v>2.1686717874926025</v>
      </c>
      <c r="AH64">
        <v>322.80796614196828</v>
      </c>
      <c r="AI64">
        <v>314.29976363636371</v>
      </c>
      <c r="AJ64">
        <v>1.741331806818335</v>
      </c>
      <c r="AK64">
        <v>60.271785289550913</v>
      </c>
      <c r="AL64">
        <f t="shared" si="26"/>
        <v>0.84757009480238532</v>
      </c>
      <c r="AM64">
        <v>32.782479726990019</v>
      </c>
      <c r="AN64">
        <v>33.538429696969679</v>
      </c>
      <c r="AO64">
        <v>2.5054136583153951E-5</v>
      </c>
      <c r="AP64">
        <v>102.33735071722531</v>
      </c>
      <c r="AQ64">
        <v>32</v>
      </c>
      <c r="AR64">
        <v>5</v>
      </c>
      <c r="AS64">
        <f t="shared" si="27"/>
        <v>1</v>
      </c>
      <c r="AT64">
        <f t="shared" si="28"/>
        <v>0</v>
      </c>
      <c r="AU64">
        <f t="shared" si="29"/>
        <v>47614.387764614941</v>
      </c>
      <c r="AV64">
        <f t="shared" si="30"/>
        <v>1200</v>
      </c>
      <c r="AW64">
        <f t="shared" si="31"/>
        <v>1025.9259993081685</v>
      </c>
      <c r="AX64">
        <f t="shared" si="32"/>
        <v>0.85493833275680697</v>
      </c>
      <c r="AY64">
        <f t="shared" si="33"/>
        <v>0.1884309822206377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1678296086.0999999</v>
      </c>
      <c r="BF64">
        <v>301.22457142857138</v>
      </c>
      <c r="BG64">
        <v>313.47014285714278</v>
      </c>
      <c r="BH64">
        <v>33.538585714285723</v>
      </c>
      <c r="BI64">
        <v>32.78265714285714</v>
      </c>
      <c r="BJ64">
        <v>306.92157142857138</v>
      </c>
      <c r="BK64">
        <v>33.26014285714286</v>
      </c>
      <c r="BL64">
        <v>650.02200000000005</v>
      </c>
      <c r="BM64">
        <v>101.2864285714286</v>
      </c>
      <c r="BN64">
        <v>9.9878014285714273E-2</v>
      </c>
      <c r="BO64">
        <v>32.35565714285714</v>
      </c>
      <c r="BP64">
        <v>32.773285714285713</v>
      </c>
      <c r="BQ64">
        <v>999.89999999999986</v>
      </c>
      <c r="BR64">
        <v>0</v>
      </c>
      <c r="BS64">
        <v>0</v>
      </c>
      <c r="BT64">
        <v>9022.6785714285706</v>
      </c>
      <c r="BU64">
        <v>0</v>
      </c>
      <c r="BV64">
        <v>112.8831428571428</v>
      </c>
      <c r="BW64">
        <v>-12.245428571428571</v>
      </c>
      <c r="BX64">
        <v>311.67785714285708</v>
      </c>
      <c r="BY64">
        <v>324.09457142857138</v>
      </c>
      <c r="BZ64">
        <v>0.75592471428571428</v>
      </c>
      <c r="CA64">
        <v>313.47014285714278</v>
      </c>
      <c r="CB64">
        <v>32.78265714285714</v>
      </c>
      <c r="CC64">
        <v>3.3970028571428581</v>
      </c>
      <c r="CD64">
        <v>3.3204357142857139</v>
      </c>
      <c r="CE64">
        <v>26.113585714285719</v>
      </c>
      <c r="CF64">
        <v>25.728542857142859</v>
      </c>
      <c r="CG64">
        <v>1200</v>
      </c>
      <c r="CH64">
        <v>0.499971</v>
      </c>
      <c r="CI64">
        <v>0.50002899999999995</v>
      </c>
      <c r="CJ64">
        <v>0</v>
      </c>
      <c r="CK64">
        <v>793.81457142857141</v>
      </c>
      <c r="CL64">
        <v>4.9990899999999998</v>
      </c>
      <c r="CM64">
        <v>8460.5471428571418</v>
      </c>
      <c r="CN64">
        <v>9557.7642857142837</v>
      </c>
      <c r="CO64">
        <v>42.071000000000012</v>
      </c>
      <c r="CP64">
        <v>43.561999999999998</v>
      </c>
      <c r="CQ64">
        <v>42.811999999999998</v>
      </c>
      <c r="CR64">
        <v>42.794285714285721</v>
      </c>
      <c r="CS64">
        <v>43.357000000000014</v>
      </c>
      <c r="CT64">
        <v>597.4671428571429</v>
      </c>
      <c r="CU64">
        <v>597.5328571428571</v>
      </c>
      <c r="CV64">
        <v>0</v>
      </c>
      <c r="CW64">
        <v>1678296088.0999999</v>
      </c>
      <c r="CX64">
        <v>0</v>
      </c>
      <c r="CY64">
        <v>1678287632.5</v>
      </c>
      <c r="CZ64" t="s">
        <v>356</v>
      </c>
      <c r="DA64">
        <v>1678287627</v>
      </c>
      <c r="DB64">
        <v>1678287632.5</v>
      </c>
      <c r="DC64">
        <v>15</v>
      </c>
      <c r="DD64">
        <v>2.5999999999999999E-2</v>
      </c>
      <c r="DE64">
        <v>3.3000000000000002E-2</v>
      </c>
      <c r="DF64">
        <v>-6.1950000000000003</v>
      </c>
      <c r="DG64">
        <v>0.26400000000000001</v>
      </c>
      <c r="DH64">
        <v>415</v>
      </c>
      <c r="DI64">
        <v>32</v>
      </c>
      <c r="DJ64">
        <v>0.71</v>
      </c>
      <c r="DK64">
        <v>0.35</v>
      </c>
      <c r="DL64">
        <v>-12.038444999999999</v>
      </c>
      <c r="DM64">
        <v>-1.487538461538453</v>
      </c>
      <c r="DN64">
        <v>0.14498250747935079</v>
      </c>
      <c r="DO64">
        <v>0</v>
      </c>
      <c r="DP64">
        <v>0.75608687500000005</v>
      </c>
      <c r="DQ64">
        <v>-2.1622885553470549E-2</v>
      </c>
      <c r="DR64">
        <v>3.0455903548203909E-3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3.2968700000000002</v>
      </c>
      <c r="EB64">
        <v>2.6254300000000002</v>
      </c>
      <c r="EC64">
        <v>8.0504099999999995E-2</v>
      </c>
      <c r="ED64">
        <v>8.1188399999999994E-2</v>
      </c>
      <c r="EE64">
        <v>0.13797300000000001</v>
      </c>
      <c r="EF64">
        <v>0.13475200000000001</v>
      </c>
      <c r="EG64">
        <v>27733.4</v>
      </c>
      <c r="EH64">
        <v>28107.7</v>
      </c>
      <c r="EI64">
        <v>28059.3</v>
      </c>
      <c r="EJ64">
        <v>29441.200000000001</v>
      </c>
      <c r="EK64">
        <v>33297.9</v>
      </c>
      <c r="EL64">
        <v>35358.1</v>
      </c>
      <c r="EM64">
        <v>39624.300000000003</v>
      </c>
      <c r="EN64">
        <v>42074.400000000001</v>
      </c>
      <c r="EO64">
        <v>2.1712500000000001</v>
      </c>
      <c r="EP64">
        <v>2.2040000000000002</v>
      </c>
      <c r="EQ64">
        <v>0.162579</v>
      </c>
      <c r="ER64">
        <v>0</v>
      </c>
      <c r="ES64">
        <v>30.142399999999999</v>
      </c>
      <c r="ET64">
        <v>999.9</v>
      </c>
      <c r="EU64">
        <v>74.3</v>
      </c>
      <c r="EV64">
        <v>32.6</v>
      </c>
      <c r="EW64">
        <v>36.236499999999999</v>
      </c>
      <c r="EX64">
        <v>57.107399999999998</v>
      </c>
      <c r="EY64">
        <v>-4.0344499999999996</v>
      </c>
      <c r="EZ64">
        <v>2</v>
      </c>
      <c r="FA64">
        <v>0.43230400000000002</v>
      </c>
      <c r="FB64">
        <v>-0.13483100000000001</v>
      </c>
      <c r="FC64">
        <v>20.273900000000001</v>
      </c>
      <c r="FD64">
        <v>5.2171399999999997</v>
      </c>
      <c r="FE64">
        <v>12.0099</v>
      </c>
      <c r="FF64">
        <v>4.9866999999999999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1.8622099999999999</v>
      </c>
      <c r="FN64">
        <v>1.86426</v>
      </c>
      <c r="FO64">
        <v>1.8603499999999999</v>
      </c>
      <c r="FP64">
        <v>1.8610199999999999</v>
      </c>
      <c r="FQ64">
        <v>1.8602000000000001</v>
      </c>
      <c r="FR64">
        <v>1.86191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-5.7089999999999996</v>
      </c>
      <c r="GH64">
        <v>0.27839999999999998</v>
      </c>
      <c r="GI64">
        <v>-4.4239819368145623</v>
      </c>
      <c r="GJ64">
        <v>-4.7384624312344064E-3</v>
      </c>
      <c r="GK64">
        <v>2.0540812038047919E-6</v>
      </c>
      <c r="GL64">
        <v>-4.204614941727041E-10</v>
      </c>
      <c r="GM64">
        <v>-9.9517037363683211E-2</v>
      </c>
      <c r="GN64">
        <v>5.9196323622090954E-3</v>
      </c>
      <c r="GO64">
        <v>3.112714984763468E-4</v>
      </c>
      <c r="GP64">
        <v>-4.4377909473632361E-6</v>
      </c>
      <c r="GQ64">
        <v>6</v>
      </c>
      <c r="GR64">
        <v>2075</v>
      </c>
      <c r="GS64">
        <v>4</v>
      </c>
      <c r="GT64">
        <v>32</v>
      </c>
      <c r="GU64">
        <v>141</v>
      </c>
      <c r="GV64">
        <v>140.9</v>
      </c>
      <c r="GW64">
        <v>1.10107</v>
      </c>
      <c r="GX64">
        <v>2.5647000000000002</v>
      </c>
      <c r="GY64">
        <v>2.04834</v>
      </c>
      <c r="GZ64">
        <v>2.6184099999999999</v>
      </c>
      <c r="HA64">
        <v>2.1972700000000001</v>
      </c>
      <c r="HB64">
        <v>2.2900399999999999</v>
      </c>
      <c r="HC64">
        <v>37.481900000000003</v>
      </c>
      <c r="HD64">
        <v>14.3072</v>
      </c>
      <c r="HE64">
        <v>18</v>
      </c>
      <c r="HF64">
        <v>659.346</v>
      </c>
      <c r="HG64">
        <v>764.44899999999996</v>
      </c>
      <c r="HH64">
        <v>31.0002</v>
      </c>
      <c r="HI64">
        <v>32.884599999999999</v>
      </c>
      <c r="HJ64">
        <v>29.9999</v>
      </c>
      <c r="HK64">
        <v>32.884900000000002</v>
      </c>
      <c r="HL64">
        <v>32.905700000000003</v>
      </c>
      <c r="HM64">
        <v>22.098199999999999</v>
      </c>
      <c r="HN64">
        <v>10.6059</v>
      </c>
      <c r="HO64">
        <v>100</v>
      </c>
      <c r="HP64">
        <v>31</v>
      </c>
      <c r="HQ64">
        <v>330.95499999999998</v>
      </c>
      <c r="HR64">
        <v>32.724400000000003</v>
      </c>
      <c r="HS64">
        <v>98.898600000000002</v>
      </c>
      <c r="HT64">
        <v>97.573999999999998</v>
      </c>
    </row>
    <row r="65" spans="1:228" x14ac:dyDescent="0.2">
      <c r="A65">
        <v>50</v>
      </c>
      <c r="B65">
        <v>1678296092.0999999</v>
      </c>
      <c r="C65">
        <v>195.5</v>
      </c>
      <c r="D65" t="s">
        <v>458</v>
      </c>
      <c r="E65" t="s">
        <v>459</v>
      </c>
      <c r="F65">
        <v>4</v>
      </c>
      <c r="G65">
        <v>1678296089.7874999</v>
      </c>
      <c r="H65">
        <f t="shared" si="0"/>
        <v>8.400668635259197E-4</v>
      </c>
      <c r="I65">
        <f t="shared" si="1"/>
        <v>0.84006686352591975</v>
      </c>
      <c r="J65">
        <f t="shared" si="2"/>
        <v>2.3266251633369097</v>
      </c>
      <c r="K65">
        <f t="shared" si="3"/>
        <v>307.42837500000002</v>
      </c>
      <c r="L65">
        <f t="shared" si="4"/>
        <v>227.98704249455741</v>
      </c>
      <c r="M65">
        <f t="shared" si="5"/>
        <v>23.115096465195837</v>
      </c>
      <c r="N65">
        <f t="shared" si="6"/>
        <v>31.169475539089213</v>
      </c>
      <c r="O65">
        <f t="shared" si="7"/>
        <v>5.1846207945377601E-2</v>
      </c>
      <c r="P65">
        <f t="shared" si="8"/>
        <v>2.7714345795471189</v>
      </c>
      <c r="Q65">
        <f t="shared" si="9"/>
        <v>5.1313349363197903E-2</v>
      </c>
      <c r="R65">
        <f t="shared" si="10"/>
        <v>3.2118262094749481E-2</v>
      </c>
      <c r="S65">
        <f t="shared" si="11"/>
        <v>226.11587098609525</v>
      </c>
      <c r="T65">
        <f t="shared" si="12"/>
        <v>33.528591672866639</v>
      </c>
      <c r="U65">
        <f t="shared" si="13"/>
        <v>32.784400000000012</v>
      </c>
      <c r="V65">
        <f t="shared" si="14"/>
        <v>4.9912265350002185</v>
      </c>
      <c r="W65">
        <f t="shared" si="15"/>
        <v>69.773070678888061</v>
      </c>
      <c r="X65">
        <f t="shared" si="16"/>
        <v>3.4000640135193811</v>
      </c>
      <c r="Y65">
        <f t="shared" si="17"/>
        <v>4.8730319311404084</v>
      </c>
      <c r="Z65">
        <f t="shared" si="18"/>
        <v>1.5911625214808374</v>
      </c>
      <c r="AA65">
        <f t="shared" si="19"/>
        <v>-37.046948681493056</v>
      </c>
      <c r="AB65">
        <f t="shared" si="20"/>
        <v>-63.52878699378077</v>
      </c>
      <c r="AC65">
        <f t="shared" si="21"/>
        <v>-5.2277786850222396</v>
      </c>
      <c r="AD65">
        <f t="shared" si="22"/>
        <v>120.31235662579918</v>
      </c>
      <c r="AE65">
        <f t="shared" si="23"/>
        <v>13.034330725654895</v>
      </c>
      <c r="AF65">
        <f t="shared" si="24"/>
        <v>0.84378495875690129</v>
      </c>
      <c r="AG65">
        <f t="shared" si="25"/>
        <v>2.3266251633369097</v>
      </c>
      <c r="AH65">
        <v>329.82228671244172</v>
      </c>
      <c r="AI65">
        <v>321.21883636363623</v>
      </c>
      <c r="AJ65">
        <v>1.7262712681099011</v>
      </c>
      <c r="AK65">
        <v>60.271785289550913</v>
      </c>
      <c r="AL65">
        <f t="shared" si="26"/>
        <v>0.84006686352591975</v>
      </c>
      <c r="AM65">
        <v>32.782649803434687</v>
      </c>
      <c r="AN65">
        <v>33.53250909090908</v>
      </c>
      <c r="AO65">
        <v>-6.7553388705512136E-5</v>
      </c>
      <c r="AP65">
        <v>102.33735071722531</v>
      </c>
      <c r="AQ65">
        <v>32</v>
      </c>
      <c r="AR65">
        <v>5</v>
      </c>
      <c r="AS65">
        <f t="shared" si="27"/>
        <v>1</v>
      </c>
      <c r="AT65">
        <f t="shared" si="28"/>
        <v>0</v>
      </c>
      <c r="AU65">
        <f t="shared" si="29"/>
        <v>47542.037816334727</v>
      </c>
      <c r="AV65">
        <f t="shared" si="30"/>
        <v>1199.9937500000001</v>
      </c>
      <c r="AW65">
        <f t="shared" si="31"/>
        <v>1025.9205885938318</v>
      </c>
      <c r="AX65">
        <f t="shared" si="32"/>
        <v>0.85493827663171718</v>
      </c>
      <c r="AY65">
        <f t="shared" si="33"/>
        <v>0.18843087389921426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1678296089.7874999</v>
      </c>
      <c r="BF65">
        <v>307.42837500000002</v>
      </c>
      <c r="BG65">
        <v>319.69937499999997</v>
      </c>
      <c r="BH65">
        <v>33.535249999999998</v>
      </c>
      <c r="BI65">
        <v>32.782499999999999</v>
      </c>
      <c r="BJ65">
        <v>313.14774999999997</v>
      </c>
      <c r="BK65">
        <v>33.256837500000003</v>
      </c>
      <c r="BL65">
        <v>650.00737500000002</v>
      </c>
      <c r="BM65">
        <v>101.28762500000001</v>
      </c>
      <c r="BN65">
        <v>0.10013902500000001</v>
      </c>
      <c r="BO65">
        <v>32.359212499999998</v>
      </c>
      <c r="BP65">
        <v>32.784400000000012</v>
      </c>
      <c r="BQ65">
        <v>999.9</v>
      </c>
      <c r="BR65">
        <v>0</v>
      </c>
      <c r="BS65">
        <v>0</v>
      </c>
      <c r="BT65">
        <v>9008.75</v>
      </c>
      <c r="BU65">
        <v>0</v>
      </c>
      <c r="BV65">
        <v>124.705125</v>
      </c>
      <c r="BW65">
        <v>-12.271062499999999</v>
      </c>
      <c r="BX65">
        <v>318.09575000000001</v>
      </c>
      <c r="BY65">
        <v>330.53525000000002</v>
      </c>
      <c r="BZ65">
        <v>0.752742625</v>
      </c>
      <c r="CA65">
        <v>319.69937499999997</v>
      </c>
      <c r="CB65">
        <v>32.782499999999999</v>
      </c>
      <c r="CC65">
        <v>3.39670125</v>
      </c>
      <c r="CD65">
        <v>3.3204600000000002</v>
      </c>
      <c r="CE65">
        <v>26.112087500000001</v>
      </c>
      <c r="CF65">
        <v>25.728649999999998</v>
      </c>
      <c r="CG65">
        <v>1199.9937500000001</v>
      </c>
      <c r="CH65">
        <v>0.499973375</v>
      </c>
      <c r="CI65">
        <v>0.50002662499999995</v>
      </c>
      <c r="CJ65">
        <v>0</v>
      </c>
      <c r="CK65">
        <v>793.45</v>
      </c>
      <c r="CL65">
        <v>4.9990899999999998</v>
      </c>
      <c r="CM65">
        <v>8458.5862500000003</v>
      </c>
      <c r="CN65">
        <v>9557.7275000000009</v>
      </c>
      <c r="CO65">
        <v>42.061999999999998</v>
      </c>
      <c r="CP65">
        <v>43.561999999999998</v>
      </c>
      <c r="CQ65">
        <v>42.811999999999998</v>
      </c>
      <c r="CR65">
        <v>42.780999999999999</v>
      </c>
      <c r="CS65">
        <v>43.367125000000001</v>
      </c>
      <c r="CT65">
        <v>597.46624999999995</v>
      </c>
      <c r="CU65">
        <v>597.52749999999992</v>
      </c>
      <c r="CV65">
        <v>0</v>
      </c>
      <c r="CW65">
        <v>1678296092.3</v>
      </c>
      <c r="CX65">
        <v>0</v>
      </c>
      <c r="CY65">
        <v>1678287632.5</v>
      </c>
      <c r="CZ65" t="s">
        <v>356</v>
      </c>
      <c r="DA65">
        <v>1678287627</v>
      </c>
      <c r="DB65">
        <v>1678287632.5</v>
      </c>
      <c r="DC65">
        <v>15</v>
      </c>
      <c r="DD65">
        <v>2.5999999999999999E-2</v>
      </c>
      <c r="DE65">
        <v>3.3000000000000002E-2</v>
      </c>
      <c r="DF65">
        <v>-6.1950000000000003</v>
      </c>
      <c r="DG65">
        <v>0.26400000000000001</v>
      </c>
      <c r="DH65">
        <v>415</v>
      </c>
      <c r="DI65">
        <v>32</v>
      </c>
      <c r="DJ65">
        <v>0.71</v>
      </c>
      <c r="DK65">
        <v>0.35</v>
      </c>
      <c r="DL65">
        <v>-12.122795</v>
      </c>
      <c r="DM65">
        <v>-1.3365928705440451</v>
      </c>
      <c r="DN65">
        <v>0.13236172209139621</v>
      </c>
      <c r="DO65">
        <v>0</v>
      </c>
      <c r="DP65">
        <v>0.75444960000000005</v>
      </c>
      <c r="DQ65">
        <v>-7.2611031894962569E-3</v>
      </c>
      <c r="DR65">
        <v>1.63975697589612E-3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3.29705</v>
      </c>
      <c r="EB65">
        <v>2.62534</v>
      </c>
      <c r="EC65">
        <v>8.1913899999999998E-2</v>
      </c>
      <c r="ED65">
        <v>8.2571900000000004E-2</v>
      </c>
      <c r="EE65">
        <v>0.13796</v>
      </c>
      <c r="EF65">
        <v>0.13475100000000001</v>
      </c>
      <c r="EG65">
        <v>27691.4</v>
      </c>
      <c r="EH65">
        <v>28065.7</v>
      </c>
      <c r="EI65">
        <v>28059.8</v>
      </c>
      <c r="EJ65">
        <v>29441.599999999999</v>
      </c>
      <c r="EK65">
        <v>33299.1</v>
      </c>
      <c r="EL65">
        <v>35358.5</v>
      </c>
      <c r="EM65">
        <v>39625.1</v>
      </c>
      <c r="EN65">
        <v>42074.7</v>
      </c>
      <c r="EO65">
        <v>2.1713200000000001</v>
      </c>
      <c r="EP65">
        <v>2.2038799999999998</v>
      </c>
      <c r="EQ65">
        <v>0.162356</v>
      </c>
      <c r="ER65">
        <v>0</v>
      </c>
      <c r="ES65">
        <v>30.1509</v>
      </c>
      <c r="ET65">
        <v>999.9</v>
      </c>
      <c r="EU65">
        <v>74.3</v>
      </c>
      <c r="EV65">
        <v>32.6</v>
      </c>
      <c r="EW65">
        <v>36.234499999999997</v>
      </c>
      <c r="EX65">
        <v>57.077399999999997</v>
      </c>
      <c r="EY65">
        <v>-4.2147399999999999</v>
      </c>
      <c r="EZ65">
        <v>2</v>
      </c>
      <c r="FA65">
        <v>0.43243399999999999</v>
      </c>
      <c r="FB65">
        <v>-0.13362499999999999</v>
      </c>
      <c r="FC65">
        <v>20.274000000000001</v>
      </c>
      <c r="FD65">
        <v>5.21774</v>
      </c>
      <c r="FE65">
        <v>12.0099</v>
      </c>
      <c r="FF65">
        <v>4.9870000000000001</v>
      </c>
      <c r="FG65">
        <v>3.2846299999999999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1.8622099999999999</v>
      </c>
      <c r="FN65">
        <v>1.8642700000000001</v>
      </c>
      <c r="FO65">
        <v>1.8603499999999999</v>
      </c>
      <c r="FP65">
        <v>1.8610199999999999</v>
      </c>
      <c r="FQ65">
        <v>1.8602000000000001</v>
      </c>
      <c r="FR65">
        <v>1.86191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-5.734</v>
      </c>
      <c r="GH65">
        <v>0.27839999999999998</v>
      </c>
      <c r="GI65">
        <v>-4.4239819368145623</v>
      </c>
      <c r="GJ65">
        <v>-4.7384624312344064E-3</v>
      </c>
      <c r="GK65">
        <v>2.0540812038047919E-6</v>
      </c>
      <c r="GL65">
        <v>-4.204614941727041E-10</v>
      </c>
      <c r="GM65">
        <v>-9.9517037363683211E-2</v>
      </c>
      <c r="GN65">
        <v>5.9196323622090954E-3</v>
      </c>
      <c r="GO65">
        <v>3.112714984763468E-4</v>
      </c>
      <c r="GP65">
        <v>-4.4377909473632361E-6</v>
      </c>
      <c r="GQ65">
        <v>6</v>
      </c>
      <c r="GR65">
        <v>2075</v>
      </c>
      <c r="GS65">
        <v>4</v>
      </c>
      <c r="GT65">
        <v>32</v>
      </c>
      <c r="GU65">
        <v>141.1</v>
      </c>
      <c r="GV65">
        <v>141</v>
      </c>
      <c r="GW65">
        <v>1.1206100000000001</v>
      </c>
      <c r="GX65">
        <v>2.5610400000000002</v>
      </c>
      <c r="GY65">
        <v>2.04834</v>
      </c>
      <c r="GZ65">
        <v>2.6171899999999999</v>
      </c>
      <c r="HA65">
        <v>2.1972700000000001</v>
      </c>
      <c r="HB65">
        <v>2.34741</v>
      </c>
      <c r="HC65">
        <v>37.457799999999999</v>
      </c>
      <c r="HD65">
        <v>14.3072</v>
      </c>
      <c r="HE65">
        <v>18</v>
      </c>
      <c r="HF65">
        <v>659.39200000000005</v>
      </c>
      <c r="HG65">
        <v>764.29700000000003</v>
      </c>
      <c r="HH65">
        <v>31.000299999999999</v>
      </c>
      <c r="HI65">
        <v>32.883299999999998</v>
      </c>
      <c r="HJ65">
        <v>30</v>
      </c>
      <c r="HK65">
        <v>32.883600000000001</v>
      </c>
      <c r="HL65">
        <v>32.903500000000001</v>
      </c>
      <c r="HM65">
        <v>22.4754</v>
      </c>
      <c r="HN65">
        <v>10.6059</v>
      </c>
      <c r="HO65">
        <v>100</v>
      </c>
      <c r="HP65">
        <v>31</v>
      </c>
      <c r="HQ65">
        <v>337.67899999999997</v>
      </c>
      <c r="HR65">
        <v>32.724400000000003</v>
      </c>
      <c r="HS65">
        <v>98.900499999999994</v>
      </c>
      <c r="HT65">
        <v>97.574799999999996</v>
      </c>
    </row>
    <row r="66" spans="1:228" x14ac:dyDescent="0.2">
      <c r="A66">
        <v>51</v>
      </c>
      <c r="B66">
        <v>1678296096.0999999</v>
      </c>
      <c r="C66">
        <v>199.5</v>
      </c>
      <c r="D66" t="s">
        <v>460</v>
      </c>
      <c r="E66" t="s">
        <v>461</v>
      </c>
      <c r="F66">
        <v>4</v>
      </c>
      <c r="G66">
        <v>1678296094.0999999</v>
      </c>
      <c r="H66">
        <f t="shared" si="0"/>
        <v>8.3983348524181971E-4</v>
      </c>
      <c r="I66">
        <f t="shared" si="1"/>
        <v>0.83983348524181967</v>
      </c>
      <c r="J66">
        <f t="shared" si="2"/>
        <v>2.3462248897547919</v>
      </c>
      <c r="K66">
        <f t="shared" si="3"/>
        <v>314.60728571428581</v>
      </c>
      <c r="L66">
        <f t="shared" si="4"/>
        <v>234.24913707020431</v>
      </c>
      <c r="M66">
        <f t="shared" si="5"/>
        <v>23.750106581246012</v>
      </c>
      <c r="N66">
        <f t="shared" si="6"/>
        <v>31.897477448172896</v>
      </c>
      <c r="O66">
        <f t="shared" si="7"/>
        <v>5.1760767953092271E-2</v>
      </c>
      <c r="P66">
        <f t="shared" si="8"/>
        <v>2.7654189770169073</v>
      </c>
      <c r="Q66">
        <f t="shared" si="9"/>
        <v>5.1228511956590395E-2</v>
      </c>
      <c r="R66">
        <f t="shared" si="10"/>
        <v>3.2065184856231721E-2</v>
      </c>
      <c r="S66">
        <f t="shared" si="11"/>
        <v>226.11794537902003</v>
      </c>
      <c r="T66">
        <f t="shared" si="12"/>
        <v>33.534517352882801</v>
      </c>
      <c r="U66">
        <f t="shared" si="13"/>
        <v>32.790642857142863</v>
      </c>
      <c r="V66">
        <f t="shared" si="14"/>
        <v>4.9929803569678892</v>
      </c>
      <c r="W66">
        <f t="shared" si="15"/>
        <v>69.750346593656218</v>
      </c>
      <c r="X66">
        <f t="shared" si="16"/>
        <v>3.3996286334910817</v>
      </c>
      <c r="Y66">
        <f t="shared" si="17"/>
        <v>4.8739953269282781</v>
      </c>
      <c r="Z66">
        <f t="shared" si="18"/>
        <v>1.5933517234768075</v>
      </c>
      <c r="AA66">
        <f t="shared" si="19"/>
        <v>-37.036656699164247</v>
      </c>
      <c r="AB66">
        <f t="shared" si="20"/>
        <v>-63.799557423045123</v>
      </c>
      <c r="AC66">
        <f t="shared" si="21"/>
        <v>-5.2617325111407123</v>
      </c>
      <c r="AD66">
        <f t="shared" si="22"/>
        <v>120.01999874566997</v>
      </c>
      <c r="AE66">
        <f t="shared" si="23"/>
        <v>13.078890204841834</v>
      </c>
      <c r="AF66">
        <f t="shared" si="24"/>
        <v>0.83997184673312353</v>
      </c>
      <c r="AG66">
        <f t="shared" si="25"/>
        <v>2.3462248897547919</v>
      </c>
      <c r="AH66">
        <v>336.71677783619958</v>
      </c>
      <c r="AI66">
        <v>328.10938787878791</v>
      </c>
      <c r="AJ66">
        <v>1.722405897262365</v>
      </c>
      <c r="AK66">
        <v>60.271785289550913</v>
      </c>
      <c r="AL66">
        <f t="shared" si="26"/>
        <v>0.83983348524181967</v>
      </c>
      <c r="AM66">
        <v>32.781655392379839</v>
      </c>
      <c r="AN66">
        <v>33.531013939393937</v>
      </c>
      <c r="AO66">
        <v>-2.6737560076350019E-5</v>
      </c>
      <c r="AP66">
        <v>102.33735071722531</v>
      </c>
      <c r="AQ66">
        <v>32</v>
      </c>
      <c r="AR66">
        <v>5</v>
      </c>
      <c r="AS66">
        <f t="shared" si="27"/>
        <v>1</v>
      </c>
      <c r="AT66">
        <f t="shared" si="28"/>
        <v>0</v>
      </c>
      <c r="AU66">
        <f t="shared" si="29"/>
        <v>47375.571509754853</v>
      </c>
      <c r="AV66">
        <f t="shared" si="30"/>
        <v>1200.004285714286</v>
      </c>
      <c r="AW66">
        <f t="shared" si="31"/>
        <v>1025.9296421652955</v>
      </c>
      <c r="AX66">
        <f t="shared" si="32"/>
        <v>0.854938315119954</v>
      </c>
      <c r="AY66">
        <f t="shared" si="33"/>
        <v>0.18843094818151124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1678296094.0999999</v>
      </c>
      <c r="BF66">
        <v>314.60728571428581</v>
      </c>
      <c r="BG66">
        <v>326.92328571428573</v>
      </c>
      <c r="BH66">
        <v>33.530799999999999</v>
      </c>
      <c r="BI66">
        <v>32.781485714285722</v>
      </c>
      <c r="BJ66">
        <v>320.3522857142857</v>
      </c>
      <c r="BK66">
        <v>33.252471428571432</v>
      </c>
      <c r="BL66">
        <v>650.03985714285704</v>
      </c>
      <c r="BM66">
        <v>101.2881428571429</v>
      </c>
      <c r="BN66">
        <v>0.1000922428571429</v>
      </c>
      <c r="BO66">
        <v>32.362714285714283</v>
      </c>
      <c r="BP66">
        <v>32.790642857142863</v>
      </c>
      <c r="BQ66">
        <v>999.89999999999986</v>
      </c>
      <c r="BR66">
        <v>0</v>
      </c>
      <c r="BS66">
        <v>0</v>
      </c>
      <c r="BT66">
        <v>8976.7857142857138</v>
      </c>
      <c r="BU66">
        <v>0</v>
      </c>
      <c r="BV66">
        <v>147.68014285714281</v>
      </c>
      <c r="BW66">
        <v>-12.315757142857141</v>
      </c>
      <c r="BX66">
        <v>325.52228571428572</v>
      </c>
      <c r="BY66">
        <v>338.00342857142863</v>
      </c>
      <c r="BZ66">
        <v>0.74931542857142852</v>
      </c>
      <c r="CA66">
        <v>326.92328571428573</v>
      </c>
      <c r="CB66">
        <v>32.781485714285722</v>
      </c>
      <c r="CC66">
        <v>3.3962714285714282</v>
      </c>
      <c r="CD66">
        <v>3.3203742857142862</v>
      </c>
      <c r="CE66">
        <v>26.109942857142858</v>
      </c>
      <c r="CF66">
        <v>25.728214285714291</v>
      </c>
      <c r="CG66">
        <v>1200.004285714286</v>
      </c>
      <c r="CH66">
        <v>0.49997499999999989</v>
      </c>
      <c r="CI66">
        <v>0.50002500000000005</v>
      </c>
      <c r="CJ66">
        <v>0</v>
      </c>
      <c r="CK66">
        <v>792.80014285714299</v>
      </c>
      <c r="CL66">
        <v>4.9990899999999998</v>
      </c>
      <c r="CM66">
        <v>8454.5585714285717</v>
      </c>
      <c r="CN66">
        <v>9557.805714285716</v>
      </c>
      <c r="CO66">
        <v>42.08</v>
      </c>
      <c r="CP66">
        <v>43.561999999999998</v>
      </c>
      <c r="CQ66">
        <v>42.811999999999998</v>
      </c>
      <c r="CR66">
        <v>42.794285714285706</v>
      </c>
      <c r="CS66">
        <v>43.375</v>
      </c>
      <c r="CT66">
        <v>597.47000000000014</v>
      </c>
      <c r="CU66">
        <v>597.5342857142856</v>
      </c>
      <c r="CV66">
        <v>0</v>
      </c>
      <c r="CW66">
        <v>1678296096.5</v>
      </c>
      <c r="CX66">
        <v>0</v>
      </c>
      <c r="CY66">
        <v>1678287632.5</v>
      </c>
      <c r="CZ66" t="s">
        <v>356</v>
      </c>
      <c r="DA66">
        <v>1678287627</v>
      </c>
      <c r="DB66">
        <v>1678287632.5</v>
      </c>
      <c r="DC66">
        <v>15</v>
      </c>
      <c r="DD66">
        <v>2.5999999999999999E-2</v>
      </c>
      <c r="DE66">
        <v>3.3000000000000002E-2</v>
      </c>
      <c r="DF66">
        <v>-6.1950000000000003</v>
      </c>
      <c r="DG66">
        <v>0.26400000000000001</v>
      </c>
      <c r="DH66">
        <v>415</v>
      </c>
      <c r="DI66">
        <v>32</v>
      </c>
      <c r="DJ66">
        <v>0.71</v>
      </c>
      <c r="DK66">
        <v>0.35</v>
      </c>
      <c r="DL66">
        <v>-12.200065</v>
      </c>
      <c r="DM66">
        <v>-0.92914221388364904</v>
      </c>
      <c r="DN66">
        <v>9.3978525605586991E-2</v>
      </c>
      <c r="DO66">
        <v>0</v>
      </c>
      <c r="DP66">
        <v>0.75313364999999999</v>
      </c>
      <c r="DQ66">
        <v>-1.3832217636022791E-2</v>
      </c>
      <c r="DR66">
        <v>2.215517372421164E-3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3.2968299999999999</v>
      </c>
      <c r="EB66">
        <v>2.6250399999999998</v>
      </c>
      <c r="EC66">
        <v>8.3307300000000001E-2</v>
      </c>
      <c r="ED66">
        <v>8.3960099999999996E-2</v>
      </c>
      <c r="EE66">
        <v>0.137956</v>
      </c>
      <c r="EF66">
        <v>0.13474800000000001</v>
      </c>
      <c r="EG66">
        <v>27649.4</v>
      </c>
      <c r="EH66">
        <v>28023.3</v>
      </c>
      <c r="EI66">
        <v>28059.9</v>
      </c>
      <c r="EJ66">
        <v>29441.7</v>
      </c>
      <c r="EK66">
        <v>33299.599999999999</v>
      </c>
      <c r="EL66">
        <v>35358.800000000003</v>
      </c>
      <c r="EM66">
        <v>39625.4</v>
      </c>
      <c r="EN66">
        <v>42074.8</v>
      </c>
      <c r="EO66">
        <v>2.1714000000000002</v>
      </c>
      <c r="EP66">
        <v>2.2040999999999999</v>
      </c>
      <c r="EQ66">
        <v>0.161916</v>
      </c>
      <c r="ER66">
        <v>0</v>
      </c>
      <c r="ES66">
        <v>30.160699999999999</v>
      </c>
      <c r="ET66">
        <v>999.9</v>
      </c>
      <c r="EU66">
        <v>74.3</v>
      </c>
      <c r="EV66">
        <v>32.6</v>
      </c>
      <c r="EW66">
        <v>36.236800000000002</v>
      </c>
      <c r="EX66">
        <v>57.377400000000002</v>
      </c>
      <c r="EY66">
        <v>-4.0464700000000002</v>
      </c>
      <c r="EZ66">
        <v>2</v>
      </c>
      <c r="FA66">
        <v>0.43236999999999998</v>
      </c>
      <c r="FB66">
        <v>-0.13278599999999999</v>
      </c>
      <c r="FC66">
        <v>20.274000000000001</v>
      </c>
      <c r="FD66">
        <v>5.21774</v>
      </c>
      <c r="FE66">
        <v>12.0098</v>
      </c>
      <c r="FF66">
        <v>4.9868499999999996</v>
      </c>
      <c r="FG66">
        <v>3.2845800000000001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1.8622000000000001</v>
      </c>
      <c r="FN66">
        <v>1.86426</v>
      </c>
      <c r="FO66">
        <v>1.8603499999999999</v>
      </c>
      <c r="FP66">
        <v>1.8610100000000001</v>
      </c>
      <c r="FQ66">
        <v>1.8602000000000001</v>
      </c>
      <c r="FR66">
        <v>1.86191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-5.7569999999999997</v>
      </c>
      <c r="GH66">
        <v>0.27829999999999999</v>
      </c>
      <c r="GI66">
        <v>-4.4239819368145623</v>
      </c>
      <c r="GJ66">
        <v>-4.7384624312344064E-3</v>
      </c>
      <c r="GK66">
        <v>2.0540812038047919E-6</v>
      </c>
      <c r="GL66">
        <v>-4.204614941727041E-10</v>
      </c>
      <c r="GM66">
        <v>-9.9517037363683211E-2</v>
      </c>
      <c r="GN66">
        <v>5.9196323622090954E-3</v>
      </c>
      <c r="GO66">
        <v>3.112714984763468E-4</v>
      </c>
      <c r="GP66">
        <v>-4.4377909473632361E-6</v>
      </c>
      <c r="GQ66">
        <v>6</v>
      </c>
      <c r="GR66">
        <v>2075</v>
      </c>
      <c r="GS66">
        <v>4</v>
      </c>
      <c r="GT66">
        <v>32</v>
      </c>
      <c r="GU66">
        <v>141.19999999999999</v>
      </c>
      <c r="GV66">
        <v>141.1</v>
      </c>
      <c r="GW66">
        <v>1.1389199999999999</v>
      </c>
      <c r="GX66">
        <v>2.5647000000000002</v>
      </c>
      <c r="GY66">
        <v>2.04834</v>
      </c>
      <c r="GZ66">
        <v>2.6171899999999999</v>
      </c>
      <c r="HA66">
        <v>2.1972700000000001</v>
      </c>
      <c r="HB66">
        <v>2.2863799999999999</v>
      </c>
      <c r="HC66">
        <v>37.457799999999999</v>
      </c>
      <c r="HD66">
        <v>14.298400000000001</v>
      </c>
      <c r="HE66">
        <v>18</v>
      </c>
      <c r="HF66">
        <v>659.43499999999995</v>
      </c>
      <c r="HG66">
        <v>764.50900000000001</v>
      </c>
      <c r="HH66">
        <v>31.0002</v>
      </c>
      <c r="HI66">
        <v>32.881700000000002</v>
      </c>
      <c r="HJ66">
        <v>30</v>
      </c>
      <c r="HK66">
        <v>32.881999999999998</v>
      </c>
      <c r="HL66">
        <v>32.902799999999999</v>
      </c>
      <c r="HM66">
        <v>22.8505</v>
      </c>
      <c r="HN66">
        <v>10.6059</v>
      </c>
      <c r="HO66">
        <v>100</v>
      </c>
      <c r="HP66">
        <v>31</v>
      </c>
      <c r="HQ66">
        <v>344.38400000000001</v>
      </c>
      <c r="HR66">
        <v>32.724400000000003</v>
      </c>
      <c r="HS66">
        <v>98.9011</v>
      </c>
      <c r="HT66">
        <v>97.575100000000006</v>
      </c>
    </row>
    <row r="67" spans="1:228" x14ac:dyDescent="0.2">
      <c r="A67">
        <v>52</v>
      </c>
      <c r="B67">
        <v>1678296100.0999999</v>
      </c>
      <c r="C67">
        <v>203.5</v>
      </c>
      <c r="D67" t="s">
        <v>462</v>
      </c>
      <c r="E67" t="s">
        <v>463</v>
      </c>
      <c r="F67">
        <v>4</v>
      </c>
      <c r="G67">
        <v>1678296097.7874999</v>
      </c>
      <c r="H67">
        <f t="shared" si="0"/>
        <v>8.3851838911838184E-4</v>
      </c>
      <c r="I67">
        <f t="shared" si="1"/>
        <v>0.83851838911838183</v>
      </c>
      <c r="J67">
        <f t="shared" si="2"/>
        <v>2.2675988208802158</v>
      </c>
      <c r="K67">
        <f t="shared" si="3"/>
        <v>320.80824999999999</v>
      </c>
      <c r="L67">
        <f t="shared" si="4"/>
        <v>242.64151172807468</v>
      </c>
      <c r="M67">
        <f t="shared" si="5"/>
        <v>24.600617534799987</v>
      </c>
      <c r="N67">
        <f t="shared" si="6"/>
        <v>32.525683688877834</v>
      </c>
      <c r="O67">
        <f t="shared" si="7"/>
        <v>5.170682213884463E-2</v>
      </c>
      <c r="P67">
        <f t="shared" si="8"/>
        <v>2.7639948927235705</v>
      </c>
      <c r="Q67">
        <f t="shared" si="9"/>
        <v>5.1175398242682732E-2</v>
      </c>
      <c r="R67">
        <f t="shared" si="10"/>
        <v>3.2031914974456399E-2</v>
      </c>
      <c r="S67">
        <f t="shared" si="11"/>
        <v>226.11795598606884</v>
      </c>
      <c r="T67">
        <f t="shared" si="12"/>
        <v>33.536369716677683</v>
      </c>
      <c r="U67">
        <f t="shared" si="13"/>
        <v>32.787399999999998</v>
      </c>
      <c r="V67">
        <f t="shared" si="14"/>
        <v>4.9920692658234112</v>
      </c>
      <c r="W67">
        <f t="shared" si="15"/>
        <v>69.745645261352678</v>
      </c>
      <c r="X67">
        <f t="shared" si="16"/>
        <v>3.3995790562652828</v>
      </c>
      <c r="Y67">
        <f t="shared" si="17"/>
        <v>4.8742527845663943</v>
      </c>
      <c r="Z67">
        <f t="shared" si="18"/>
        <v>1.5924902095581284</v>
      </c>
      <c r="AA67">
        <f t="shared" si="19"/>
        <v>-36.978660960120642</v>
      </c>
      <c r="AB67">
        <f t="shared" si="20"/>
        <v>-63.144043763197189</v>
      </c>
      <c r="AC67">
        <f t="shared" si="21"/>
        <v>-5.2102944930643247</v>
      </c>
      <c r="AD67">
        <f t="shared" si="22"/>
        <v>120.7849567696867</v>
      </c>
      <c r="AE67">
        <f t="shared" si="23"/>
        <v>13.102517604404227</v>
      </c>
      <c r="AF67">
        <f t="shared" si="24"/>
        <v>0.83975115675248346</v>
      </c>
      <c r="AG67">
        <f t="shared" si="25"/>
        <v>2.2675988208802158</v>
      </c>
      <c r="AH67">
        <v>343.70339890458632</v>
      </c>
      <c r="AI67">
        <v>335.09316363636373</v>
      </c>
      <c r="AJ67">
        <v>1.743321387251997</v>
      </c>
      <c r="AK67">
        <v>60.271785289550913</v>
      </c>
      <c r="AL67">
        <f t="shared" si="26"/>
        <v>0.83851838911838183</v>
      </c>
      <c r="AM67">
        <v>32.781613750368081</v>
      </c>
      <c r="AN67">
        <v>33.529733939393942</v>
      </c>
      <c r="AO67">
        <v>-7.031403633508263E-6</v>
      </c>
      <c r="AP67">
        <v>102.33735071722531</v>
      </c>
      <c r="AQ67">
        <v>31</v>
      </c>
      <c r="AR67">
        <v>5</v>
      </c>
      <c r="AS67">
        <f t="shared" si="27"/>
        <v>1</v>
      </c>
      <c r="AT67">
        <f t="shared" si="28"/>
        <v>0</v>
      </c>
      <c r="AU67">
        <f t="shared" si="29"/>
        <v>47336.164010260014</v>
      </c>
      <c r="AV67">
        <f t="shared" si="30"/>
        <v>1200.0050000000001</v>
      </c>
      <c r="AW67">
        <f t="shared" si="31"/>
        <v>1025.930188593818</v>
      </c>
      <c r="AX67">
        <f t="shared" si="32"/>
        <v>0.85493826158542507</v>
      </c>
      <c r="AY67">
        <f t="shared" si="33"/>
        <v>0.18843084485987044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1678296097.7874999</v>
      </c>
      <c r="BF67">
        <v>320.80824999999999</v>
      </c>
      <c r="BG67">
        <v>333.15174999999999</v>
      </c>
      <c r="BH67">
        <v>33.530824999999993</v>
      </c>
      <c r="BI67">
        <v>32.781649999999999</v>
      </c>
      <c r="BJ67">
        <v>326.57524999999998</v>
      </c>
      <c r="BK67">
        <v>33.252474999999997</v>
      </c>
      <c r="BL67">
        <v>649.98987499999998</v>
      </c>
      <c r="BM67">
        <v>101.286625</v>
      </c>
      <c r="BN67">
        <v>0.10005595</v>
      </c>
      <c r="BO67">
        <v>32.36365</v>
      </c>
      <c r="BP67">
        <v>32.787399999999998</v>
      </c>
      <c r="BQ67">
        <v>999.9</v>
      </c>
      <c r="BR67">
        <v>0</v>
      </c>
      <c r="BS67">
        <v>0</v>
      </c>
      <c r="BT67">
        <v>8969.3737500000007</v>
      </c>
      <c r="BU67">
        <v>0</v>
      </c>
      <c r="BV67">
        <v>144.70712499999999</v>
      </c>
      <c r="BW67">
        <v>-12.343837499999999</v>
      </c>
      <c r="BX67">
        <v>331.93812500000001</v>
      </c>
      <c r="BY67">
        <v>344.44324999999998</v>
      </c>
      <c r="BZ67">
        <v>0.74919162500000003</v>
      </c>
      <c r="CA67">
        <v>333.15174999999999</v>
      </c>
      <c r="CB67">
        <v>32.781649999999999</v>
      </c>
      <c r="CC67">
        <v>3.39622125</v>
      </c>
      <c r="CD67">
        <v>3.3203399999999998</v>
      </c>
      <c r="CE67">
        <v>26.109674999999999</v>
      </c>
      <c r="CF67">
        <v>25.728024999999999</v>
      </c>
      <c r="CG67">
        <v>1200.0050000000001</v>
      </c>
      <c r="CH67">
        <v>0.49997350000000002</v>
      </c>
      <c r="CI67">
        <v>0.50002649999999993</v>
      </c>
      <c r="CJ67">
        <v>0</v>
      </c>
      <c r="CK67">
        <v>792.84762499999999</v>
      </c>
      <c r="CL67">
        <v>4.9990899999999998</v>
      </c>
      <c r="CM67">
        <v>8450.4362500000007</v>
      </c>
      <c r="CN67">
        <v>9557.8087500000001</v>
      </c>
      <c r="CO67">
        <v>42.061999999999998</v>
      </c>
      <c r="CP67">
        <v>43.561999999999998</v>
      </c>
      <c r="CQ67">
        <v>42.811999999999998</v>
      </c>
      <c r="CR67">
        <v>42.765500000000003</v>
      </c>
      <c r="CS67">
        <v>43.367125000000001</v>
      </c>
      <c r="CT67">
        <v>597.47250000000008</v>
      </c>
      <c r="CU67">
        <v>597.53250000000003</v>
      </c>
      <c r="CV67">
        <v>0</v>
      </c>
      <c r="CW67">
        <v>1678296100.0999999</v>
      </c>
      <c r="CX67">
        <v>0</v>
      </c>
      <c r="CY67">
        <v>1678287632.5</v>
      </c>
      <c r="CZ67" t="s">
        <v>356</v>
      </c>
      <c r="DA67">
        <v>1678287627</v>
      </c>
      <c r="DB67">
        <v>1678287632.5</v>
      </c>
      <c r="DC67">
        <v>15</v>
      </c>
      <c r="DD67">
        <v>2.5999999999999999E-2</v>
      </c>
      <c r="DE67">
        <v>3.3000000000000002E-2</v>
      </c>
      <c r="DF67">
        <v>-6.1950000000000003</v>
      </c>
      <c r="DG67">
        <v>0.26400000000000001</v>
      </c>
      <c r="DH67">
        <v>415</v>
      </c>
      <c r="DI67">
        <v>32</v>
      </c>
      <c r="DJ67">
        <v>0.71</v>
      </c>
      <c r="DK67">
        <v>0.35</v>
      </c>
      <c r="DL67">
        <v>-12.2580875</v>
      </c>
      <c r="DM67">
        <v>-0.68313433395869871</v>
      </c>
      <c r="DN67">
        <v>6.9694903642590567E-2</v>
      </c>
      <c r="DO67">
        <v>0</v>
      </c>
      <c r="DP67">
        <v>0.75218402500000003</v>
      </c>
      <c r="DQ67">
        <v>-1.9561317073171321E-2</v>
      </c>
      <c r="DR67">
        <v>2.5482884303734089E-3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3.2970199999999998</v>
      </c>
      <c r="EB67">
        <v>2.62521</v>
      </c>
      <c r="EC67">
        <v>8.46996E-2</v>
      </c>
      <c r="ED67">
        <v>8.5332699999999997E-2</v>
      </c>
      <c r="EE67">
        <v>0.13794999999999999</v>
      </c>
      <c r="EF67">
        <v>0.13474700000000001</v>
      </c>
      <c r="EG67">
        <v>27607.599999999999</v>
      </c>
      <c r="EH67">
        <v>27981</v>
      </c>
      <c r="EI67">
        <v>28060</v>
      </c>
      <c r="EJ67">
        <v>29441.4</v>
      </c>
      <c r="EK67">
        <v>33300</v>
      </c>
      <c r="EL67">
        <v>35358.400000000001</v>
      </c>
      <c r="EM67">
        <v>39625.5</v>
      </c>
      <c r="EN67">
        <v>42074.2</v>
      </c>
      <c r="EO67">
        <v>2.1718199999999999</v>
      </c>
      <c r="EP67">
        <v>2.2040999999999999</v>
      </c>
      <c r="EQ67">
        <v>0.161409</v>
      </c>
      <c r="ER67">
        <v>0</v>
      </c>
      <c r="ES67">
        <v>30.168600000000001</v>
      </c>
      <c r="ET67">
        <v>999.9</v>
      </c>
      <c r="EU67">
        <v>74.3</v>
      </c>
      <c r="EV67">
        <v>32.6</v>
      </c>
      <c r="EW67">
        <v>36.233800000000002</v>
      </c>
      <c r="EX67">
        <v>56.9574</v>
      </c>
      <c r="EY67">
        <v>-4.2347799999999998</v>
      </c>
      <c r="EZ67">
        <v>2</v>
      </c>
      <c r="FA67">
        <v>0.43234</v>
      </c>
      <c r="FB67">
        <v>-0.13195499999999999</v>
      </c>
      <c r="FC67">
        <v>20.273800000000001</v>
      </c>
      <c r="FD67">
        <v>5.2174399999999999</v>
      </c>
      <c r="FE67">
        <v>12.0098</v>
      </c>
      <c r="FF67">
        <v>4.9868499999999996</v>
      </c>
      <c r="FG67">
        <v>3.2844799999999998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1.8622000000000001</v>
      </c>
      <c r="FN67">
        <v>1.8642799999999999</v>
      </c>
      <c r="FO67">
        <v>1.8603499999999999</v>
      </c>
      <c r="FP67">
        <v>1.8610100000000001</v>
      </c>
      <c r="FQ67">
        <v>1.8602000000000001</v>
      </c>
      <c r="FR67">
        <v>1.86189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-5.7809999999999997</v>
      </c>
      <c r="GH67">
        <v>0.27829999999999999</v>
      </c>
      <c r="GI67">
        <v>-4.4239819368145623</v>
      </c>
      <c r="GJ67">
        <v>-4.7384624312344064E-3</v>
      </c>
      <c r="GK67">
        <v>2.0540812038047919E-6</v>
      </c>
      <c r="GL67">
        <v>-4.204614941727041E-10</v>
      </c>
      <c r="GM67">
        <v>-9.9517037363683211E-2</v>
      </c>
      <c r="GN67">
        <v>5.9196323622090954E-3</v>
      </c>
      <c r="GO67">
        <v>3.112714984763468E-4</v>
      </c>
      <c r="GP67">
        <v>-4.4377909473632361E-6</v>
      </c>
      <c r="GQ67">
        <v>6</v>
      </c>
      <c r="GR67">
        <v>2075</v>
      </c>
      <c r="GS67">
        <v>4</v>
      </c>
      <c r="GT67">
        <v>32</v>
      </c>
      <c r="GU67">
        <v>141.19999999999999</v>
      </c>
      <c r="GV67">
        <v>141.1</v>
      </c>
      <c r="GW67">
        <v>1.15723</v>
      </c>
      <c r="GX67">
        <v>2.5585900000000001</v>
      </c>
      <c r="GY67">
        <v>2.04834</v>
      </c>
      <c r="GZ67">
        <v>2.6171899999999999</v>
      </c>
      <c r="HA67">
        <v>2.1972700000000001</v>
      </c>
      <c r="HB67">
        <v>2.33521</v>
      </c>
      <c r="HC67">
        <v>37.457799999999999</v>
      </c>
      <c r="HD67">
        <v>14.3072</v>
      </c>
      <c r="HE67">
        <v>18</v>
      </c>
      <c r="HF67">
        <v>659.75800000000004</v>
      </c>
      <c r="HG67">
        <v>764.48099999999999</v>
      </c>
      <c r="HH67">
        <v>31.000299999999999</v>
      </c>
      <c r="HI67">
        <v>32.880400000000002</v>
      </c>
      <c r="HJ67">
        <v>29.9999</v>
      </c>
      <c r="HK67">
        <v>32.880699999999997</v>
      </c>
      <c r="HL67">
        <v>32.900599999999997</v>
      </c>
      <c r="HM67">
        <v>23.223099999999999</v>
      </c>
      <c r="HN67">
        <v>10.6059</v>
      </c>
      <c r="HO67">
        <v>100</v>
      </c>
      <c r="HP67">
        <v>31</v>
      </c>
      <c r="HQ67">
        <v>351.1</v>
      </c>
      <c r="HR67">
        <v>32.725099999999998</v>
      </c>
      <c r="HS67">
        <v>98.901399999999995</v>
      </c>
      <c r="HT67">
        <v>97.573899999999995</v>
      </c>
    </row>
    <row r="68" spans="1:228" x14ac:dyDescent="0.2">
      <c r="A68">
        <v>53</v>
      </c>
      <c r="B68">
        <v>1678296104.0999999</v>
      </c>
      <c r="C68">
        <v>207.5</v>
      </c>
      <c r="D68" t="s">
        <v>464</v>
      </c>
      <c r="E68" t="s">
        <v>465</v>
      </c>
      <c r="F68">
        <v>4</v>
      </c>
      <c r="G68">
        <v>1678296102.0999999</v>
      </c>
      <c r="H68">
        <f t="shared" si="0"/>
        <v>8.3810770423744607E-4</v>
      </c>
      <c r="I68">
        <f t="shared" si="1"/>
        <v>0.83810770423744607</v>
      </c>
      <c r="J68">
        <f t="shared" si="2"/>
        <v>2.4090642033131413</v>
      </c>
      <c r="K68">
        <f t="shared" si="3"/>
        <v>328.00057142857139</v>
      </c>
      <c r="L68">
        <f t="shared" si="4"/>
        <v>245.16188336771253</v>
      </c>
      <c r="M68">
        <f t="shared" si="5"/>
        <v>24.856195675744672</v>
      </c>
      <c r="N68">
        <f t="shared" si="6"/>
        <v>33.254950864267819</v>
      </c>
      <c r="O68">
        <f t="shared" si="7"/>
        <v>5.1622680025736459E-2</v>
      </c>
      <c r="P68">
        <f t="shared" si="8"/>
        <v>2.7697423546236921</v>
      </c>
      <c r="Q68">
        <f t="shared" si="9"/>
        <v>5.1094061771683796E-2</v>
      </c>
      <c r="R68">
        <f t="shared" si="10"/>
        <v>3.1980831660914671E-2</v>
      </c>
      <c r="S68">
        <f t="shared" si="11"/>
        <v>226.11746923600586</v>
      </c>
      <c r="T68">
        <f t="shared" si="12"/>
        <v>33.537134671907452</v>
      </c>
      <c r="U68">
        <f t="shared" si="13"/>
        <v>32.792814285714293</v>
      </c>
      <c r="V68">
        <f t="shared" si="14"/>
        <v>4.9935905076880278</v>
      </c>
      <c r="W68">
        <f t="shared" si="15"/>
        <v>69.729583409847507</v>
      </c>
      <c r="X68">
        <f t="shared" si="16"/>
        <v>3.3993539718804868</v>
      </c>
      <c r="Y68">
        <f t="shared" si="17"/>
        <v>4.8750527475550864</v>
      </c>
      <c r="Z68">
        <f t="shared" si="18"/>
        <v>1.594236535807541</v>
      </c>
      <c r="AA68">
        <f t="shared" si="19"/>
        <v>-36.960549756871373</v>
      </c>
      <c r="AB68">
        <f t="shared" si="20"/>
        <v>-63.649718200043495</v>
      </c>
      <c r="AC68">
        <f t="shared" si="21"/>
        <v>-5.2413356418779316</v>
      </c>
      <c r="AD68">
        <f t="shared" si="22"/>
        <v>120.26586563721308</v>
      </c>
      <c r="AE68">
        <f t="shared" si="23"/>
        <v>13.18590337723049</v>
      </c>
      <c r="AF68">
        <f t="shared" si="24"/>
        <v>0.83795354154283674</v>
      </c>
      <c r="AG68">
        <f t="shared" si="25"/>
        <v>2.4090642033131413</v>
      </c>
      <c r="AH68">
        <v>350.69977797052962</v>
      </c>
      <c r="AI68">
        <v>341.99451515151509</v>
      </c>
      <c r="AJ68">
        <v>1.7324785226594479</v>
      </c>
      <c r="AK68">
        <v>60.271785289550913</v>
      </c>
      <c r="AL68">
        <f t="shared" si="26"/>
        <v>0.83810770423744607</v>
      </c>
      <c r="AM68">
        <v>32.780480688465602</v>
      </c>
      <c r="AN68">
        <v>33.528290303030303</v>
      </c>
      <c r="AO68">
        <v>-1.372461887651967E-5</v>
      </c>
      <c r="AP68">
        <v>102.33735071722531</v>
      </c>
      <c r="AQ68">
        <v>31</v>
      </c>
      <c r="AR68">
        <v>5</v>
      </c>
      <c r="AS68">
        <f t="shared" si="27"/>
        <v>1</v>
      </c>
      <c r="AT68">
        <f t="shared" si="28"/>
        <v>0</v>
      </c>
      <c r="AU68">
        <f t="shared" si="29"/>
        <v>47494.195931434871</v>
      </c>
      <c r="AV68">
        <f t="shared" si="30"/>
        <v>1200.002857142857</v>
      </c>
      <c r="AW68">
        <f t="shared" si="31"/>
        <v>1025.9283135937853</v>
      </c>
      <c r="AX68">
        <f t="shared" si="32"/>
        <v>0.85493822576095035</v>
      </c>
      <c r="AY68">
        <f t="shared" si="33"/>
        <v>0.18843077571863415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1678296102.0999999</v>
      </c>
      <c r="BF68">
        <v>328.00057142857139</v>
      </c>
      <c r="BG68">
        <v>340.42628571428571</v>
      </c>
      <c r="BH68">
        <v>33.52854285714286</v>
      </c>
      <c r="BI68">
        <v>32.780957142857147</v>
      </c>
      <c r="BJ68">
        <v>333.79314285714293</v>
      </c>
      <c r="BK68">
        <v>33.250242857142858</v>
      </c>
      <c r="BL68">
        <v>649.97885714285724</v>
      </c>
      <c r="BM68">
        <v>101.28700000000001</v>
      </c>
      <c r="BN68">
        <v>9.9868685714285726E-2</v>
      </c>
      <c r="BO68">
        <v>32.36655714285714</v>
      </c>
      <c r="BP68">
        <v>32.792814285714293</v>
      </c>
      <c r="BQ68">
        <v>999.89999999999986</v>
      </c>
      <c r="BR68">
        <v>0</v>
      </c>
      <c r="BS68">
        <v>0</v>
      </c>
      <c r="BT68">
        <v>8999.8200000000015</v>
      </c>
      <c r="BU68">
        <v>0</v>
      </c>
      <c r="BV68">
        <v>145.33199999999999</v>
      </c>
      <c r="BW68">
        <v>-12.425742857142859</v>
      </c>
      <c r="BX68">
        <v>339.37942857142849</v>
      </c>
      <c r="BY68">
        <v>351.96428571428572</v>
      </c>
      <c r="BZ68">
        <v>0.74757985714285713</v>
      </c>
      <c r="CA68">
        <v>340.42628571428571</v>
      </c>
      <c r="CB68">
        <v>32.780957142857147</v>
      </c>
      <c r="CC68">
        <v>3.3960057142857139</v>
      </c>
      <c r="CD68">
        <v>3.3202857142857138</v>
      </c>
      <c r="CE68">
        <v>26.108614285714289</v>
      </c>
      <c r="CF68">
        <v>25.72777142857143</v>
      </c>
      <c r="CG68">
        <v>1200.002857142857</v>
      </c>
      <c r="CH68">
        <v>0.49997699999999989</v>
      </c>
      <c r="CI68">
        <v>0.500023</v>
      </c>
      <c r="CJ68">
        <v>0</v>
      </c>
      <c r="CK68">
        <v>792.14400000000012</v>
      </c>
      <c r="CL68">
        <v>4.9990899999999998</v>
      </c>
      <c r="CM68">
        <v>8446.9014285714275</v>
      </c>
      <c r="CN68">
        <v>9557.7885714285712</v>
      </c>
      <c r="CO68">
        <v>42.061999999999998</v>
      </c>
      <c r="CP68">
        <v>43.561999999999998</v>
      </c>
      <c r="CQ68">
        <v>42.811999999999998</v>
      </c>
      <c r="CR68">
        <v>42.785428571428582</v>
      </c>
      <c r="CS68">
        <v>43.375</v>
      </c>
      <c r="CT68">
        <v>597.47285714285715</v>
      </c>
      <c r="CU68">
        <v>597.52999999999986</v>
      </c>
      <c r="CV68">
        <v>0</v>
      </c>
      <c r="CW68">
        <v>1678296104.3</v>
      </c>
      <c r="CX68">
        <v>0</v>
      </c>
      <c r="CY68">
        <v>1678287632.5</v>
      </c>
      <c r="CZ68" t="s">
        <v>356</v>
      </c>
      <c r="DA68">
        <v>1678287627</v>
      </c>
      <c r="DB68">
        <v>1678287632.5</v>
      </c>
      <c r="DC68">
        <v>15</v>
      </c>
      <c r="DD68">
        <v>2.5999999999999999E-2</v>
      </c>
      <c r="DE68">
        <v>3.3000000000000002E-2</v>
      </c>
      <c r="DF68">
        <v>-6.1950000000000003</v>
      </c>
      <c r="DG68">
        <v>0.26400000000000001</v>
      </c>
      <c r="DH68">
        <v>415</v>
      </c>
      <c r="DI68">
        <v>32</v>
      </c>
      <c r="DJ68">
        <v>0.71</v>
      </c>
      <c r="DK68">
        <v>0.35</v>
      </c>
      <c r="DL68">
        <v>-12.311669999999999</v>
      </c>
      <c r="DM68">
        <v>-0.67347467166976438</v>
      </c>
      <c r="DN68">
        <v>6.8977373826494714E-2</v>
      </c>
      <c r="DO68">
        <v>0</v>
      </c>
      <c r="DP68">
        <v>0.75113105000000002</v>
      </c>
      <c r="DQ68">
        <v>-2.9196247654785439E-2</v>
      </c>
      <c r="DR68">
        <v>3.0659323781681768E-3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3.29698</v>
      </c>
      <c r="EB68">
        <v>2.62513</v>
      </c>
      <c r="EC68">
        <v>8.6075600000000002E-2</v>
      </c>
      <c r="ED68">
        <v>8.6689199999999994E-2</v>
      </c>
      <c r="EE68">
        <v>0.13794799999999999</v>
      </c>
      <c r="EF68">
        <v>0.13475000000000001</v>
      </c>
      <c r="EG68">
        <v>27566.400000000001</v>
      </c>
      <c r="EH68">
        <v>27939</v>
      </c>
      <c r="EI68">
        <v>28060.400000000001</v>
      </c>
      <c r="EJ68">
        <v>29440.9</v>
      </c>
      <c r="EK68">
        <v>33300.5</v>
      </c>
      <c r="EL68">
        <v>35358</v>
      </c>
      <c r="EM68">
        <v>39625.9</v>
      </c>
      <c r="EN68">
        <v>42073.8</v>
      </c>
      <c r="EO68">
        <v>2.1716700000000002</v>
      </c>
      <c r="EP68">
        <v>2.2040999999999999</v>
      </c>
      <c r="EQ68">
        <v>0.161581</v>
      </c>
      <c r="ER68">
        <v>0</v>
      </c>
      <c r="ES68">
        <v>30.176400000000001</v>
      </c>
      <c r="ET68">
        <v>999.9</v>
      </c>
      <c r="EU68">
        <v>74.3</v>
      </c>
      <c r="EV68">
        <v>32.6</v>
      </c>
      <c r="EW68">
        <v>36.236600000000003</v>
      </c>
      <c r="EX68">
        <v>57.167400000000001</v>
      </c>
      <c r="EY68">
        <v>-4.0745199999999997</v>
      </c>
      <c r="EZ68">
        <v>2</v>
      </c>
      <c r="FA68">
        <v>0.43212699999999998</v>
      </c>
      <c r="FB68">
        <v>-0.13267200000000001</v>
      </c>
      <c r="FC68">
        <v>20.273900000000001</v>
      </c>
      <c r="FD68">
        <v>5.2178899999999997</v>
      </c>
      <c r="FE68">
        <v>12.0098</v>
      </c>
      <c r="FF68">
        <v>4.9865000000000004</v>
      </c>
      <c r="FG68">
        <v>3.28443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1.86222</v>
      </c>
      <c r="FN68">
        <v>1.8642700000000001</v>
      </c>
      <c r="FO68">
        <v>1.8603499999999999</v>
      </c>
      <c r="FP68">
        <v>1.8610199999999999</v>
      </c>
      <c r="FQ68">
        <v>1.8602000000000001</v>
      </c>
      <c r="FR68">
        <v>1.86189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-5.8049999999999997</v>
      </c>
      <c r="GH68">
        <v>0.27829999999999999</v>
      </c>
      <c r="GI68">
        <v>-4.4239819368145623</v>
      </c>
      <c r="GJ68">
        <v>-4.7384624312344064E-3</v>
      </c>
      <c r="GK68">
        <v>2.0540812038047919E-6</v>
      </c>
      <c r="GL68">
        <v>-4.204614941727041E-10</v>
      </c>
      <c r="GM68">
        <v>-9.9517037363683211E-2</v>
      </c>
      <c r="GN68">
        <v>5.9196323622090954E-3</v>
      </c>
      <c r="GO68">
        <v>3.112714984763468E-4</v>
      </c>
      <c r="GP68">
        <v>-4.4377909473632361E-6</v>
      </c>
      <c r="GQ68">
        <v>6</v>
      </c>
      <c r="GR68">
        <v>2075</v>
      </c>
      <c r="GS68">
        <v>4</v>
      </c>
      <c r="GT68">
        <v>32</v>
      </c>
      <c r="GU68">
        <v>141.30000000000001</v>
      </c>
      <c r="GV68">
        <v>141.19999999999999</v>
      </c>
      <c r="GW68">
        <v>1.17676</v>
      </c>
      <c r="GX68">
        <v>2.5524900000000001</v>
      </c>
      <c r="GY68">
        <v>2.04834</v>
      </c>
      <c r="GZ68">
        <v>2.6184099999999999</v>
      </c>
      <c r="HA68">
        <v>2.1972700000000001</v>
      </c>
      <c r="HB68">
        <v>2.3327599999999999</v>
      </c>
      <c r="HC68">
        <v>37.481900000000003</v>
      </c>
      <c r="HD68">
        <v>14.298400000000001</v>
      </c>
      <c r="HE68">
        <v>18</v>
      </c>
      <c r="HF68">
        <v>659.61500000000001</v>
      </c>
      <c r="HG68">
        <v>764.47199999999998</v>
      </c>
      <c r="HH68">
        <v>31</v>
      </c>
      <c r="HI68">
        <v>32.8795</v>
      </c>
      <c r="HJ68">
        <v>29.9999</v>
      </c>
      <c r="HK68">
        <v>32.878300000000003</v>
      </c>
      <c r="HL68">
        <v>32.899900000000002</v>
      </c>
      <c r="HM68">
        <v>23.594899999999999</v>
      </c>
      <c r="HN68">
        <v>10.6059</v>
      </c>
      <c r="HO68">
        <v>100</v>
      </c>
      <c r="HP68">
        <v>31</v>
      </c>
      <c r="HQ68">
        <v>357.78699999999998</v>
      </c>
      <c r="HR68">
        <v>32.725000000000001</v>
      </c>
      <c r="HS68">
        <v>98.902500000000003</v>
      </c>
      <c r="HT68">
        <v>97.572599999999994</v>
      </c>
    </row>
    <row r="69" spans="1:228" x14ac:dyDescent="0.2">
      <c r="A69">
        <v>54</v>
      </c>
      <c r="B69">
        <v>1678296108.0999999</v>
      </c>
      <c r="C69">
        <v>211.5</v>
      </c>
      <c r="D69" t="s">
        <v>466</v>
      </c>
      <c r="E69" t="s">
        <v>467</v>
      </c>
      <c r="F69">
        <v>4</v>
      </c>
      <c r="G69">
        <v>1678296105.7874999</v>
      </c>
      <c r="H69">
        <f t="shared" si="0"/>
        <v>8.3154721415126971E-4</v>
      </c>
      <c r="I69">
        <f t="shared" si="1"/>
        <v>0.83154721415126975</v>
      </c>
      <c r="J69">
        <f t="shared" si="2"/>
        <v>2.5621365408264758</v>
      </c>
      <c r="K69">
        <f t="shared" si="3"/>
        <v>334.17599999999999</v>
      </c>
      <c r="L69">
        <f t="shared" si="4"/>
        <v>245.48364019114339</v>
      </c>
      <c r="M69">
        <f t="shared" si="5"/>
        <v>24.888701531392417</v>
      </c>
      <c r="N69">
        <f t="shared" si="6"/>
        <v>33.8809002362784</v>
      </c>
      <c r="O69">
        <f t="shared" si="7"/>
        <v>5.1011322194791806E-2</v>
      </c>
      <c r="P69">
        <f t="shared" si="8"/>
        <v>2.7684409592053294</v>
      </c>
      <c r="Q69">
        <f t="shared" si="9"/>
        <v>5.0494842892801602E-2</v>
      </c>
      <c r="R69">
        <f t="shared" si="10"/>
        <v>3.1605244536801656E-2</v>
      </c>
      <c r="S69">
        <f t="shared" si="11"/>
        <v>226.11721273604107</v>
      </c>
      <c r="T69">
        <f t="shared" si="12"/>
        <v>33.543984107996572</v>
      </c>
      <c r="U69">
        <f t="shared" si="13"/>
        <v>32.814324999999997</v>
      </c>
      <c r="V69">
        <f t="shared" si="14"/>
        <v>4.9996383190392724</v>
      </c>
      <c r="W69">
        <f t="shared" si="15"/>
        <v>69.707810612500822</v>
      </c>
      <c r="X69">
        <f t="shared" si="16"/>
        <v>3.3991664873799161</v>
      </c>
      <c r="Y69">
        <f t="shared" si="17"/>
        <v>4.876306482031926</v>
      </c>
      <c r="Z69">
        <f t="shared" si="18"/>
        <v>1.6004718316593562</v>
      </c>
      <c r="AA69">
        <f t="shared" si="19"/>
        <v>-36.671232144070991</v>
      </c>
      <c r="AB69">
        <f t="shared" si="20"/>
        <v>-66.150435813916317</v>
      </c>
      <c r="AC69">
        <f t="shared" si="21"/>
        <v>-5.4505193611536953</v>
      </c>
      <c r="AD69">
        <f t="shared" si="22"/>
        <v>117.84502541690006</v>
      </c>
      <c r="AE69">
        <f t="shared" si="23"/>
        <v>13.251949005205859</v>
      </c>
      <c r="AF69">
        <f t="shared" si="24"/>
        <v>0.83343517635056719</v>
      </c>
      <c r="AG69">
        <f t="shared" si="25"/>
        <v>2.5621365408264758</v>
      </c>
      <c r="AH69">
        <v>357.67298252024</v>
      </c>
      <c r="AI69">
        <v>348.87680606060599</v>
      </c>
      <c r="AJ69">
        <v>1.717769654867487</v>
      </c>
      <c r="AK69">
        <v>60.271785289550913</v>
      </c>
      <c r="AL69">
        <f t="shared" si="26"/>
        <v>0.83154721415126975</v>
      </c>
      <c r="AM69">
        <v>32.784033450107607</v>
      </c>
      <c r="AN69">
        <v>33.525987272727271</v>
      </c>
      <c r="AO69">
        <v>-2.1886041366971409E-5</v>
      </c>
      <c r="AP69">
        <v>102.33735071722531</v>
      </c>
      <c r="AQ69">
        <v>31</v>
      </c>
      <c r="AR69">
        <v>5</v>
      </c>
      <c r="AS69">
        <f t="shared" si="27"/>
        <v>1</v>
      </c>
      <c r="AT69">
        <f t="shared" si="28"/>
        <v>0</v>
      </c>
      <c r="AU69">
        <f t="shared" si="29"/>
        <v>47457.584045714844</v>
      </c>
      <c r="AV69">
        <f t="shared" si="30"/>
        <v>1200.00125</v>
      </c>
      <c r="AW69">
        <f t="shared" si="31"/>
        <v>1025.9269635938037</v>
      </c>
      <c r="AX69">
        <f t="shared" si="32"/>
        <v>0.85493824576749711</v>
      </c>
      <c r="AY69">
        <f t="shared" si="33"/>
        <v>0.18843081433126929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1678296105.7874999</v>
      </c>
      <c r="BF69">
        <v>334.17599999999999</v>
      </c>
      <c r="BG69">
        <v>346.66512499999999</v>
      </c>
      <c r="BH69">
        <v>33.526850000000003</v>
      </c>
      <c r="BI69">
        <v>32.783349999999999</v>
      </c>
      <c r="BJ69">
        <v>339.99012499999998</v>
      </c>
      <c r="BK69">
        <v>33.248575000000002</v>
      </c>
      <c r="BL69">
        <v>650.02774999999997</v>
      </c>
      <c r="BM69">
        <v>101.28637500000001</v>
      </c>
      <c r="BN69">
        <v>0.1000209</v>
      </c>
      <c r="BO69">
        <v>32.371112500000002</v>
      </c>
      <c r="BP69">
        <v>32.814324999999997</v>
      </c>
      <c r="BQ69">
        <v>999.9</v>
      </c>
      <c r="BR69">
        <v>0</v>
      </c>
      <c r="BS69">
        <v>0</v>
      </c>
      <c r="BT69">
        <v>8992.96875</v>
      </c>
      <c r="BU69">
        <v>0</v>
      </c>
      <c r="BV69">
        <v>147.30975000000001</v>
      </c>
      <c r="BW69">
        <v>-12.4889875</v>
      </c>
      <c r="BX69">
        <v>345.76850000000002</v>
      </c>
      <c r="BY69">
        <v>358.41500000000002</v>
      </c>
      <c r="BZ69">
        <v>0.7434782499999999</v>
      </c>
      <c r="CA69">
        <v>346.66512499999999</v>
      </c>
      <c r="CB69">
        <v>32.783349999999999</v>
      </c>
      <c r="CC69">
        <v>3.3958149999999998</v>
      </c>
      <c r="CD69">
        <v>3.3205100000000001</v>
      </c>
      <c r="CE69">
        <v>26.1076625</v>
      </c>
      <c r="CF69">
        <v>25.7289125</v>
      </c>
      <c r="CG69">
        <v>1200.00125</v>
      </c>
      <c r="CH69">
        <v>0.499977</v>
      </c>
      <c r="CI69">
        <v>0.500023</v>
      </c>
      <c r="CJ69">
        <v>0</v>
      </c>
      <c r="CK69">
        <v>791.83862499999998</v>
      </c>
      <c r="CL69">
        <v>4.9990899999999998</v>
      </c>
      <c r="CM69">
        <v>8443.6324999999997</v>
      </c>
      <c r="CN69">
        <v>9557.7924999999996</v>
      </c>
      <c r="CO69">
        <v>42.061999999999998</v>
      </c>
      <c r="CP69">
        <v>43.561999999999998</v>
      </c>
      <c r="CQ69">
        <v>42.811999999999998</v>
      </c>
      <c r="CR69">
        <v>42.788749999999993</v>
      </c>
      <c r="CS69">
        <v>43.367125000000001</v>
      </c>
      <c r="CT69">
        <v>597.47125000000005</v>
      </c>
      <c r="CU69">
        <v>597.53</v>
      </c>
      <c r="CV69">
        <v>0</v>
      </c>
      <c r="CW69">
        <v>1678296108.5</v>
      </c>
      <c r="CX69">
        <v>0</v>
      </c>
      <c r="CY69">
        <v>1678287632.5</v>
      </c>
      <c r="CZ69" t="s">
        <v>356</v>
      </c>
      <c r="DA69">
        <v>1678287627</v>
      </c>
      <c r="DB69">
        <v>1678287632.5</v>
      </c>
      <c r="DC69">
        <v>15</v>
      </c>
      <c r="DD69">
        <v>2.5999999999999999E-2</v>
      </c>
      <c r="DE69">
        <v>3.3000000000000002E-2</v>
      </c>
      <c r="DF69">
        <v>-6.1950000000000003</v>
      </c>
      <c r="DG69">
        <v>0.26400000000000001</v>
      </c>
      <c r="DH69">
        <v>415</v>
      </c>
      <c r="DI69">
        <v>32</v>
      </c>
      <c r="DJ69">
        <v>0.71</v>
      </c>
      <c r="DK69">
        <v>0.35</v>
      </c>
      <c r="DL69">
        <v>-12.359705</v>
      </c>
      <c r="DM69">
        <v>-0.78236172607875432</v>
      </c>
      <c r="DN69">
        <v>7.9964654535613605E-2</v>
      </c>
      <c r="DO69">
        <v>0</v>
      </c>
      <c r="DP69">
        <v>0.74873677500000002</v>
      </c>
      <c r="DQ69">
        <v>-3.1021992495312029E-2</v>
      </c>
      <c r="DR69">
        <v>3.215535798957149E-3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3.2968999999999999</v>
      </c>
      <c r="EB69">
        <v>2.6253199999999999</v>
      </c>
      <c r="EC69">
        <v>8.7429599999999996E-2</v>
      </c>
      <c r="ED69">
        <v>8.8053000000000006E-2</v>
      </c>
      <c r="EE69">
        <v>0.13794300000000001</v>
      </c>
      <c r="EF69">
        <v>0.13475400000000001</v>
      </c>
      <c r="EG69">
        <v>27525.5</v>
      </c>
      <c r="EH69">
        <v>27898</v>
      </c>
      <c r="EI69">
        <v>28060.400000000001</v>
      </c>
      <c r="EJ69">
        <v>29441.599999999999</v>
      </c>
      <c r="EK69">
        <v>33300.800000000003</v>
      </c>
      <c r="EL69">
        <v>35358.9</v>
      </c>
      <c r="EM69">
        <v>39626</v>
      </c>
      <c r="EN69">
        <v>42074.9</v>
      </c>
      <c r="EO69">
        <v>2.1718999999999999</v>
      </c>
      <c r="EP69">
        <v>2.2042700000000002</v>
      </c>
      <c r="EQ69">
        <v>0.16294400000000001</v>
      </c>
      <c r="ER69">
        <v>0</v>
      </c>
      <c r="ES69">
        <v>30.183599999999998</v>
      </c>
      <c r="ET69">
        <v>999.9</v>
      </c>
      <c r="EU69">
        <v>74.3</v>
      </c>
      <c r="EV69">
        <v>32.6</v>
      </c>
      <c r="EW69">
        <v>36.240299999999998</v>
      </c>
      <c r="EX69">
        <v>57.107399999999998</v>
      </c>
      <c r="EY69">
        <v>-4.2067300000000003</v>
      </c>
      <c r="EZ69">
        <v>2</v>
      </c>
      <c r="FA69">
        <v>0.43185200000000001</v>
      </c>
      <c r="FB69">
        <v>-0.132492</v>
      </c>
      <c r="FC69">
        <v>20.274000000000001</v>
      </c>
      <c r="FD69">
        <v>5.2181899999999999</v>
      </c>
      <c r="FE69">
        <v>12.009499999999999</v>
      </c>
      <c r="FF69">
        <v>4.9862500000000001</v>
      </c>
      <c r="FG69">
        <v>3.2844500000000001</v>
      </c>
      <c r="FH69">
        <v>9999</v>
      </c>
      <c r="FI69">
        <v>9999</v>
      </c>
      <c r="FJ69">
        <v>9999</v>
      </c>
      <c r="FK69">
        <v>999.9</v>
      </c>
      <c r="FL69">
        <v>1.8658300000000001</v>
      </c>
      <c r="FM69">
        <v>1.8622099999999999</v>
      </c>
      <c r="FN69">
        <v>1.86426</v>
      </c>
      <c r="FO69">
        <v>1.8603499999999999</v>
      </c>
      <c r="FP69">
        <v>1.8609899999999999</v>
      </c>
      <c r="FQ69">
        <v>1.8602000000000001</v>
      </c>
      <c r="FR69">
        <v>1.86189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-5.827</v>
      </c>
      <c r="GH69">
        <v>0.27829999999999999</v>
      </c>
      <c r="GI69">
        <v>-4.4239819368145623</v>
      </c>
      <c r="GJ69">
        <v>-4.7384624312344064E-3</v>
      </c>
      <c r="GK69">
        <v>2.0540812038047919E-6</v>
      </c>
      <c r="GL69">
        <v>-4.204614941727041E-10</v>
      </c>
      <c r="GM69">
        <v>-9.9517037363683211E-2</v>
      </c>
      <c r="GN69">
        <v>5.9196323622090954E-3</v>
      </c>
      <c r="GO69">
        <v>3.112714984763468E-4</v>
      </c>
      <c r="GP69">
        <v>-4.4377909473632361E-6</v>
      </c>
      <c r="GQ69">
        <v>6</v>
      </c>
      <c r="GR69">
        <v>2075</v>
      </c>
      <c r="GS69">
        <v>4</v>
      </c>
      <c r="GT69">
        <v>32</v>
      </c>
      <c r="GU69">
        <v>141.4</v>
      </c>
      <c r="GV69">
        <v>141.30000000000001</v>
      </c>
      <c r="GW69">
        <v>1.1950700000000001</v>
      </c>
      <c r="GX69">
        <v>2.5561500000000001</v>
      </c>
      <c r="GY69">
        <v>2.04834</v>
      </c>
      <c r="GZ69">
        <v>2.6184099999999999</v>
      </c>
      <c r="HA69">
        <v>2.1972700000000001</v>
      </c>
      <c r="HB69">
        <v>2.34497</v>
      </c>
      <c r="HC69">
        <v>37.481900000000003</v>
      </c>
      <c r="HD69">
        <v>14.298400000000001</v>
      </c>
      <c r="HE69">
        <v>18</v>
      </c>
      <c r="HF69">
        <v>659.78700000000003</v>
      </c>
      <c r="HG69">
        <v>764.61400000000003</v>
      </c>
      <c r="HH69">
        <v>31</v>
      </c>
      <c r="HI69">
        <v>32.877400000000002</v>
      </c>
      <c r="HJ69">
        <v>30</v>
      </c>
      <c r="HK69">
        <v>32.877699999999997</v>
      </c>
      <c r="HL69">
        <v>32.8977</v>
      </c>
      <c r="HM69">
        <v>23.963699999999999</v>
      </c>
      <c r="HN69">
        <v>10.6059</v>
      </c>
      <c r="HO69">
        <v>100</v>
      </c>
      <c r="HP69">
        <v>31</v>
      </c>
      <c r="HQ69">
        <v>364.46600000000001</v>
      </c>
      <c r="HR69">
        <v>32.728700000000003</v>
      </c>
      <c r="HS69">
        <v>98.902600000000007</v>
      </c>
      <c r="HT69">
        <v>97.575199999999995</v>
      </c>
    </row>
    <row r="70" spans="1:228" x14ac:dyDescent="0.2">
      <c r="A70">
        <v>55</v>
      </c>
      <c r="B70">
        <v>1678296112.0999999</v>
      </c>
      <c r="C70">
        <v>215.5</v>
      </c>
      <c r="D70" t="s">
        <v>468</v>
      </c>
      <c r="E70" t="s">
        <v>469</v>
      </c>
      <c r="F70">
        <v>4</v>
      </c>
      <c r="G70">
        <v>1678296110.0999999</v>
      </c>
      <c r="H70">
        <f t="shared" si="0"/>
        <v>8.3322106836370661E-4</v>
      </c>
      <c r="I70">
        <f t="shared" si="1"/>
        <v>0.83322106836370657</v>
      </c>
      <c r="J70">
        <f t="shared" si="2"/>
        <v>2.4371530246585884</v>
      </c>
      <c r="K70">
        <f t="shared" si="3"/>
        <v>341.40042857142862</v>
      </c>
      <c r="L70">
        <f t="shared" si="4"/>
        <v>256.43178900149002</v>
      </c>
      <c r="M70">
        <f t="shared" si="5"/>
        <v>25.998880094404914</v>
      </c>
      <c r="N70">
        <f t="shared" si="6"/>
        <v>34.613605595347806</v>
      </c>
      <c r="O70">
        <f t="shared" si="7"/>
        <v>5.102578127392917E-2</v>
      </c>
      <c r="P70">
        <f t="shared" si="8"/>
        <v>2.7692737532688865</v>
      </c>
      <c r="Q70">
        <f t="shared" si="9"/>
        <v>5.0509164449055191E-2</v>
      </c>
      <c r="R70">
        <f t="shared" si="10"/>
        <v>3.1614207756753721E-2</v>
      </c>
      <c r="S70">
        <f t="shared" si="11"/>
        <v>226.11653709305421</v>
      </c>
      <c r="T70">
        <f t="shared" si="12"/>
        <v>33.546581660151951</v>
      </c>
      <c r="U70">
        <f t="shared" si="13"/>
        <v>32.823999999999998</v>
      </c>
      <c r="V70">
        <f t="shared" si="14"/>
        <v>5.0023605559568791</v>
      </c>
      <c r="W70">
        <f t="shared" si="15"/>
        <v>69.693776708189858</v>
      </c>
      <c r="X70">
        <f t="shared" si="16"/>
        <v>3.3991320431759617</v>
      </c>
      <c r="Y70">
        <f t="shared" si="17"/>
        <v>4.8772389784646624</v>
      </c>
      <c r="Z70">
        <f t="shared" si="18"/>
        <v>1.6032285127809174</v>
      </c>
      <c r="AA70">
        <f t="shared" si="19"/>
        <v>-36.74504911483946</v>
      </c>
      <c r="AB70">
        <f t="shared" si="20"/>
        <v>-67.109040420511448</v>
      </c>
      <c r="AC70">
        <f t="shared" si="21"/>
        <v>-5.5281960248001569</v>
      </c>
      <c r="AD70">
        <f t="shared" si="22"/>
        <v>116.73425153290312</v>
      </c>
      <c r="AE70">
        <f t="shared" si="23"/>
        <v>13.332047598270691</v>
      </c>
      <c r="AF70">
        <f t="shared" si="24"/>
        <v>0.83295375779862135</v>
      </c>
      <c r="AG70">
        <f t="shared" si="25"/>
        <v>2.4371530246585884</v>
      </c>
      <c r="AH70">
        <v>364.69463686806722</v>
      </c>
      <c r="AI70">
        <v>355.88063636363643</v>
      </c>
      <c r="AJ70">
        <v>1.754809639885053</v>
      </c>
      <c r="AK70">
        <v>60.271785289550913</v>
      </c>
      <c r="AL70">
        <f t="shared" si="26"/>
        <v>0.83322106836370657</v>
      </c>
      <c r="AM70">
        <v>32.782923137181477</v>
      </c>
      <c r="AN70">
        <v>33.526224242424242</v>
      </c>
      <c r="AO70">
        <v>3.68209579879715E-6</v>
      </c>
      <c r="AP70">
        <v>102.33735071722531</v>
      </c>
      <c r="AQ70">
        <v>31</v>
      </c>
      <c r="AR70">
        <v>5</v>
      </c>
      <c r="AS70">
        <f t="shared" si="27"/>
        <v>1</v>
      </c>
      <c r="AT70">
        <f t="shared" si="28"/>
        <v>0</v>
      </c>
      <c r="AU70">
        <f t="shared" si="29"/>
        <v>47480.034365203224</v>
      </c>
      <c r="AV70">
        <f t="shared" si="30"/>
        <v>1199.998571428571</v>
      </c>
      <c r="AW70">
        <f t="shared" si="31"/>
        <v>1025.9245850223076</v>
      </c>
      <c r="AX70">
        <f t="shared" si="32"/>
        <v>0.85493817196879462</v>
      </c>
      <c r="AY70">
        <f t="shared" si="33"/>
        <v>0.18843067189977369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1678296110.0999999</v>
      </c>
      <c r="BF70">
        <v>341.40042857142862</v>
      </c>
      <c r="BG70">
        <v>353.96914285714291</v>
      </c>
      <c r="BH70">
        <v>33.526271428571427</v>
      </c>
      <c r="BI70">
        <v>32.783185714285707</v>
      </c>
      <c r="BJ70">
        <v>347.23985714285709</v>
      </c>
      <c r="BK70">
        <v>33.247999999999998</v>
      </c>
      <c r="BL70">
        <v>650.01485714285718</v>
      </c>
      <c r="BM70">
        <v>101.2871428571429</v>
      </c>
      <c r="BN70">
        <v>9.9975314285714295E-2</v>
      </c>
      <c r="BO70">
        <v>32.374499999999998</v>
      </c>
      <c r="BP70">
        <v>32.823999999999998</v>
      </c>
      <c r="BQ70">
        <v>999.89999999999986</v>
      </c>
      <c r="BR70">
        <v>0</v>
      </c>
      <c r="BS70">
        <v>0</v>
      </c>
      <c r="BT70">
        <v>8997.3200000000015</v>
      </c>
      <c r="BU70">
        <v>0</v>
      </c>
      <c r="BV70">
        <v>149.61957142857139</v>
      </c>
      <c r="BW70">
        <v>-12.56878571428571</v>
      </c>
      <c r="BX70">
        <v>353.24342857142858</v>
      </c>
      <c r="BY70">
        <v>365.96685714285712</v>
      </c>
      <c r="BZ70">
        <v>0.74308928571428567</v>
      </c>
      <c r="CA70">
        <v>353.96914285714291</v>
      </c>
      <c r="CB70">
        <v>32.783185714285707</v>
      </c>
      <c r="CC70">
        <v>3.395778571428572</v>
      </c>
      <c r="CD70">
        <v>3.3205114285714279</v>
      </c>
      <c r="CE70">
        <v>26.107471428571429</v>
      </c>
      <c r="CF70">
        <v>25.728928571428568</v>
      </c>
      <c r="CG70">
        <v>1199.998571428571</v>
      </c>
      <c r="CH70">
        <v>0.49997699999999989</v>
      </c>
      <c r="CI70">
        <v>0.500023</v>
      </c>
      <c r="CJ70">
        <v>0</v>
      </c>
      <c r="CK70">
        <v>791.51985714285718</v>
      </c>
      <c r="CL70">
        <v>4.9990899999999998</v>
      </c>
      <c r="CM70">
        <v>8440.732857142857</v>
      </c>
      <c r="CN70">
        <v>9557.7657142857151</v>
      </c>
      <c r="CO70">
        <v>42.061999999999998</v>
      </c>
      <c r="CP70">
        <v>43.561999999999998</v>
      </c>
      <c r="CQ70">
        <v>42.811999999999998</v>
      </c>
      <c r="CR70">
        <v>42.794285714285721</v>
      </c>
      <c r="CS70">
        <v>43.366</v>
      </c>
      <c r="CT70">
        <v>597.47285714285715</v>
      </c>
      <c r="CU70">
        <v>597.52571428571434</v>
      </c>
      <c r="CV70">
        <v>0</v>
      </c>
      <c r="CW70">
        <v>1678296112.0999999</v>
      </c>
      <c r="CX70">
        <v>0</v>
      </c>
      <c r="CY70">
        <v>1678287632.5</v>
      </c>
      <c r="CZ70" t="s">
        <v>356</v>
      </c>
      <c r="DA70">
        <v>1678287627</v>
      </c>
      <c r="DB70">
        <v>1678287632.5</v>
      </c>
      <c r="DC70">
        <v>15</v>
      </c>
      <c r="DD70">
        <v>2.5999999999999999E-2</v>
      </c>
      <c r="DE70">
        <v>3.3000000000000002E-2</v>
      </c>
      <c r="DF70">
        <v>-6.1950000000000003</v>
      </c>
      <c r="DG70">
        <v>0.26400000000000001</v>
      </c>
      <c r="DH70">
        <v>415</v>
      </c>
      <c r="DI70">
        <v>32</v>
      </c>
      <c r="DJ70">
        <v>0.71</v>
      </c>
      <c r="DK70">
        <v>0.35</v>
      </c>
      <c r="DL70">
        <v>-12.421035</v>
      </c>
      <c r="DM70">
        <v>-1.0230416510318869</v>
      </c>
      <c r="DN70">
        <v>0.1025887848402544</v>
      </c>
      <c r="DO70">
        <v>0</v>
      </c>
      <c r="DP70">
        <v>0.74674810000000003</v>
      </c>
      <c r="DQ70">
        <v>-2.7483872420264711E-2</v>
      </c>
      <c r="DR70">
        <v>2.9043973454057652E-3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3.29711</v>
      </c>
      <c r="EB70">
        <v>2.6251699999999998</v>
      </c>
      <c r="EC70">
        <v>8.8801000000000005E-2</v>
      </c>
      <c r="ED70">
        <v>8.9385500000000007E-2</v>
      </c>
      <c r="EE70">
        <v>0.13794600000000001</v>
      </c>
      <c r="EF70">
        <v>0.13475699999999999</v>
      </c>
      <c r="EG70">
        <v>27484.1</v>
      </c>
      <c r="EH70">
        <v>27857.5</v>
      </c>
      <c r="EI70">
        <v>28060.400000000001</v>
      </c>
      <c r="EJ70">
        <v>29442</v>
      </c>
      <c r="EK70">
        <v>33300.6</v>
      </c>
      <c r="EL70">
        <v>35359.4</v>
      </c>
      <c r="EM70">
        <v>39625.699999999997</v>
      </c>
      <c r="EN70">
        <v>42075.5</v>
      </c>
      <c r="EO70">
        <v>2.1723499999999998</v>
      </c>
      <c r="EP70">
        <v>2.2042000000000002</v>
      </c>
      <c r="EQ70">
        <v>0.161998</v>
      </c>
      <c r="ER70">
        <v>0</v>
      </c>
      <c r="ES70">
        <v>30.190200000000001</v>
      </c>
      <c r="ET70">
        <v>999.9</v>
      </c>
      <c r="EU70">
        <v>74.3</v>
      </c>
      <c r="EV70">
        <v>32.6</v>
      </c>
      <c r="EW70">
        <v>36.236499999999999</v>
      </c>
      <c r="EX70">
        <v>57.167400000000001</v>
      </c>
      <c r="EY70">
        <v>-4.1947099999999997</v>
      </c>
      <c r="EZ70">
        <v>2</v>
      </c>
      <c r="FA70">
        <v>0.43188799999999999</v>
      </c>
      <c r="FB70">
        <v>-0.13284299999999999</v>
      </c>
      <c r="FC70">
        <v>20.273900000000001</v>
      </c>
      <c r="FD70">
        <v>5.2187900000000003</v>
      </c>
      <c r="FE70">
        <v>12.0099</v>
      </c>
      <c r="FF70">
        <v>4.9866999999999999</v>
      </c>
      <c r="FG70">
        <v>3.2844500000000001</v>
      </c>
      <c r="FH70">
        <v>9999</v>
      </c>
      <c r="FI70">
        <v>9999</v>
      </c>
      <c r="FJ70">
        <v>9999</v>
      </c>
      <c r="FK70">
        <v>999.9</v>
      </c>
      <c r="FL70">
        <v>1.8658300000000001</v>
      </c>
      <c r="FM70">
        <v>1.86219</v>
      </c>
      <c r="FN70">
        <v>1.86425</v>
      </c>
      <c r="FO70">
        <v>1.8603499999999999</v>
      </c>
      <c r="FP70">
        <v>1.861</v>
      </c>
      <c r="FQ70">
        <v>1.8602000000000001</v>
      </c>
      <c r="FR70">
        <v>1.86188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-5.851</v>
      </c>
      <c r="GH70">
        <v>0.27829999999999999</v>
      </c>
      <c r="GI70">
        <v>-4.4239819368145623</v>
      </c>
      <c r="GJ70">
        <v>-4.7384624312344064E-3</v>
      </c>
      <c r="GK70">
        <v>2.0540812038047919E-6</v>
      </c>
      <c r="GL70">
        <v>-4.204614941727041E-10</v>
      </c>
      <c r="GM70">
        <v>-9.9517037363683211E-2</v>
      </c>
      <c r="GN70">
        <v>5.9196323622090954E-3</v>
      </c>
      <c r="GO70">
        <v>3.112714984763468E-4</v>
      </c>
      <c r="GP70">
        <v>-4.4377909473632361E-6</v>
      </c>
      <c r="GQ70">
        <v>6</v>
      </c>
      <c r="GR70">
        <v>2075</v>
      </c>
      <c r="GS70">
        <v>4</v>
      </c>
      <c r="GT70">
        <v>32</v>
      </c>
      <c r="GU70">
        <v>141.4</v>
      </c>
      <c r="GV70">
        <v>141.30000000000001</v>
      </c>
      <c r="GW70">
        <v>1.2133799999999999</v>
      </c>
      <c r="GX70">
        <v>2.5598100000000001</v>
      </c>
      <c r="GY70">
        <v>2.04834</v>
      </c>
      <c r="GZ70">
        <v>2.6171899999999999</v>
      </c>
      <c r="HA70">
        <v>2.1972700000000001</v>
      </c>
      <c r="HB70">
        <v>2.2656200000000002</v>
      </c>
      <c r="HC70">
        <v>37.481900000000003</v>
      </c>
      <c r="HD70">
        <v>14.2896</v>
      </c>
      <c r="HE70">
        <v>18</v>
      </c>
      <c r="HF70">
        <v>660.12800000000004</v>
      </c>
      <c r="HG70">
        <v>764.54100000000005</v>
      </c>
      <c r="HH70">
        <v>31</v>
      </c>
      <c r="HI70">
        <v>32.877299999999998</v>
      </c>
      <c r="HJ70">
        <v>30</v>
      </c>
      <c r="HK70">
        <v>32.876100000000001</v>
      </c>
      <c r="HL70">
        <v>32.8977</v>
      </c>
      <c r="HM70">
        <v>24.331499999999998</v>
      </c>
      <c r="HN70">
        <v>10.6059</v>
      </c>
      <c r="HO70">
        <v>100</v>
      </c>
      <c r="HP70">
        <v>31</v>
      </c>
      <c r="HQ70">
        <v>371.14400000000001</v>
      </c>
      <c r="HR70">
        <v>32.726100000000002</v>
      </c>
      <c r="HS70">
        <v>98.902199999999993</v>
      </c>
      <c r="HT70">
        <v>97.576400000000007</v>
      </c>
    </row>
    <row r="71" spans="1:228" x14ac:dyDescent="0.2">
      <c r="A71">
        <v>56</v>
      </c>
      <c r="B71">
        <v>1678296116.0999999</v>
      </c>
      <c r="C71">
        <v>219.5</v>
      </c>
      <c r="D71" t="s">
        <v>470</v>
      </c>
      <c r="E71" t="s">
        <v>471</v>
      </c>
      <c r="F71">
        <v>4</v>
      </c>
      <c r="G71">
        <v>1678296113.7874999</v>
      </c>
      <c r="H71">
        <f t="shared" si="0"/>
        <v>8.3384113152048763E-4</v>
      </c>
      <c r="I71">
        <f t="shared" si="1"/>
        <v>0.83384113152048767</v>
      </c>
      <c r="J71">
        <f t="shared" si="2"/>
        <v>2.5313411615588595</v>
      </c>
      <c r="K71">
        <f t="shared" si="3"/>
        <v>347.61775</v>
      </c>
      <c r="L71">
        <f t="shared" si="4"/>
        <v>259.67414873042236</v>
      </c>
      <c r="M71">
        <f t="shared" si="5"/>
        <v>26.327473425726524</v>
      </c>
      <c r="N71">
        <f t="shared" si="6"/>
        <v>35.243774246225719</v>
      </c>
      <c r="O71">
        <f t="shared" si="7"/>
        <v>5.1104725328813758E-2</v>
      </c>
      <c r="P71">
        <f t="shared" si="8"/>
        <v>2.7695345026291305</v>
      </c>
      <c r="Q71">
        <f t="shared" si="9"/>
        <v>5.0586565722067385E-2</v>
      </c>
      <c r="R71">
        <f t="shared" si="10"/>
        <v>3.166272023616136E-2</v>
      </c>
      <c r="S71">
        <f t="shared" si="11"/>
        <v>226.11451161095749</v>
      </c>
      <c r="T71">
        <f t="shared" si="12"/>
        <v>33.550981325773151</v>
      </c>
      <c r="U71">
        <f t="shared" si="13"/>
        <v>32.819512500000002</v>
      </c>
      <c r="V71">
        <f t="shared" si="14"/>
        <v>5.0010977560178071</v>
      </c>
      <c r="W71">
        <f t="shared" si="15"/>
        <v>69.675287458006324</v>
      </c>
      <c r="X71">
        <f t="shared" si="16"/>
        <v>3.3991295150578993</v>
      </c>
      <c r="Y71">
        <f t="shared" si="17"/>
        <v>4.8785295892845415</v>
      </c>
      <c r="Z71">
        <f t="shared" si="18"/>
        <v>1.6019682409599079</v>
      </c>
      <c r="AA71">
        <f t="shared" si="19"/>
        <v>-36.772393900053501</v>
      </c>
      <c r="AB71">
        <f t="shared" si="20"/>
        <v>-65.74542952836093</v>
      </c>
      <c r="AC71">
        <f t="shared" si="21"/>
        <v>-5.4153620712434876</v>
      </c>
      <c r="AD71">
        <f t="shared" si="22"/>
        <v>118.18132611129955</v>
      </c>
      <c r="AE71">
        <f t="shared" si="23"/>
        <v>13.300011690654843</v>
      </c>
      <c r="AF71">
        <f t="shared" si="24"/>
        <v>0.83291947812804568</v>
      </c>
      <c r="AG71">
        <f t="shared" si="25"/>
        <v>2.5313411615588595</v>
      </c>
      <c r="AH71">
        <v>371.64796130772788</v>
      </c>
      <c r="AI71">
        <v>362.82081818181803</v>
      </c>
      <c r="AJ71">
        <v>1.734023931732267</v>
      </c>
      <c r="AK71">
        <v>60.271785289550913</v>
      </c>
      <c r="AL71">
        <f t="shared" si="26"/>
        <v>0.83384113152048767</v>
      </c>
      <c r="AM71">
        <v>32.783238825891097</v>
      </c>
      <c r="AN71">
        <v>33.527140606060613</v>
      </c>
      <c r="AO71">
        <v>-8.113451809431127E-7</v>
      </c>
      <c r="AP71">
        <v>102.33735071722531</v>
      </c>
      <c r="AQ71">
        <v>31</v>
      </c>
      <c r="AR71">
        <v>5</v>
      </c>
      <c r="AS71">
        <f t="shared" si="27"/>
        <v>1</v>
      </c>
      <c r="AT71">
        <f t="shared" si="28"/>
        <v>0</v>
      </c>
      <c r="AU71">
        <f t="shared" si="29"/>
        <v>47486.494892963252</v>
      </c>
      <c r="AV71">
        <f t="shared" si="30"/>
        <v>1199.9875</v>
      </c>
      <c r="AW71">
        <f t="shared" si="31"/>
        <v>1025.9151510937602</v>
      </c>
      <c r="AX71">
        <f t="shared" si="32"/>
        <v>0.85493819818436467</v>
      </c>
      <c r="AY71">
        <f t="shared" si="33"/>
        <v>0.1884307224958239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1678296113.7874999</v>
      </c>
      <c r="BF71">
        <v>347.61775</v>
      </c>
      <c r="BG71">
        <v>360.16199999999998</v>
      </c>
      <c r="BH71">
        <v>33.526425000000003</v>
      </c>
      <c r="BI71">
        <v>32.783349999999999</v>
      </c>
      <c r="BJ71">
        <v>353.47862500000002</v>
      </c>
      <c r="BK71">
        <v>33.248125000000002</v>
      </c>
      <c r="BL71">
        <v>649.99737500000003</v>
      </c>
      <c r="BM71">
        <v>101.286625</v>
      </c>
      <c r="BN71">
        <v>9.9953349999999996E-2</v>
      </c>
      <c r="BO71">
        <v>32.3791875</v>
      </c>
      <c r="BP71">
        <v>32.819512500000002</v>
      </c>
      <c r="BQ71">
        <v>999.9</v>
      </c>
      <c r="BR71">
        <v>0</v>
      </c>
      <c r="BS71">
        <v>0</v>
      </c>
      <c r="BT71">
        <v>8998.75</v>
      </c>
      <c r="BU71">
        <v>0</v>
      </c>
      <c r="BV71">
        <v>154.64125000000001</v>
      </c>
      <c r="BW71">
        <v>-12.544162500000001</v>
      </c>
      <c r="BX71">
        <v>359.676625</v>
      </c>
      <c r="BY71">
        <v>372.36937499999999</v>
      </c>
      <c r="BZ71">
        <v>0.74306862500000004</v>
      </c>
      <c r="CA71">
        <v>360.16199999999998</v>
      </c>
      <c r="CB71">
        <v>32.783349999999999</v>
      </c>
      <c r="CC71">
        <v>3.39577375</v>
      </c>
      <c r="CD71">
        <v>3.3205137499999999</v>
      </c>
      <c r="CE71">
        <v>26.10745</v>
      </c>
      <c r="CF71">
        <v>25.728937500000001</v>
      </c>
      <c r="CG71">
        <v>1199.9875</v>
      </c>
      <c r="CH71">
        <v>0.499977</v>
      </c>
      <c r="CI71">
        <v>0.500023</v>
      </c>
      <c r="CJ71">
        <v>0</v>
      </c>
      <c r="CK71">
        <v>791.04300000000001</v>
      </c>
      <c r="CL71">
        <v>4.9990899999999998</v>
      </c>
      <c r="CM71">
        <v>8439.8512499999997</v>
      </c>
      <c r="CN71">
        <v>9557.6837500000001</v>
      </c>
      <c r="CO71">
        <v>42.061999999999998</v>
      </c>
      <c r="CP71">
        <v>43.561999999999998</v>
      </c>
      <c r="CQ71">
        <v>42.811999999999998</v>
      </c>
      <c r="CR71">
        <v>42.780999999999999</v>
      </c>
      <c r="CS71">
        <v>43.359250000000003</v>
      </c>
      <c r="CT71">
        <v>597.46625000000006</v>
      </c>
      <c r="CU71">
        <v>597.52125000000001</v>
      </c>
      <c r="CV71">
        <v>0</v>
      </c>
      <c r="CW71">
        <v>1678296116.3</v>
      </c>
      <c r="CX71">
        <v>0</v>
      </c>
      <c r="CY71">
        <v>1678287632.5</v>
      </c>
      <c r="CZ71" t="s">
        <v>356</v>
      </c>
      <c r="DA71">
        <v>1678287627</v>
      </c>
      <c r="DB71">
        <v>1678287632.5</v>
      </c>
      <c r="DC71">
        <v>15</v>
      </c>
      <c r="DD71">
        <v>2.5999999999999999E-2</v>
      </c>
      <c r="DE71">
        <v>3.3000000000000002E-2</v>
      </c>
      <c r="DF71">
        <v>-6.1950000000000003</v>
      </c>
      <c r="DG71">
        <v>0.26400000000000001</v>
      </c>
      <c r="DH71">
        <v>415</v>
      </c>
      <c r="DI71">
        <v>32</v>
      </c>
      <c r="DJ71">
        <v>0.71</v>
      </c>
      <c r="DK71">
        <v>0.35</v>
      </c>
      <c r="DL71">
        <v>-12.46286585365853</v>
      </c>
      <c r="DM71">
        <v>-0.83811846689896952</v>
      </c>
      <c r="DN71">
        <v>9.0028726065374293E-2</v>
      </c>
      <c r="DO71">
        <v>0</v>
      </c>
      <c r="DP71">
        <v>0.74564104878048787</v>
      </c>
      <c r="DQ71">
        <v>-2.7507407665503629E-2</v>
      </c>
      <c r="DR71">
        <v>2.9565654179793239E-3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3.29678</v>
      </c>
      <c r="EB71">
        <v>2.6252399999999998</v>
      </c>
      <c r="EC71">
        <v>9.0144600000000005E-2</v>
      </c>
      <c r="ED71">
        <v>9.0706800000000004E-2</v>
      </c>
      <c r="EE71">
        <v>0.13794400000000001</v>
      </c>
      <c r="EF71">
        <v>0.13475500000000001</v>
      </c>
      <c r="EG71">
        <v>27443.7</v>
      </c>
      <c r="EH71">
        <v>27816.7</v>
      </c>
      <c r="EI71">
        <v>28060.5</v>
      </c>
      <c r="EJ71">
        <v>29441.5</v>
      </c>
      <c r="EK71">
        <v>33300.6</v>
      </c>
      <c r="EL71">
        <v>35359.199999999997</v>
      </c>
      <c r="EM71">
        <v>39625.5</v>
      </c>
      <c r="EN71">
        <v>42075</v>
      </c>
      <c r="EO71">
        <v>2.1722800000000002</v>
      </c>
      <c r="EP71">
        <v>2.2042999999999999</v>
      </c>
      <c r="EQ71">
        <v>0.16165499999999999</v>
      </c>
      <c r="ER71">
        <v>0</v>
      </c>
      <c r="ES71">
        <v>30.196000000000002</v>
      </c>
      <c r="ET71">
        <v>999.9</v>
      </c>
      <c r="EU71">
        <v>74.3</v>
      </c>
      <c r="EV71">
        <v>32.6</v>
      </c>
      <c r="EW71">
        <v>36.233699999999999</v>
      </c>
      <c r="EX71">
        <v>57.257399999999997</v>
      </c>
      <c r="EY71">
        <v>-4.1706700000000003</v>
      </c>
      <c r="EZ71">
        <v>2</v>
      </c>
      <c r="FA71">
        <v>0.43182399999999999</v>
      </c>
      <c r="FB71">
        <v>-0.131879</v>
      </c>
      <c r="FC71">
        <v>20.273800000000001</v>
      </c>
      <c r="FD71">
        <v>5.2192400000000001</v>
      </c>
      <c r="FE71">
        <v>12.0099</v>
      </c>
      <c r="FF71">
        <v>4.9868499999999996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1.8622000000000001</v>
      </c>
      <c r="FN71">
        <v>1.8642300000000001</v>
      </c>
      <c r="FO71">
        <v>1.8603400000000001</v>
      </c>
      <c r="FP71">
        <v>1.8610100000000001</v>
      </c>
      <c r="FQ71">
        <v>1.8602000000000001</v>
      </c>
      <c r="FR71">
        <v>1.86189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-5.8739999999999997</v>
      </c>
      <c r="GH71">
        <v>0.27829999999999999</v>
      </c>
      <c r="GI71">
        <v>-4.4239819368145623</v>
      </c>
      <c r="GJ71">
        <v>-4.7384624312344064E-3</v>
      </c>
      <c r="GK71">
        <v>2.0540812038047919E-6</v>
      </c>
      <c r="GL71">
        <v>-4.204614941727041E-10</v>
      </c>
      <c r="GM71">
        <v>-9.9517037363683211E-2</v>
      </c>
      <c r="GN71">
        <v>5.9196323622090954E-3</v>
      </c>
      <c r="GO71">
        <v>3.112714984763468E-4</v>
      </c>
      <c r="GP71">
        <v>-4.4377909473632361E-6</v>
      </c>
      <c r="GQ71">
        <v>6</v>
      </c>
      <c r="GR71">
        <v>2075</v>
      </c>
      <c r="GS71">
        <v>4</v>
      </c>
      <c r="GT71">
        <v>32</v>
      </c>
      <c r="GU71">
        <v>141.5</v>
      </c>
      <c r="GV71">
        <v>141.4</v>
      </c>
      <c r="GW71">
        <v>1.23169</v>
      </c>
      <c r="GX71">
        <v>2.5524900000000001</v>
      </c>
      <c r="GY71">
        <v>2.04834</v>
      </c>
      <c r="GZ71">
        <v>2.6171899999999999</v>
      </c>
      <c r="HA71">
        <v>2.1972700000000001</v>
      </c>
      <c r="HB71">
        <v>2.3327599999999999</v>
      </c>
      <c r="HC71">
        <v>37.481900000000003</v>
      </c>
      <c r="HD71">
        <v>14.298400000000001</v>
      </c>
      <c r="HE71">
        <v>18</v>
      </c>
      <c r="HF71">
        <v>660.05399999999997</v>
      </c>
      <c r="HG71">
        <v>764.60199999999998</v>
      </c>
      <c r="HH71">
        <v>31.0002</v>
      </c>
      <c r="HI71">
        <v>32.874499999999998</v>
      </c>
      <c r="HJ71">
        <v>30</v>
      </c>
      <c r="HK71">
        <v>32.8748</v>
      </c>
      <c r="HL71">
        <v>32.894799999999996</v>
      </c>
      <c r="HM71">
        <v>24.697600000000001</v>
      </c>
      <c r="HN71">
        <v>10.6059</v>
      </c>
      <c r="HO71">
        <v>100</v>
      </c>
      <c r="HP71">
        <v>31</v>
      </c>
      <c r="HQ71">
        <v>377.83100000000002</v>
      </c>
      <c r="HR71">
        <v>32.729399999999998</v>
      </c>
      <c r="HS71">
        <v>98.902100000000004</v>
      </c>
      <c r="HT71">
        <v>97.575199999999995</v>
      </c>
    </row>
    <row r="72" spans="1:228" x14ac:dyDescent="0.2">
      <c r="A72">
        <v>57</v>
      </c>
      <c r="B72">
        <v>1678296120.0999999</v>
      </c>
      <c r="C72">
        <v>223.5</v>
      </c>
      <c r="D72" t="s">
        <v>472</v>
      </c>
      <c r="E72" t="s">
        <v>473</v>
      </c>
      <c r="F72">
        <v>4</v>
      </c>
      <c r="G72">
        <v>1678296118.0999999</v>
      </c>
      <c r="H72">
        <f t="shared" si="0"/>
        <v>8.3357153828784319E-4</v>
      </c>
      <c r="I72">
        <f t="shared" si="1"/>
        <v>0.83357153828784314</v>
      </c>
      <c r="J72">
        <f t="shared" si="2"/>
        <v>2.6204788212968513</v>
      </c>
      <c r="K72">
        <f t="shared" si="3"/>
        <v>354.83985714285711</v>
      </c>
      <c r="L72">
        <f t="shared" si="4"/>
        <v>263.89047496688875</v>
      </c>
      <c r="M72">
        <f t="shared" si="5"/>
        <v>26.755007045048753</v>
      </c>
      <c r="N72">
        <f t="shared" si="6"/>
        <v>35.976072569168892</v>
      </c>
      <c r="O72">
        <f t="shared" si="7"/>
        <v>5.1080006048206256E-2</v>
      </c>
      <c r="P72">
        <f t="shared" si="8"/>
        <v>2.7731715579416836</v>
      </c>
      <c r="Q72">
        <f t="shared" si="9"/>
        <v>5.0563016354518639E-2</v>
      </c>
      <c r="R72">
        <f t="shared" si="10"/>
        <v>3.1647898532052236E-2</v>
      </c>
      <c r="S72">
        <f t="shared" si="11"/>
        <v>226.11819352206533</v>
      </c>
      <c r="T72">
        <f t="shared" si="12"/>
        <v>33.549427170999934</v>
      </c>
      <c r="U72">
        <f t="shared" si="13"/>
        <v>32.820414285714293</v>
      </c>
      <c r="V72">
        <f t="shared" si="14"/>
        <v>5.001351499749136</v>
      </c>
      <c r="W72">
        <f t="shared" si="15"/>
        <v>69.676699617694979</v>
      </c>
      <c r="X72">
        <f t="shared" si="16"/>
        <v>3.399154210886473</v>
      </c>
      <c r="Y72">
        <f t="shared" si="17"/>
        <v>4.8784661580371829</v>
      </c>
      <c r="Z72">
        <f t="shared" si="18"/>
        <v>1.602197288862663</v>
      </c>
      <c r="AA72">
        <f t="shared" si="19"/>
        <v>-36.760504838493887</v>
      </c>
      <c r="AB72">
        <f t="shared" si="20"/>
        <v>-66.001032399016623</v>
      </c>
      <c r="AC72">
        <f t="shared" si="21"/>
        <v>-5.4293037020501149</v>
      </c>
      <c r="AD72">
        <f t="shared" si="22"/>
        <v>117.92735258250471</v>
      </c>
      <c r="AE72">
        <f t="shared" si="23"/>
        <v>13.303545847085475</v>
      </c>
      <c r="AF72">
        <f t="shared" si="24"/>
        <v>0.8330151524988274</v>
      </c>
      <c r="AG72">
        <f t="shared" si="25"/>
        <v>2.6204788212968513</v>
      </c>
      <c r="AH72">
        <v>378.56420748491399</v>
      </c>
      <c r="AI72">
        <v>369.71130303030299</v>
      </c>
      <c r="AJ72">
        <v>1.71793925921611</v>
      </c>
      <c r="AK72">
        <v>60.271785289550913</v>
      </c>
      <c r="AL72">
        <f t="shared" si="26"/>
        <v>0.83357153828784314</v>
      </c>
      <c r="AM72">
        <v>32.783320663648396</v>
      </c>
      <c r="AN72">
        <v>33.526978181818158</v>
      </c>
      <c r="AO72">
        <v>1.592382218238702E-6</v>
      </c>
      <c r="AP72">
        <v>102.33735071722531</v>
      </c>
      <c r="AQ72">
        <v>31</v>
      </c>
      <c r="AR72">
        <v>5</v>
      </c>
      <c r="AS72">
        <f t="shared" si="27"/>
        <v>1</v>
      </c>
      <c r="AT72">
        <f t="shared" si="28"/>
        <v>0</v>
      </c>
      <c r="AU72">
        <f t="shared" si="29"/>
        <v>47586.901730045582</v>
      </c>
      <c r="AV72">
        <f t="shared" si="30"/>
        <v>1200.004285714286</v>
      </c>
      <c r="AW72">
        <f t="shared" si="31"/>
        <v>1025.9297707368216</v>
      </c>
      <c r="AX72">
        <f t="shared" si="32"/>
        <v>0.85493842226250971</v>
      </c>
      <c r="AY72">
        <f t="shared" si="33"/>
        <v>0.18843115496664381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1678296118.0999999</v>
      </c>
      <c r="BF72">
        <v>354.83985714285711</v>
      </c>
      <c r="BG72">
        <v>367.39314285714289</v>
      </c>
      <c r="BH72">
        <v>33.526599999999988</v>
      </c>
      <c r="BI72">
        <v>32.783428571428573</v>
      </c>
      <c r="BJ72">
        <v>360.72557142857141</v>
      </c>
      <c r="BK72">
        <v>33.248314285714287</v>
      </c>
      <c r="BL72">
        <v>649.98757142857153</v>
      </c>
      <c r="BM72">
        <v>101.28700000000001</v>
      </c>
      <c r="BN72">
        <v>9.978574285714284E-2</v>
      </c>
      <c r="BO72">
        <v>32.378957142857153</v>
      </c>
      <c r="BP72">
        <v>32.820414285714293</v>
      </c>
      <c r="BQ72">
        <v>999.89999999999986</v>
      </c>
      <c r="BR72">
        <v>0</v>
      </c>
      <c r="BS72">
        <v>0</v>
      </c>
      <c r="BT72">
        <v>9018.0342857142859</v>
      </c>
      <c r="BU72">
        <v>0</v>
      </c>
      <c r="BV72">
        <v>154.84985714285719</v>
      </c>
      <c r="BW72">
        <v>-12.55348571428571</v>
      </c>
      <c r="BX72">
        <v>367.149</v>
      </c>
      <c r="BY72">
        <v>379.84571428571428</v>
      </c>
      <c r="BZ72">
        <v>0.74318300000000004</v>
      </c>
      <c r="CA72">
        <v>367.39314285714289</v>
      </c>
      <c r="CB72">
        <v>32.783428571428573</v>
      </c>
      <c r="CC72">
        <v>3.3958028571428569</v>
      </c>
      <c r="CD72">
        <v>3.320525714285715</v>
      </c>
      <c r="CE72">
        <v>26.107585714285719</v>
      </c>
      <c r="CF72">
        <v>25.728999999999999</v>
      </c>
      <c r="CG72">
        <v>1200.004285714286</v>
      </c>
      <c r="CH72">
        <v>0.49996900000000011</v>
      </c>
      <c r="CI72">
        <v>0.500031</v>
      </c>
      <c r="CJ72">
        <v>0</v>
      </c>
      <c r="CK72">
        <v>790.55500000000006</v>
      </c>
      <c r="CL72">
        <v>4.9990899999999998</v>
      </c>
      <c r="CM72">
        <v>8435.8585714285709</v>
      </c>
      <c r="CN72">
        <v>9557.7814285714285</v>
      </c>
      <c r="CO72">
        <v>42.061999999999998</v>
      </c>
      <c r="CP72">
        <v>43.561999999999998</v>
      </c>
      <c r="CQ72">
        <v>42.811999999999998</v>
      </c>
      <c r="CR72">
        <v>42.767714285714291</v>
      </c>
      <c r="CS72">
        <v>43.357000000000014</v>
      </c>
      <c r="CT72">
        <v>597.46571428571428</v>
      </c>
      <c r="CU72">
        <v>597.53857142857146</v>
      </c>
      <c r="CV72">
        <v>0</v>
      </c>
      <c r="CW72">
        <v>1678296120.5</v>
      </c>
      <c r="CX72">
        <v>0</v>
      </c>
      <c r="CY72">
        <v>1678287632.5</v>
      </c>
      <c r="CZ72" t="s">
        <v>356</v>
      </c>
      <c r="DA72">
        <v>1678287627</v>
      </c>
      <c r="DB72">
        <v>1678287632.5</v>
      </c>
      <c r="DC72">
        <v>15</v>
      </c>
      <c r="DD72">
        <v>2.5999999999999999E-2</v>
      </c>
      <c r="DE72">
        <v>3.3000000000000002E-2</v>
      </c>
      <c r="DF72">
        <v>-6.1950000000000003</v>
      </c>
      <c r="DG72">
        <v>0.26400000000000001</v>
      </c>
      <c r="DH72">
        <v>415</v>
      </c>
      <c r="DI72">
        <v>32</v>
      </c>
      <c r="DJ72">
        <v>0.71</v>
      </c>
      <c r="DK72">
        <v>0.35</v>
      </c>
      <c r="DL72">
        <v>-12.499499999999999</v>
      </c>
      <c r="DM72">
        <v>-0.55532195121953754</v>
      </c>
      <c r="DN72">
        <v>7.114465854176534E-2</v>
      </c>
      <c r="DO72">
        <v>0</v>
      </c>
      <c r="DP72">
        <v>0.74443197560975605</v>
      </c>
      <c r="DQ72">
        <v>-1.5979024390243811E-2</v>
      </c>
      <c r="DR72">
        <v>2.1666128053220829E-3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3.2968700000000002</v>
      </c>
      <c r="EB72">
        <v>2.6252399999999998</v>
      </c>
      <c r="EC72">
        <v>9.1470200000000002E-2</v>
      </c>
      <c r="ED72">
        <v>9.2020099999999994E-2</v>
      </c>
      <c r="EE72">
        <v>0.13795299999999999</v>
      </c>
      <c r="EF72">
        <v>0.13475999999999999</v>
      </c>
      <c r="EG72">
        <v>27403.4</v>
      </c>
      <c r="EH72">
        <v>27776.5</v>
      </c>
      <c r="EI72">
        <v>28060.1</v>
      </c>
      <c r="EJ72">
        <v>29441.599999999999</v>
      </c>
      <c r="EK72">
        <v>33300</v>
      </c>
      <c r="EL72">
        <v>35359.1</v>
      </c>
      <c r="EM72">
        <v>39625.1</v>
      </c>
      <c r="EN72">
        <v>42075.1</v>
      </c>
      <c r="EO72">
        <v>2.1721499999999998</v>
      </c>
      <c r="EP72">
        <v>2.2043200000000001</v>
      </c>
      <c r="EQ72">
        <v>0.16162499999999999</v>
      </c>
      <c r="ER72">
        <v>0</v>
      </c>
      <c r="ES72">
        <v>30.200600000000001</v>
      </c>
      <c r="ET72">
        <v>999.9</v>
      </c>
      <c r="EU72">
        <v>74.3</v>
      </c>
      <c r="EV72">
        <v>32.6</v>
      </c>
      <c r="EW72">
        <v>36.2363</v>
      </c>
      <c r="EX72">
        <v>57.1374</v>
      </c>
      <c r="EY72">
        <v>-4.0504800000000003</v>
      </c>
      <c r="EZ72">
        <v>2</v>
      </c>
      <c r="FA72">
        <v>0.43175799999999998</v>
      </c>
      <c r="FB72">
        <v>-0.13067000000000001</v>
      </c>
      <c r="FC72">
        <v>20.273800000000001</v>
      </c>
      <c r="FD72">
        <v>5.2199900000000001</v>
      </c>
      <c r="FE72">
        <v>12.0099</v>
      </c>
      <c r="FF72">
        <v>4.9866000000000001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1.8658300000000001</v>
      </c>
      <c r="FM72">
        <v>1.86219</v>
      </c>
      <c r="FN72">
        <v>1.86422</v>
      </c>
      <c r="FO72">
        <v>1.8603400000000001</v>
      </c>
      <c r="FP72">
        <v>1.8610100000000001</v>
      </c>
      <c r="FQ72">
        <v>1.8602000000000001</v>
      </c>
      <c r="FR72">
        <v>1.86189</v>
      </c>
      <c r="FS72">
        <v>1.8585100000000001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-5.8970000000000002</v>
      </c>
      <c r="GH72">
        <v>0.27829999999999999</v>
      </c>
      <c r="GI72">
        <v>-4.4239819368145623</v>
      </c>
      <c r="GJ72">
        <v>-4.7384624312344064E-3</v>
      </c>
      <c r="GK72">
        <v>2.0540812038047919E-6</v>
      </c>
      <c r="GL72">
        <v>-4.204614941727041E-10</v>
      </c>
      <c r="GM72">
        <v>-9.9517037363683211E-2</v>
      </c>
      <c r="GN72">
        <v>5.9196323622090954E-3</v>
      </c>
      <c r="GO72">
        <v>3.112714984763468E-4</v>
      </c>
      <c r="GP72">
        <v>-4.4377909473632361E-6</v>
      </c>
      <c r="GQ72">
        <v>6</v>
      </c>
      <c r="GR72">
        <v>2075</v>
      </c>
      <c r="GS72">
        <v>4</v>
      </c>
      <c r="GT72">
        <v>32</v>
      </c>
      <c r="GU72">
        <v>141.6</v>
      </c>
      <c r="GV72">
        <v>141.5</v>
      </c>
      <c r="GW72">
        <v>1.25</v>
      </c>
      <c r="GX72">
        <v>2.5622600000000002</v>
      </c>
      <c r="GY72">
        <v>2.04834</v>
      </c>
      <c r="GZ72">
        <v>2.6171899999999999</v>
      </c>
      <c r="HA72">
        <v>2.1972700000000001</v>
      </c>
      <c r="HB72">
        <v>2.2692899999999998</v>
      </c>
      <c r="HC72">
        <v>37.457799999999999</v>
      </c>
      <c r="HD72">
        <v>14.280900000000001</v>
      </c>
      <c r="HE72">
        <v>18</v>
      </c>
      <c r="HF72">
        <v>659.93899999999996</v>
      </c>
      <c r="HG72">
        <v>764.62599999999998</v>
      </c>
      <c r="HH72">
        <v>31.000299999999999</v>
      </c>
      <c r="HI72">
        <v>32.874499999999998</v>
      </c>
      <c r="HJ72">
        <v>29.9999</v>
      </c>
      <c r="HK72">
        <v>32.873199999999997</v>
      </c>
      <c r="HL72">
        <v>32.894799999999996</v>
      </c>
      <c r="HM72">
        <v>25.063500000000001</v>
      </c>
      <c r="HN72">
        <v>10.6059</v>
      </c>
      <c r="HO72">
        <v>100</v>
      </c>
      <c r="HP72">
        <v>31</v>
      </c>
      <c r="HQ72">
        <v>384.50900000000001</v>
      </c>
      <c r="HR72">
        <v>32.7271</v>
      </c>
      <c r="HS72">
        <v>98.900899999999993</v>
      </c>
      <c r="HT72">
        <v>97.575400000000002</v>
      </c>
    </row>
    <row r="73" spans="1:228" x14ac:dyDescent="0.2">
      <c r="A73">
        <v>58</v>
      </c>
      <c r="B73">
        <v>1678296124.0999999</v>
      </c>
      <c r="C73">
        <v>227.5</v>
      </c>
      <c r="D73" t="s">
        <v>474</v>
      </c>
      <c r="E73" t="s">
        <v>475</v>
      </c>
      <c r="F73">
        <v>4</v>
      </c>
      <c r="G73">
        <v>1678296121.7874999</v>
      </c>
      <c r="H73">
        <f t="shared" si="0"/>
        <v>8.3363663562400928E-4</v>
      </c>
      <c r="I73">
        <f t="shared" si="1"/>
        <v>0.83363663562400925</v>
      </c>
      <c r="J73">
        <f t="shared" si="2"/>
        <v>2.5837545925306</v>
      </c>
      <c r="K73">
        <f t="shared" si="3"/>
        <v>360.962875</v>
      </c>
      <c r="L73">
        <f t="shared" si="4"/>
        <v>270.90430773331025</v>
      </c>
      <c r="M73">
        <f t="shared" si="5"/>
        <v>27.466294100441463</v>
      </c>
      <c r="N73">
        <f t="shared" si="6"/>
        <v>36.597101637272452</v>
      </c>
      <c r="O73">
        <f t="shared" si="7"/>
        <v>5.102536680966311E-2</v>
      </c>
      <c r="P73">
        <f t="shared" si="8"/>
        <v>2.771638637457511</v>
      </c>
      <c r="Q73">
        <f t="shared" si="9"/>
        <v>5.0509194314033778E-2</v>
      </c>
      <c r="R73">
        <f t="shared" si="10"/>
        <v>3.1614187246471845E-2</v>
      </c>
      <c r="S73">
        <f t="shared" si="11"/>
        <v>226.11710323631524</v>
      </c>
      <c r="T73">
        <f t="shared" si="12"/>
        <v>33.552903719544169</v>
      </c>
      <c r="U73">
        <f t="shared" si="13"/>
        <v>32.827275</v>
      </c>
      <c r="V73">
        <f t="shared" si="14"/>
        <v>5.0032823288122481</v>
      </c>
      <c r="W73">
        <f t="shared" si="15"/>
        <v>69.667411946783261</v>
      </c>
      <c r="X73">
        <f t="shared" si="16"/>
        <v>3.3992585051780151</v>
      </c>
      <c r="Y73">
        <f t="shared" si="17"/>
        <v>4.8792662310674055</v>
      </c>
      <c r="Z73">
        <f t="shared" si="18"/>
        <v>1.604023823634233</v>
      </c>
      <c r="AA73">
        <f t="shared" si="19"/>
        <v>-36.76337563101881</v>
      </c>
      <c r="AB73">
        <f t="shared" si="20"/>
        <v>-66.555576729228491</v>
      </c>
      <c r="AC73">
        <f t="shared" si="21"/>
        <v>-5.4782116917864618</v>
      </c>
      <c r="AD73">
        <f t="shared" si="22"/>
        <v>117.31993918428147</v>
      </c>
      <c r="AE73">
        <f t="shared" si="23"/>
        <v>13.377073758772131</v>
      </c>
      <c r="AF73">
        <f t="shared" si="24"/>
        <v>0.83754295233050291</v>
      </c>
      <c r="AG73">
        <f t="shared" si="25"/>
        <v>2.5837545925306</v>
      </c>
      <c r="AH73">
        <v>385.52920061643317</v>
      </c>
      <c r="AI73">
        <v>376.64332727272722</v>
      </c>
      <c r="AJ73">
        <v>1.7362979935558189</v>
      </c>
      <c r="AK73">
        <v>60.271785289550913</v>
      </c>
      <c r="AL73">
        <f t="shared" si="26"/>
        <v>0.83363663562400925</v>
      </c>
      <c r="AM73">
        <v>32.782964424573997</v>
      </c>
      <c r="AN73">
        <v>33.526727272727257</v>
      </c>
      <c r="AO73">
        <v>-3.5668302133686039E-6</v>
      </c>
      <c r="AP73">
        <v>102.33735071722531</v>
      </c>
      <c r="AQ73">
        <v>31</v>
      </c>
      <c r="AR73">
        <v>5</v>
      </c>
      <c r="AS73">
        <f t="shared" si="27"/>
        <v>1</v>
      </c>
      <c r="AT73">
        <f t="shared" si="28"/>
        <v>0</v>
      </c>
      <c r="AU73">
        <f t="shared" si="29"/>
        <v>47544.142086300126</v>
      </c>
      <c r="AV73">
        <f t="shared" si="30"/>
        <v>1199.99875</v>
      </c>
      <c r="AW73">
        <f t="shared" si="31"/>
        <v>1025.9250135939458</v>
      </c>
      <c r="AX73">
        <f t="shared" si="32"/>
        <v>0.8549384018891234</v>
      </c>
      <c r="AY73">
        <f t="shared" si="33"/>
        <v>0.18843111564600817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1678296121.7874999</v>
      </c>
      <c r="BF73">
        <v>360.962875</v>
      </c>
      <c r="BG73">
        <v>373.59050000000002</v>
      </c>
      <c r="BH73">
        <v>33.527412499999997</v>
      </c>
      <c r="BI73">
        <v>32.780187499999997</v>
      </c>
      <c r="BJ73">
        <v>366.86962499999998</v>
      </c>
      <c r="BK73">
        <v>33.249124999999999</v>
      </c>
      <c r="BL73">
        <v>649.97474999999997</v>
      </c>
      <c r="BM73">
        <v>101.28749999999999</v>
      </c>
      <c r="BN73">
        <v>9.9939462499999993E-2</v>
      </c>
      <c r="BO73">
        <v>32.381862499999997</v>
      </c>
      <c r="BP73">
        <v>32.827275</v>
      </c>
      <c r="BQ73">
        <v>999.9</v>
      </c>
      <c r="BR73">
        <v>0</v>
      </c>
      <c r="BS73">
        <v>0</v>
      </c>
      <c r="BT73">
        <v>9009.8449999999993</v>
      </c>
      <c r="BU73">
        <v>0</v>
      </c>
      <c r="BV73">
        <v>146.368875</v>
      </c>
      <c r="BW73">
        <v>-12.627487500000001</v>
      </c>
      <c r="BX73">
        <v>373.48512499999998</v>
      </c>
      <c r="BY73">
        <v>386.25187499999998</v>
      </c>
      <c r="BZ73">
        <v>0.74722074999999999</v>
      </c>
      <c r="CA73">
        <v>373.59050000000002</v>
      </c>
      <c r="CB73">
        <v>32.780187499999997</v>
      </c>
      <c r="CC73">
        <v>3.3959062499999999</v>
      </c>
      <c r="CD73">
        <v>3.3202237499999998</v>
      </c>
      <c r="CE73">
        <v>26.108112500000001</v>
      </c>
      <c r="CF73">
        <v>25.727462500000001</v>
      </c>
      <c r="CG73">
        <v>1199.99875</v>
      </c>
      <c r="CH73">
        <v>0.49997000000000003</v>
      </c>
      <c r="CI73">
        <v>0.50002999999999997</v>
      </c>
      <c r="CJ73">
        <v>0</v>
      </c>
      <c r="CK73">
        <v>790.36287500000003</v>
      </c>
      <c r="CL73">
        <v>4.9990899999999998</v>
      </c>
      <c r="CM73">
        <v>8433.1437499999993</v>
      </c>
      <c r="CN73">
        <v>9557.755000000001</v>
      </c>
      <c r="CO73">
        <v>42.061999999999998</v>
      </c>
      <c r="CP73">
        <v>43.561999999999998</v>
      </c>
      <c r="CQ73">
        <v>42.811999999999998</v>
      </c>
      <c r="CR73">
        <v>42.765500000000003</v>
      </c>
      <c r="CS73">
        <v>43.367125000000001</v>
      </c>
      <c r="CT73">
        <v>597.46375</v>
      </c>
      <c r="CU73">
        <v>597.53499999999997</v>
      </c>
      <c r="CV73">
        <v>0</v>
      </c>
      <c r="CW73">
        <v>1678296124.0999999</v>
      </c>
      <c r="CX73">
        <v>0</v>
      </c>
      <c r="CY73">
        <v>1678287632.5</v>
      </c>
      <c r="CZ73" t="s">
        <v>356</v>
      </c>
      <c r="DA73">
        <v>1678287627</v>
      </c>
      <c r="DB73">
        <v>1678287632.5</v>
      </c>
      <c r="DC73">
        <v>15</v>
      </c>
      <c r="DD73">
        <v>2.5999999999999999E-2</v>
      </c>
      <c r="DE73">
        <v>3.3000000000000002E-2</v>
      </c>
      <c r="DF73">
        <v>-6.1950000000000003</v>
      </c>
      <c r="DG73">
        <v>0.26400000000000001</v>
      </c>
      <c r="DH73">
        <v>415</v>
      </c>
      <c r="DI73">
        <v>32</v>
      </c>
      <c r="DJ73">
        <v>0.71</v>
      </c>
      <c r="DK73">
        <v>0.35</v>
      </c>
      <c r="DL73">
        <v>-12.54417317073171</v>
      </c>
      <c r="DM73">
        <v>-0.47738675958186449</v>
      </c>
      <c r="DN73">
        <v>6.2815040238706765E-2</v>
      </c>
      <c r="DO73">
        <v>0</v>
      </c>
      <c r="DP73">
        <v>0.7436318780487805</v>
      </c>
      <c r="DQ73">
        <v>-2.0384738675972179E-3</v>
      </c>
      <c r="DR73">
        <v>1.473747938125076E-3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3.29704</v>
      </c>
      <c r="EB73">
        <v>2.6254300000000002</v>
      </c>
      <c r="EC73">
        <v>9.2791600000000002E-2</v>
      </c>
      <c r="ED73">
        <v>9.3318200000000004E-2</v>
      </c>
      <c r="EE73">
        <v>0.13794300000000001</v>
      </c>
      <c r="EF73">
        <v>0.13469500000000001</v>
      </c>
      <c r="EG73">
        <v>27363.5</v>
      </c>
      <c r="EH73">
        <v>27736.7</v>
      </c>
      <c r="EI73">
        <v>28060.1</v>
      </c>
      <c r="EJ73">
        <v>29441.5</v>
      </c>
      <c r="EK73">
        <v>33300.5</v>
      </c>
      <c r="EL73">
        <v>35361.4</v>
      </c>
      <c r="EM73">
        <v>39625.1</v>
      </c>
      <c r="EN73">
        <v>42074.5</v>
      </c>
      <c r="EO73">
        <v>2.1722800000000002</v>
      </c>
      <c r="EP73">
        <v>2.2041499999999998</v>
      </c>
      <c r="EQ73">
        <v>0.16161800000000001</v>
      </c>
      <c r="ER73">
        <v>0</v>
      </c>
      <c r="ES73">
        <v>30.203900000000001</v>
      </c>
      <c r="ET73">
        <v>999.9</v>
      </c>
      <c r="EU73">
        <v>74.3</v>
      </c>
      <c r="EV73">
        <v>32.6</v>
      </c>
      <c r="EW73">
        <v>36.240600000000001</v>
      </c>
      <c r="EX73">
        <v>57.077399999999997</v>
      </c>
      <c r="EY73">
        <v>-4.2307699999999997</v>
      </c>
      <c r="EZ73">
        <v>2</v>
      </c>
      <c r="FA73">
        <v>0.43174800000000002</v>
      </c>
      <c r="FB73">
        <v>-0.12963</v>
      </c>
      <c r="FC73">
        <v>20.273900000000001</v>
      </c>
      <c r="FD73">
        <v>5.2196899999999999</v>
      </c>
      <c r="FE73">
        <v>12.0098</v>
      </c>
      <c r="FF73">
        <v>4.9863999999999997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1.8622000000000001</v>
      </c>
      <c r="FN73">
        <v>1.86425</v>
      </c>
      <c r="FO73">
        <v>1.8603499999999999</v>
      </c>
      <c r="FP73">
        <v>1.8610100000000001</v>
      </c>
      <c r="FQ73">
        <v>1.8602000000000001</v>
      </c>
      <c r="FR73">
        <v>1.86189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-5.92</v>
      </c>
      <c r="GH73">
        <v>0.27829999999999999</v>
      </c>
      <c r="GI73">
        <v>-4.4239819368145623</v>
      </c>
      <c r="GJ73">
        <v>-4.7384624312344064E-3</v>
      </c>
      <c r="GK73">
        <v>2.0540812038047919E-6</v>
      </c>
      <c r="GL73">
        <v>-4.204614941727041E-10</v>
      </c>
      <c r="GM73">
        <v>-9.9517037363683211E-2</v>
      </c>
      <c r="GN73">
        <v>5.9196323622090954E-3</v>
      </c>
      <c r="GO73">
        <v>3.112714984763468E-4</v>
      </c>
      <c r="GP73">
        <v>-4.4377909473632361E-6</v>
      </c>
      <c r="GQ73">
        <v>6</v>
      </c>
      <c r="GR73">
        <v>2075</v>
      </c>
      <c r="GS73">
        <v>4</v>
      </c>
      <c r="GT73">
        <v>32</v>
      </c>
      <c r="GU73">
        <v>141.6</v>
      </c>
      <c r="GV73">
        <v>141.5</v>
      </c>
      <c r="GW73">
        <v>1.26831</v>
      </c>
      <c r="GX73">
        <v>2.5561500000000001</v>
      </c>
      <c r="GY73">
        <v>2.04834</v>
      </c>
      <c r="GZ73">
        <v>2.6184099999999999</v>
      </c>
      <c r="HA73">
        <v>2.1972700000000001</v>
      </c>
      <c r="HB73">
        <v>2.34375</v>
      </c>
      <c r="HC73">
        <v>37.481900000000003</v>
      </c>
      <c r="HD73">
        <v>14.2896</v>
      </c>
      <c r="HE73">
        <v>18</v>
      </c>
      <c r="HF73">
        <v>660.02300000000002</v>
      </c>
      <c r="HG73">
        <v>764.43700000000001</v>
      </c>
      <c r="HH73">
        <v>31.000299999999999</v>
      </c>
      <c r="HI73">
        <v>32.873600000000003</v>
      </c>
      <c r="HJ73">
        <v>30</v>
      </c>
      <c r="HK73">
        <v>32.871899999999997</v>
      </c>
      <c r="HL73">
        <v>32.893300000000004</v>
      </c>
      <c r="HM73">
        <v>25.426600000000001</v>
      </c>
      <c r="HN73">
        <v>10.8779</v>
      </c>
      <c r="HO73">
        <v>100</v>
      </c>
      <c r="HP73">
        <v>31</v>
      </c>
      <c r="HQ73">
        <v>391.18700000000001</v>
      </c>
      <c r="HR73">
        <v>32.730499999999999</v>
      </c>
      <c r="HS73">
        <v>98.900899999999993</v>
      </c>
      <c r="HT73">
        <v>97.574399999999997</v>
      </c>
    </row>
    <row r="74" spans="1:228" x14ac:dyDescent="0.2">
      <c r="A74">
        <v>59</v>
      </c>
      <c r="B74">
        <v>1678296128.0999999</v>
      </c>
      <c r="C74">
        <v>231.5</v>
      </c>
      <c r="D74" t="s">
        <v>476</v>
      </c>
      <c r="E74" t="s">
        <v>477</v>
      </c>
      <c r="F74">
        <v>4</v>
      </c>
      <c r="G74">
        <v>1678296126.0999999</v>
      </c>
      <c r="H74">
        <f t="shared" si="0"/>
        <v>8.6626708631732242E-4</v>
      </c>
      <c r="I74">
        <f t="shared" si="1"/>
        <v>0.86626708631732241</v>
      </c>
      <c r="J74">
        <f t="shared" si="2"/>
        <v>2.631145947505924</v>
      </c>
      <c r="K74">
        <f t="shared" si="3"/>
        <v>368.2178571428571</v>
      </c>
      <c r="L74">
        <f t="shared" si="4"/>
        <v>279.50889566420898</v>
      </c>
      <c r="M74">
        <f t="shared" si="5"/>
        <v>28.338406221666947</v>
      </c>
      <c r="N74">
        <f t="shared" si="6"/>
        <v>37.332290226361387</v>
      </c>
      <c r="O74">
        <f t="shared" si="7"/>
        <v>5.299384745009058E-2</v>
      </c>
      <c r="P74">
        <f t="shared" si="8"/>
        <v>2.7735820842545298</v>
      </c>
      <c r="Q74">
        <f t="shared" si="9"/>
        <v>5.2437700301148277E-2</v>
      </c>
      <c r="R74">
        <f t="shared" si="10"/>
        <v>3.2823043832485126E-2</v>
      </c>
      <c r="S74">
        <f t="shared" si="11"/>
        <v>226.11918823628881</v>
      </c>
      <c r="T74">
        <f t="shared" si="12"/>
        <v>33.548426273634639</v>
      </c>
      <c r="U74">
        <f t="shared" si="13"/>
        <v>32.829271428571431</v>
      </c>
      <c r="V74">
        <f t="shared" si="14"/>
        <v>5.0038443108358139</v>
      </c>
      <c r="W74">
        <f t="shared" si="15"/>
        <v>69.628480360440065</v>
      </c>
      <c r="X74">
        <f t="shared" si="16"/>
        <v>3.3983496781782958</v>
      </c>
      <c r="Y74">
        <f t="shared" si="17"/>
        <v>4.8806891383904061</v>
      </c>
      <c r="Z74">
        <f t="shared" si="18"/>
        <v>1.6054946326575181</v>
      </c>
      <c r="AA74">
        <f t="shared" si="19"/>
        <v>-38.202378506593917</v>
      </c>
      <c r="AB74">
        <f t="shared" si="20"/>
        <v>-66.128290210731663</v>
      </c>
      <c r="AC74">
        <f t="shared" si="21"/>
        <v>-5.4394188423173322</v>
      </c>
      <c r="AD74">
        <f t="shared" si="22"/>
        <v>116.3491006766459</v>
      </c>
      <c r="AE74">
        <f t="shared" si="23"/>
        <v>13.334273913077659</v>
      </c>
      <c r="AF74">
        <f t="shared" si="24"/>
        <v>0.87473092141460229</v>
      </c>
      <c r="AG74">
        <f t="shared" si="25"/>
        <v>2.631145947505924</v>
      </c>
      <c r="AH74">
        <v>392.43754996194878</v>
      </c>
      <c r="AI74">
        <v>383.55852121212121</v>
      </c>
      <c r="AJ74">
        <v>1.7224965242817989</v>
      </c>
      <c r="AK74">
        <v>60.271785289550913</v>
      </c>
      <c r="AL74">
        <f t="shared" si="26"/>
        <v>0.86626708631732241</v>
      </c>
      <c r="AM74">
        <v>32.738421176364398</v>
      </c>
      <c r="AN74">
        <v>33.511816363636363</v>
      </c>
      <c r="AO74">
        <v>-9.5151327048831428E-5</v>
      </c>
      <c r="AP74">
        <v>102.33735071722531</v>
      </c>
      <c r="AQ74">
        <v>31</v>
      </c>
      <c r="AR74">
        <v>5</v>
      </c>
      <c r="AS74">
        <f t="shared" si="27"/>
        <v>1</v>
      </c>
      <c r="AT74">
        <f t="shared" si="28"/>
        <v>0</v>
      </c>
      <c r="AU74">
        <f t="shared" si="29"/>
        <v>47596.972706860201</v>
      </c>
      <c r="AV74">
        <f t="shared" si="30"/>
        <v>1200.01</v>
      </c>
      <c r="AW74">
        <f t="shared" si="31"/>
        <v>1025.9346135939318</v>
      </c>
      <c r="AX74">
        <f t="shared" si="32"/>
        <v>0.85493838684171952</v>
      </c>
      <c r="AY74">
        <f t="shared" si="33"/>
        <v>0.18843108660451896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1678296126.0999999</v>
      </c>
      <c r="BF74">
        <v>368.2178571428571</v>
      </c>
      <c r="BG74">
        <v>380.8231428571429</v>
      </c>
      <c r="BH74">
        <v>33.518785714285713</v>
      </c>
      <c r="BI74">
        <v>32.73844285714285</v>
      </c>
      <c r="BJ74">
        <v>374.14928571428572</v>
      </c>
      <c r="BK74">
        <v>33.240585714285707</v>
      </c>
      <c r="BL74">
        <v>650.0304285714285</v>
      </c>
      <c r="BM74">
        <v>101.2864285714286</v>
      </c>
      <c r="BN74">
        <v>9.999118571428571E-2</v>
      </c>
      <c r="BO74">
        <v>32.387028571428573</v>
      </c>
      <c r="BP74">
        <v>32.829271428571431</v>
      </c>
      <c r="BQ74">
        <v>999.89999999999986</v>
      </c>
      <c r="BR74">
        <v>0</v>
      </c>
      <c r="BS74">
        <v>0</v>
      </c>
      <c r="BT74">
        <v>9020.267142857143</v>
      </c>
      <c r="BU74">
        <v>0</v>
      </c>
      <c r="BV74">
        <v>142.58799999999999</v>
      </c>
      <c r="BW74">
        <v>-12.60534285714286</v>
      </c>
      <c r="BX74">
        <v>380.98828571428572</v>
      </c>
      <c r="BY74">
        <v>393.7128571428571</v>
      </c>
      <c r="BZ74">
        <v>0.78034414285714282</v>
      </c>
      <c r="CA74">
        <v>380.8231428571429</v>
      </c>
      <c r="CB74">
        <v>32.73844285714285</v>
      </c>
      <c r="CC74">
        <v>3.3950014285714292</v>
      </c>
      <c r="CD74">
        <v>3.315962857142857</v>
      </c>
      <c r="CE74">
        <v>26.10361428571429</v>
      </c>
      <c r="CF74">
        <v>25.705785714285721</v>
      </c>
      <c r="CG74">
        <v>1200.01</v>
      </c>
      <c r="CH74">
        <v>0.49997114285714278</v>
      </c>
      <c r="CI74">
        <v>0.50002885714285716</v>
      </c>
      <c r="CJ74">
        <v>0</v>
      </c>
      <c r="CK74">
        <v>789.85457142857138</v>
      </c>
      <c r="CL74">
        <v>4.9990899999999998</v>
      </c>
      <c r="CM74">
        <v>8429.7128571428566</v>
      </c>
      <c r="CN74">
        <v>9557.8328571428574</v>
      </c>
      <c r="CO74">
        <v>42.061999999999998</v>
      </c>
      <c r="CP74">
        <v>43.526571428571422</v>
      </c>
      <c r="CQ74">
        <v>42.794285714285706</v>
      </c>
      <c r="CR74">
        <v>42.758857142857153</v>
      </c>
      <c r="CS74">
        <v>43.375</v>
      </c>
      <c r="CT74">
        <v>597.47000000000014</v>
      </c>
      <c r="CU74">
        <v>597.54000000000008</v>
      </c>
      <c r="CV74">
        <v>0</v>
      </c>
      <c r="CW74">
        <v>1678296128.3</v>
      </c>
      <c r="CX74">
        <v>0</v>
      </c>
      <c r="CY74">
        <v>1678287632.5</v>
      </c>
      <c r="CZ74" t="s">
        <v>356</v>
      </c>
      <c r="DA74">
        <v>1678287627</v>
      </c>
      <c r="DB74">
        <v>1678287632.5</v>
      </c>
      <c r="DC74">
        <v>15</v>
      </c>
      <c r="DD74">
        <v>2.5999999999999999E-2</v>
      </c>
      <c r="DE74">
        <v>3.3000000000000002E-2</v>
      </c>
      <c r="DF74">
        <v>-6.1950000000000003</v>
      </c>
      <c r="DG74">
        <v>0.26400000000000001</v>
      </c>
      <c r="DH74">
        <v>415</v>
      </c>
      <c r="DI74">
        <v>32</v>
      </c>
      <c r="DJ74">
        <v>0.71</v>
      </c>
      <c r="DK74">
        <v>0.35</v>
      </c>
      <c r="DL74">
        <v>-12.577685000000001</v>
      </c>
      <c r="DM74">
        <v>-0.19296585365854771</v>
      </c>
      <c r="DN74">
        <v>3.7901507555768731E-2</v>
      </c>
      <c r="DO74">
        <v>0</v>
      </c>
      <c r="DP74">
        <v>0.75000217499999999</v>
      </c>
      <c r="DQ74">
        <v>0.1005643789868671</v>
      </c>
      <c r="DR74">
        <v>1.3404752062025439E-2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3.2969200000000001</v>
      </c>
      <c r="EB74">
        <v>2.6253500000000001</v>
      </c>
      <c r="EC74">
        <v>9.4094399999999995E-2</v>
      </c>
      <c r="ED74">
        <v>9.4611899999999999E-2</v>
      </c>
      <c r="EE74">
        <v>0.13789899999999999</v>
      </c>
      <c r="EF74">
        <v>0.134601</v>
      </c>
      <c r="EG74">
        <v>27324.400000000001</v>
      </c>
      <c r="EH74">
        <v>27697.3</v>
      </c>
      <c r="EI74">
        <v>28060.400000000001</v>
      </c>
      <c r="EJ74">
        <v>29441.8</v>
      </c>
      <c r="EK74">
        <v>33302.800000000003</v>
      </c>
      <c r="EL74">
        <v>35365.300000000003</v>
      </c>
      <c r="EM74">
        <v>39625.699999999997</v>
      </c>
      <c r="EN74">
        <v>42074.5</v>
      </c>
      <c r="EO74">
        <v>2.1724299999999999</v>
      </c>
      <c r="EP74">
        <v>2.20425</v>
      </c>
      <c r="EQ74">
        <v>0.16148399999999999</v>
      </c>
      <c r="ER74">
        <v>0</v>
      </c>
      <c r="ES74">
        <v>30.208500000000001</v>
      </c>
      <c r="ET74">
        <v>999.9</v>
      </c>
      <c r="EU74">
        <v>74.3</v>
      </c>
      <c r="EV74">
        <v>32.6</v>
      </c>
      <c r="EW74">
        <v>36.238799999999998</v>
      </c>
      <c r="EX74">
        <v>57.047400000000003</v>
      </c>
      <c r="EY74">
        <v>-3.9903900000000001</v>
      </c>
      <c r="EZ74">
        <v>2</v>
      </c>
      <c r="FA74">
        <v>0.43173800000000001</v>
      </c>
      <c r="FB74">
        <v>-0.13009299999999999</v>
      </c>
      <c r="FC74">
        <v>20.274000000000001</v>
      </c>
      <c r="FD74">
        <v>5.2201399999999998</v>
      </c>
      <c r="FE74">
        <v>12.0098</v>
      </c>
      <c r="FF74">
        <v>4.9865000000000004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1.8658300000000001</v>
      </c>
      <c r="FM74">
        <v>1.86219</v>
      </c>
      <c r="FN74">
        <v>1.8642700000000001</v>
      </c>
      <c r="FO74">
        <v>1.8603499999999999</v>
      </c>
      <c r="FP74">
        <v>1.8610100000000001</v>
      </c>
      <c r="FQ74">
        <v>1.8602000000000001</v>
      </c>
      <c r="FR74">
        <v>1.86189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-5.9429999999999996</v>
      </c>
      <c r="GH74">
        <v>0.27810000000000001</v>
      </c>
      <c r="GI74">
        <v>-4.4239819368145623</v>
      </c>
      <c r="GJ74">
        <v>-4.7384624312344064E-3</v>
      </c>
      <c r="GK74">
        <v>2.0540812038047919E-6</v>
      </c>
      <c r="GL74">
        <v>-4.204614941727041E-10</v>
      </c>
      <c r="GM74">
        <v>-9.9517037363683211E-2</v>
      </c>
      <c r="GN74">
        <v>5.9196323622090954E-3</v>
      </c>
      <c r="GO74">
        <v>3.112714984763468E-4</v>
      </c>
      <c r="GP74">
        <v>-4.4377909473632361E-6</v>
      </c>
      <c r="GQ74">
        <v>6</v>
      </c>
      <c r="GR74">
        <v>2075</v>
      </c>
      <c r="GS74">
        <v>4</v>
      </c>
      <c r="GT74">
        <v>32</v>
      </c>
      <c r="GU74">
        <v>141.69999999999999</v>
      </c>
      <c r="GV74">
        <v>141.6</v>
      </c>
      <c r="GW74">
        <v>1.2866200000000001</v>
      </c>
      <c r="GX74">
        <v>2.5524900000000001</v>
      </c>
      <c r="GY74">
        <v>2.04834</v>
      </c>
      <c r="GZ74">
        <v>2.6171899999999999</v>
      </c>
      <c r="HA74">
        <v>2.1972700000000001</v>
      </c>
      <c r="HB74">
        <v>2.2875999999999999</v>
      </c>
      <c r="HC74">
        <v>37.457799999999999</v>
      </c>
      <c r="HD74">
        <v>14.280900000000001</v>
      </c>
      <c r="HE74">
        <v>18</v>
      </c>
      <c r="HF74">
        <v>660.14300000000003</v>
      </c>
      <c r="HG74">
        <v>764.51599999999996</v>
      </c>
      <c r="HH74">
        <v>31.0001</v>
      </c>
      <c r="HI74">
        <v>32.871600000000001</v>
      </c>
      <c r="HJ74">
        <v>29.9999</v>
      </c>
      <c r="HK74">
        <v>32.871899999999997</v>
      </c>
      <c r="HL74">
        <v>32.8919</v>
      </c>
      <c r="HM74">
        <v>25.788900000000002</v>
      </c>
      <c r="HN74">
        <v>10.8779</v>
      </c>
      <c r="HO74">
        <v>100</v>
      </c>
      <c r="HP74">
        <v>31</v>
      </c>
      <c r="HQ74">
        <v>397.86599999999999</v>
      </c>
      <c r="HR74">
        <v>32.749600000000001</v>
      </c>
      <c r="HS74">
        <v>98.902199999999993</v>
      </c>
      <c r="HT74">
        <v>97.574700000000007</v>
      </c>
    </row>
    <row r="75" spans="1:228" x14ac:dyDescent="0.2">
      <c r="A75">
        <v>60</v>
      </c>
      <c r="B75">
        <v>1678296132.0999999</v>
      </c>
      <c r="C75">
        <v>235.5</v>
      </c>
      <c r="D75" t="s">
        <v>478</v>
      </c>
      <c r="E75" t="s">
        <v>479</v>
      </c>
      <c r="F75">
        <v>4</v>
      </c>
      <c r="G75">
        <v>1678296129.7874999</v>
      </c>
      <c r="H75">
        <f t="shared" si="0"/>
        <v>8.6454798806618086E-4</v>
      </c>
      <c r="I75">
        <f t="shared" si="1"/>
        <v>0.86454798806618083</v>
      </c>
      <c r="J75">
        <f t="shared" si="2"/>
        <v>2.7500563875512212</v>
      </c>
      <c r="K75">
        <f t="shared" si="3"/>
        <v>374.30900000000003</v>
      </c>
      <c r="L75">
        <f t="shared" si="4"/>
        <v>281.56835492823899</v>
      </c>
      <c r="M75">
        <f t="shared" si="5"/>
        <v>28.547180323636862</v>
      </c>
      <c r="N75">
        <f t="shared" si="6"/>
        <v>37.949813367640367</v>
      </c>
      <c r="O75">
        <f t="shared" si="7"/>
        <v>5.2811226941064347E-2</v>
      </c>
      <c r="P75">
        <f t="shared" si="8"/>
        <v>2.7675534476835351</v>
      </c>
      <c r="Q75">
        <f t="shared" si="9"/>
        <v>5.2257695104829888E-2</v>
      </c>
      <c r="R75">
        <f t="shared" si="10"/>
        <v>3.2710308506206563E-2</v>
      </c>
      <c r="S75">
        <f t="shared" si="11"/>
        <v>226.11728511109592</v>
      </c>
      <c r="T75">
        <f t="shared" si="12"/>
        <v>33.552804152320512</v>
      </c>
      <c r="U75">
        <f t="shared" si="13"/>
        <v>32.832462499999998</v>
      </c>
      <c r="V75">
        <f t="shared" si="14"/>
        <v>5.0047426913358199</v>
      </c>
      <c r="W75">
        <f t="shared" si="15"/>
        <v>69.592802574703001</v>
      </c>
      <c r="X75">
        <f t="shared" si="16"/>
        <v>3.396912016744039</v>
      </c>
      <c r="Y75">
        <f t="shared" si="17"/>
        <v>4.8811254771607908</v>
      </c>
      <c r="Z75">
        <f t="shared" si="18"/>
        <v>1.607830674591781</v>
      </c>
      <c r="AA75">
        <f t="shared" si="19"/>
        <v>-38.126566273718574</v>
      </c>
      <c r="AB75">
        <f t="shared" si="20"/>
        <v>-66.224346962130397</v>
      </c>
      <c r="AC75">
        <f t="shared" si="21"/>
        <v>-5.4593140558709763</v>
      </c>
      <c r="AD75">
        <f t="shared" si="22"/>
        <v>116.30705781937598</v>
      </c>
      <c r="AE75">
        <f t="shared" si="23"/>
        <v>13.448974116635538</v>
      </c>
      <c r="AF75">
        <f t="shared" si="24"/>
        <v>0.87098401663091596</v>
      </c>
      <c r="AG75">
        <f t="shared" si="25"/>
        <v>2.7500563875512212</v>
      </c>
      <c r="AH75">
        <v>399.39952203938037</v>
      </c>
      <c r="AI75">
        <v>390.41496969696959</v>
      </c>
      <c r="AJ75">
        <v>1.72032648716179</v>
      </c>
      <c r="AK75">
        <v>60.271785289550913</v>
      </c>
      <c r="AL75">
        <f t="shared" si="26"/>
        <v>0.86454798806618083</v>
      </c>
      <c r="AM75">
        <v>32.72706391145406</v>
      </c>
      <c r="AN75">
        <v>33.498865454545452</v>
      </c>
      <c r="AO75">
        <v>-8.1827600326185451E-5</v>
      </c>
      <c r="AP75">
        <v>102.33735071722531</v>
      </c>
      <c r="AQ75">
        <v>31</v>
      </c>
      <c r="AR75">
        <v>5</v>
      </c>
      <c r="AS75">
        <f t="shared" si="27"/>
        <v>1</v>
      </c>
      <c r="AT75">
        <f t="shared" si="28"/>
        <v>0</v>
      </c>
      <c r="AU75">
        <f t="shared" si="29"/>
        <v>47430.387256711263</v>
      </c>
      <c r="AV75">
        <f t="shared" si="30"/>
        <v>1200.00125</v>
      </c>
      <c r="AW75">
        <f t="shared" si="31"/>
        <v>1025.9270010938321</v>
      </c>
      <c r="AX75">
        <f t="shared" si="32"/>
        <v>0.85493827701748826</v>
      </c>
      <c r="AY75">
        <f t="shared" si="33"/>
        <v>0.18843087464375219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1678296129.7874999</v>
      </c>
      <c r="BF75">
        <v>374.30900000000003</v>
      </c>
      <c r="BG75">
        <v>387.024</v>
      </c>
      <c r="BH75">
        <v>33.504637500000001</v>
      </c>
      <c r="BI75">
        <v>32.727612500000014</v>
      </c>
      <c r="BJ75">
        <v>380.260875</v>
      </c>
      <c r="BK75">
        <v>33.226612500000002</v>
      </c>
      <c r="BL75">
        <v>650.01925000000006</v>
      </c>
      <c r="BM75">
        <v>101.286125</v>
      </c>
      <c r="BN75">
        <v>0.1001985125</v>
      </c>
      <c r="BO75">
        <v>32.388612500000008</v>
      </c>
      <c r="BP75">
        <v>32.832462499999998</v>
      </c>
      <c r="BQ75">
        <v>999.9</v>
      </c>
      <c r="BR75">
        <v>0</v>
      </c>
      <c r="BS75">
        <v>0</v>
      </c>
      <c r="BT75">
        <v>8988.2825000000012</v>
      </c>
      <c r="BU75">
        <v>0</v>
      </c>
      <c r="BV75">
        <v>137.14699999999999</v>
      </c>
      <c r="BW75">
        <v>-12.715025000000001</v>
      </c>
      <c r="BX75">
        <v>387.28474999999997</v>
      </c>
      <c r="BY75">
        <v>400.118875</v>
      </c>
      <c r="BZ75">
        <v>0.77701675000000003</v>
      </c>
      <c r="CA75">
        <v>387.024</v>
      </c>
      <c r="CB75">
        <v>32.727612500000014</v>
      </c>
      <c r="CC75">
        <v>3.39355875</v>
      </c>
      <c r="CD75">
        <v>3.3148575</v>
      </c>
      <c r="CE75">
        <v>26.096425</v>
      </c>
      <c r="CF75">
        <v>25.700187499999998</v>
      </c>
      <c r="CG75">
        <v>1200.00125</v>
      </c>
      <c r="CH75">
        <v>0.49997350000000002</v>
      </c>
      <c r="CI75">
        <v>0.50002649999999993</v>
      </c>
      <c r="CJ75">
        <v>0</v>
      </c>
      <c r="CK75">
        <v>789.80700000000002</v>
      </c>
      <c r="CL75">
        <v>4.9990899999999998</v>
      </c>
      <c r="CM75">
        <v>8426.5812499999993</v>
      </c>
      <c r="CN75">
        <v>9557.7800000000007</v>
      </c>
      <c r="CO75">
        <v>42.061999999999998</v>
      </c>
      <c r="CP75">
        <v>43.554250000000003</v>
      </c>
      <c r="CQ75">
        <v>42.811999999999998</v>
      </c>
      <c r="CR75">
        <v>42.796499999999988</v>
      </c>
      <c r="CS75">
        <v>43.359250000000003</v>
      </c>
      <c r="CT75">
        <v>597.47</v>
      </c>
      <c r="CU75">
        <v>597.53125</v>
      </c>
      <c r="CV75">
        <v>0</v>
      </c>
      <c r="CW75">
        <v>1678296132.5</v>
      </c>
      <c r="CX75">
        <v>0</v>
      </c>
      <c r="CY75">
        <v>1678287632.5</v>
      </c>
      <c r="CZ75" t="s">
        <v>356</v>
      </c>
      <c r="DA75">
        <v>1678287627</v>
      </c>
      <c r="DB75">
        <v>1678287632.5</v>
      </c>
      <c r="DC75">
        <v>15</v>
      </c>
      <c r="DD75">
        <v>2.5999999999999999E-2</v>
      </c>
      <c r="DE75">
        <v>3.3000000000000002E-2</v>
      </c>
      <c r="DF75">
        <v>-6.1950000000000003</v>
      </c>
      <c r="DG75">
        <v>0.26400000000000001</v>
      </c>
      <c r="DH75">
        <v>415</v>
      </c>
      <c r="DI75">
        <v>32</v>
      </c>
      <c r="DJ75">
        <v>0.71</v>
      </c>
      <c r="DK75">
        <v>0.35</v>
      </c>
      <c r="DL75">
        <v>-12.599490243902441</v>
      </c>
      <c r="DM75">
        <v>-0.5265365853658448</v>
      </c>
      <c r="DN75">
        <v>6.3655428388749005E-2</v>
      </c>
      <c r="DO75">
        <v>0</v>
      </c>
      <c r="DP75">
        <v>0.75598797560975606</v>
      </c>
      <c r="DQ75">
        <v>0.14551425783972091</v>
      </c>
      <c r="DR75">
        <v>1.6749501274683519E-2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3.2970299999999999</v>
      </c>
      <c r="EB75">
        <v>2.6253899999999999</v>
      </c>
      <c r="EC75">
        <v>9.5378599999999994E-2</v>
      </c>
      <c r="ED75">
        <v>9.5887799999999995E-2</v>
      </c>
      <c r="EE75">
        <v>0.13786499999999999</v>
      </c>
      <c r="EF75">
        <v>0.134598</v>
      </c>
      <c r="EG75">
        <v>27285</v>
      </c>
      <c r="EH75">
        <v>27658.6</v>
      </c>
      <c r="EI75">
        <v>28059.7</v>
      </c>
      <c r="EJ75">
        <v>29442.1</v>
      </c>
      <c r="EK75">
        <v>33303.4</v>
      </c>
      <c r="EL75">
        <v>35366.199999999997</v>
      </c>
      <c r="EM75">
        <v>39624.800000000003</v>
      </c>
      <c r="EN75">
        <v>42075.3</v>
      </c>
      <c r="EO75">
        <v>2.1725500000000002</v>
      </c>
      <c r="EP75">
        <v>2.2042299999999999</v>
      </c>
      <c r="EQ75">
        <v>0.16152900000000001</v>
      </c>
      <c r="ER75">
        <v>0</v>
      </c>
      <c r="ES75">
        <v>30.215699999999998</v>
      </c>
      <c r="ET75">
        <v>999.9</v>
      </c>
      <c r="EU75">
        <v>74.3</v>
      </c>
      <c r="EV75">
        <v>32.6</v>
      </c>
      <c r="EW75">
        <v>36.237400000000001</v>
      </c>
      <c r="EX75">
        <v>56.987400000000001</v>
      </c>
      <c r="EY75">
        <v>-4.2588100000000004</v>
      </c>
      <c r="EZ75">
        <v>2</v>
      </c>
      <c r="FA75">
        <v>0.43152699999999999</v>
      </c>
      <c r="FB75">
        <v>-0.12992899999999999</v>
      </c>
      <c r="FC75">
        <v>20.273900000000001</v>
      </c>
      <c r="FD75">
        <v>5.2199900000000001</v>
      </c>
      <c r="FE75">
        <v>12.009499999999999</v>
      </c>
      <c r="FF75">
        <v>4.9865000000000004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1.8658300000000001</v>
      </c>
      <c r="FM75">
        <v>1.8622000000000001</v>
      </c>
      <c r="FN75">
        <v>1.86425</v>
      </c>
      <c r="FO75">
        <v>1.8603499999999999</v>
      </c>
      <c r="FP75">
        <v>1.86103</v>
      </c>
      <c r="FQ75">
        <v>1.8602000000000001</v>
      </c>
      <c r="FR75">
        <v>1.8619000000000001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-5.9640000000000004</v>
      </c>
      <c r="GH75">
        <v>0.27800000000000002</v>
      </c>
      <c r="GI75">
        <v>-4.4239819368145623</v>
      </c>
      <c r="GJ75">
        <v>-4.7384624312344064E-3</v>
      </c>
      <c r="GK75">
        <v>2.0540812038047919E-6</v>
      </c>
      <c r="GL75">
        <v>-4.204614941727041E-10</v>
      </c>
      <c r="GM75">
        <v>-9.9517037363683211E-2</v>
      </c>
      <c r="GN75">
        <v>5.9196323622090954E-3</v>
      </c>
      <c r="GO75">
        <v>3.112714984763468E-4</v>
      </c>
      <c r="GP75">
        <v>-4.4377909473632361E-6</v>
      </c>
      <c r="GQ75">
        <v>6</v>
      </c>
      <c r="GR75">
        <v>2075</v>
      </c>
      <c r="GS75">
        <v>4</v>
      </c>
      <c r="GT75">
        <v>32</v>
      </c>
      <c r="GU75">
        <v>141.80000000000001</v>
      </c>
      <c r="GV75">
        <v>141.69999999999999</v>
      </c>
      <c r="GW75">
        <v>1.3049299999999999</v>
      </c>
      <c r="GX75">
        <v>2.5549300000000001</v>
      </c>
      <c r="GY75">
        <v>2.04834</v>
      </c>
      <c r="GZ75">
        <v>2.6184099999999999</v>
      </c>
      <c r="HA75">
        <v>2.1972700000000001</v>
      </c>
      <c r="HB75">
        <v>2.33643</v>
      </c>
      <c r="HC75">
        <v>37.457799999999999</v>
      </c>
      <c r="HD75">
        <v>14.280900000000001</v>
      </c>
      <c r="HE75">
        <v>18</v>
      </c>
      <c r="HF75">
        <v>660.21900000000005</v>
      </c>
      <c r="HG75">
        <v>764.49099999999999</v>
      </c>
      <c r="HH75">
        <v>31.0001</v>
      </c>
      <c r="HI75">
        <v>32.871600000000001</v>
      </c>
      <c r="HJ75">
        <v>29.9999</v>
      </c>
      <c r="HK75">
        <v>32.869599999999998</v>
      </c>
      <c r="HL75">
        <v>32.8919</v>
      </c>
      <c r="HM75">
        <v>26.149899999999999</v>
      </c>
      <c r="HN75">
        <v>10.8779</v>
      </c>
      <c r="HO75">
        <v>100</v>
      </c>
      <c r="HP75">
        <v>31</v>
      </c>
      <c r="HQ75">
        <v>404.54399999999998</v>
      </c>
      <c r="HR75">
        <v>32.7652</v>
      </c>
      <c r="HS75">
        <v>98.899900000000002</v>
      </c>
      <c r="HT75">
        <v>97.576400000000007</v>
      </c>
    </row>
    <row r="76" spans="1:228" x14ac:dyDescent="0.2">
      <c r="A76">
        <v>61</v>
      </c>
      <c r="B76">
        <v>1678296136.0999999</v>
      </c>
      <c r="C76">
        <v>239.5</v>
      </c>
      <c r="D76" t="s">
        <v>480</v>
      </c>
      <c r="E76" t="s">
        <v>481</v>
      </c>
      <c r="F76">
        <v>4</v>
      </c>
      <c r="G76">
        <v>1678296134.0999999</v>
      </c>
      <c r="H76">
        <f t="shared" si="0"/>
        <v>8.5258617951251012E-4</v>
      </c>
      <c r="I76">
        <f t="shared" si="1"/>
        <v>0.85258617951251014</v>
      </c>
      <c r="J76">
        <f t="shared" si="2"/>
        <v>2.903270030056802</v>
      </c>
      <c r="K76">
        <f t="shared" si="3"/>
        <v>381.47957142857138</v>
      </c>
      <c r="L76">
        <f t="shared" si="4"/>
        <v>282.53381300392743</v>
      </c>
      <c r="M76">
        <f t="shared" si="5"/>
        <v>28.645431564219198</v>
      </c>
      <c r="N76">
        <f t="shared" si="6"/>
        <v>38.677306763112661</v>
      </c>
      <c r="O76">
        <f t="shared" si="7"/>
        <v>5.1983504864308992E-2</v>
      </c>
      <c r="P76">
        <f t="shared" si="8"/>
        <v>2.7741075053103561</v>
      </c>
      <c r="Q76">
        <f t="shared" si="9"/>
        <v>5.1448346485620924E-2</v>
      </c>
      <c r="R76">
        <f t="shared" si="10"/>
        <v>3.2202839192674616E-2</v>
      </c>
      <c r="S76">
        <f t="shared" si="11"/>
        <v>226.11695066479641</v>
      </c>
      <c r="T76">
        <f t="shared" si="12"/>
        <v>33.55653331100266</v>
      </c>
      <c r="U76">
        <f t="shared" si="13"/>
        <v>32.837528571428571</v>
      </c>
      <c r="V76">
        <f t="shared" si="14"/>
        <v>5.0061692277846532</v>
      </c>
      <c r="W76">
        <f t="shared" si="15"/>
        <v>69.554505577046044</v>
      </c>
      <c r="X76">
        <f t="shared" si="16"/>
        <v>3.3956206607341874</v>
      </c>
      <c r="Y76">
        <f t="shared" si="17"/>
        <v>4.8819564348320084</v>
      </c>
      <c r="Z76">
        <f t="shared" si="18"/>
        <v>1.6105485670504658</v>
      </c>
      <c r="AA76">
        <f t="shared" si="19"/>
        <v>-37.599050516501698</v>
      </c>
      <c r="AB76">
        <f t="shared" si="20"/>
        <v>-66.687771218143823</v>
      </c>
      <c r="AC76">
        <f t="shared" si="21"/>
        <v>-5.4847464612168979</v>
      </c>
      <c r="AD76">
        <f t="shared" si="22"/>
        <v>116.34538246893398</v>
      </c>
      <c r="AE76">
        <f t="shared" si="23"/>
        <v>13.484874921991903</v>
      </c>
      <c r="AF76">
        <f t="shared" si="24"/>
        <v>0.85728399811051748</v>
      </c>
      <c r="AG76">
        <f t="shared" si="25"/>
        <v>2.903270030056802</v>
      </c>
      <c r="AH76">
        <v>406.30443785535618</v>
      </c>
      <c r="AI76">
        <v>397.23639393939402</v>
      </c>
      <c r="AJ76">
        <v>1.7032587048530761</v>
      </c>
      <c r="AK76">
        <v>60.271785289550913</v>
      </c>
      <c r="AL76">
        <f t="shared" si="26"/>
        <v>0.85258617951251014</v>
      </c>
      <c r="AM76">
        <v>32.726883616252159</v>
      </c>
      <c r="AN76">
        <v>33.487964848484843</v>
      </c>
      <c r="AO76">
        <v>-6.7997282076034398E-5</v>
      </c>
      <c r="AP76">
        <v>102.33735071722531</v>
      </c>
      <c r="AQ76">
        <v>31</v>
      </c>
      <c r="AR76">
        <v>5</v>
      </c>
      <c r="AS76">
        <f t="shared" si="27"/>
        <v>1</v>
      </c>
      <c r="AT76">
        <f t="shared" si="28"/>
        <v>0</v>
      </c>
      <c r="AU76">
        <f t="shared" si="29"/>
        <v>47610.771057407364</v>
      </c>
      <c r="AV76">
        <f t="shared" si="30"/>
        <v>1199.998571428571</v>
      </c>
      <c r="AW76">
        <f t="shared" si="31"/>
        <v>1025.9247993081844</v>
      </c>
      <c r="AX76">
        <f t="shared" si="32"/>
        <v>0.85493835054057121</v>
      </c>
      <c r="AY76">
        <f t="shared" si="33"/>
        <v>0.18843101654330247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1678296134.0999999</v>
      </c>
      <c r="BF76">
        <v>381.47957142857138</v>
      </c>
      <c r="BG76">
        <v>394.22914285714279</v>
      </c>
      <c r="BH76">
        <v>33.49147142857143</v>
      </c>
      <c r="BI76">
        <v>32.726628571428577</v>
      </c>
      <c r="BJ76">
        <v>387.45557142857137</v>
      </c>
      <c r="BK76">
        <v>33.2136</v>
      </c>
      <c r="BL76">
        <v>649.99414285714283</v>
      </c>
      <c r="BM76">
        <v>101.2877142857143</v>
      </c>
      <c r="BN76">
        <v>9.9908171428571432E-2</v>
      </c>
      <c r="BO76">
        <v>32.391628571428569</v>
      </c>
      <c r="BP76">
        <v>32.837528571428571</v>
      </c>
      <c r="BQ76">
        <v>999.89999999999986</v>
      </c>
      <c r="BR76">
        <v>0</v>
      </c>
      <c r="BS76">
        <v>0</v>
      </c>
      <c r="BT76">
        <v>9022.9457142857154</v>
      </c>
      <c r="BU76">
        <v>0</v>
      </c>
      <c r="BV76">
        <v>137.08028571428571</v>
      </c>
      <c r="BW76">
        <v>-12.74942857142857</v>
      </c>
      <c r="BX76">
        <v>394.69857142857143</v>
      </c>
      <c r="BY76">
        <v>407.56742857142859</v>
      </c>
      <c r="BZ76">
        <v>0.76486371428571431</v>
      </c>
      <c r="CA76">
        <v>394.22914285714279</v>
      </c>
      <c r="CB76">
        <v>32.726628571428577</v>
      </c>
      <c r="CC76">
        <v>3.3922785714285721</v>
      </c>
      <c r="CD76">
        <v>3.3148085714285709</v>
      </c>
      <c r="CE76">
        <v>26.090042857142858</v>
      </c>
      <c r="CF76">
        <v>25.699942857142851</v>
      </c>
      <c r="CG76">
        <v>1199.998571428571</v>
      </c>
      <c r="CH76">
        <v>0.499971</v>
      </c>
      <c r="CI76">
        <v>0.50002899999999995</v>
      </c>
      <c r="CJ76">
        <v>0</v>
      </c>
      <c r="CK76">
        <v>789.30642857142846</v>
      </c>
      <c r="CL76">
        <v>4.9990899999999998</v>
      </c>
      <c r="CM76">
        <v>8425.5399999999991</v>
      </c>
      <c r="CN76">
        <v>9557.7457142857147</v>
      </c>
      <c r="CO76">
        <v>42.061999999999998</v>
      </c>
      <c r="CP76">
        <v>43.535428571428568</v>
      </c>
      <c r="CQ76">
        <v>42.811999999999998</v>
      </c>
      <c r="CR76">
        <v>42.794285714285721</v>
      </c>
      <c r="CS76">
        <v>43.330000000000013</v>
      </c>
      <c r="CT76">
        <v>597.4657142857144</v>
      </c>
      <c r="CU76">
        <v>597.5328571428571</v>
      </c>
      <c r="CV76">
        <v>0</v>
      </c>
      <c r="CW76">
        <v>1678296136.0999999</v>
      </c>
      <c r="CX76">
        <v>0</v>
      </c>
      <c r="CY76">
        <v>1678287632.5</v>
      </c>
      <c r="CZ76" t="s">
        <v>356</v>
      </c>
      <c r="DA76">
        <v>1678287627</v>
      </c>
      <c r="DB76">
        <v>1678287632.5</v>
      </c>
      <c r="DC76">
        <v>15</v>
      </c>
      <c r="DD76">
        <v>2.5999999999999999E-2</v>
      </c>
      <c r="DE76">
        <v>3.3000000000000002E-2</v>
      </c>
      <c r="DF76">
        <v>-6.1950000000000003</v>
      </c>
      <c r="DG76">
        <v>0.26400000000000001</v>
      </c>
      <c r="DH76">
        <v>415</v>
      </c>
      <c r="DI76">
        <v>32</v>
      </c>
      <c r="DJ76">
        <v>0.71</v>
      </c>
      <c r="DK76">
        <v>0.35</v>
      </c>
      <c r="DL76">
        <v>-12.643535</v>
      </c>
      <c r="DM76">
        <v>-0.71189043151966414</v>
      </c>
      <c r="DN76">
        <v>7.6201428956417946E-2</v>
      </c>
      <c r="DO76">
        <v>0</v>
      </c>
      <c r="DP76">
        <v>0.76178992500000009</v>
      </c>
      <c r="DQ76">
        <v>0.1165314934333971</v>
      </c>
      <c r="DR76">
        <v>1.5542521366219029E-2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3.2968600000000001</v>
      </c>
      <c r="EB76">
        <v>2.62534</v>
      </c>
      <c r="EC76">
        <v>9.6663799999999994E-2</v>
      </c>
      <c r="ED76">
        <v>9.71524E-2</v>
      </c>
      <c r="EE76">
        <v>0.13784099999999999</v>
      </c>
      <c r="EF76">
        <v>0.134602</v>
      </c>
      <c r="EG76">
        <v>27246.2</v>
      </c>
      <c r="EH76">
        <v>27619.8</v>
      </c>
      <c r="EI76">
        <v>28059.7</v>
      </c>
      <c r="EJ76">
        <v>29442</v>
      </c>
      <c r="EK76">
        <v>33303.9</v>
      </c>
      <c r="EL76">
        <v>35366.1</v>
      </c>
      <c r="EM76">
        <v>39624.199999999997</v>
      </c>
      <c r="EN76">
        <v>42075.4</v>
      </c>
      <c r="EO76">
        <v>2.1727799999999999</v>
      </c>
      <c r="EP76">
        <v>2.20438</v>
      </c>
      <c r="EQ76">
        <v>0.16095499999999999</v>
      </c>
      <c r="ER76">
        <v>0</v>
      </c>
      <c r="ES76">
        <v>30.2242</v>
      </c>
      <c r="ET76">
        <v>999.9</v>
      </c>
      <c r="EU76">
        <v>74.3</v>
      </c>
      <c r="EV76">
        <v>32.6</v>
      </c>
      <c r="EW76">
        <v>36.233600000000003</v>
      </c>
      <c r="EX76">
        <v>57.317399999999999</v>
      </c>
      <c r="EY76">
        <v>-4.0424699999999998</v>
      </c>
      <c r="EZ76">
        <v>2</v>
      </c>
      <c r="FA76">
        <v>0.431253</v>
      </c>
      <c r="FB76">
        <v>-0.12920799999999999</v>
      </c>
      <c r="FC76">
        <v>20.274000000000001</v>
      </c>
      <c r="FD76">
        <v>5.2192400000000001</v>
      </c>
      <c r="FE76">
        <v>12.0091</v>
      </c>
      <c r="FF76">
        <v>4.9861500000000003</v>
      </c>
      <c r="FG76">
        <v>3.2845800000000001</v>
      </c>
      <c r="FH76">
        <v>9999</v>
      </c>
      <c r="FI76">
        <v>9999</v>
      </c>
      <c r="FJ76">
        <v>9999</v>
      </c>
      <c r="FK76">
        <v>999.9</v>
      </c>
      <c r="FL76">
        <v>1.86582</v>
      </c>
      <c r="FM76">
        <v>1.86219</v>
      </c>
      <c r="FN76">
        <v>1.86425</v>
      </c>
      <c r="FO76">
        <v>1.8603499999999999</v>
      </c>
      <c r="FP76">
        <v>1.8609899999999999</v>
      </c>
      <c r="FQ76">
        <v>1.8602000000000001</v>
      </c>
      <c r="FR76">
        <v>1.86189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-5.9870000000000001</v>
      </c>
      <c r="GH76">
        <v>0.27779999999999999</v>
      </c>
      <c r="GI76">
        <v>-4.4239819368145623</v>
      </c>
      <c r="GJ76">
        <v>-4.7384624312344064E-3</v>
      </c>
      <c r="GK76">
        <v>2.0540812038047919E-6</v>
      </c>
      <c r="GL76">
        <v>-4.204614941727041E-10</v>
      </c>
      <c r="GM76">
        <v>-9.9517037363683211E-2</v>
      </c>
      <c r="GN76">
        <v>5.9196323622090954E-3</v>
      </c>
      <c r="GO76">
        <v>3.112714984763468E-4</v>
      </c>
      <c r="GP76">
        <v>-4.4377909473632361E-6</v>
      </c>
      <c r="GQ76">
        <v>6</v>
      </c>
      <c r="GR76">
        <v>2075</v>
      </c>
      <c r="GS76">
        <v>4</v>
      </c>
      <c r="GT76">
        <v>32</v>
      </c>
      <c r="GU76">
        <v>141.80000000000001</v>
      </c>
      <c r="GV76">
        <v>141.69999999999999</v>
      </c>
      <c r="GW76">
        <v>1.32202</v>
      </c>
      <c r="GX76">
        <v>2.5427200000000001</v>
      </c>
      <c r="GY76">
        <v>2.04834</v>
      </c>
      <c r="GZ76">
        <v>2.6171899999999999</v>
      </c>
      <c r="HA76">
        <v>2.1972700000000001</v>
      </c>
      <c r="HB76">
        <v>2.33521</v>
      </c>
      <c r="HC76">
        <v>37.457799999999999</v>
      </c>
      <c r="HD76">
        <v>14.2896</v>
      </c>
      <c r="HE76">
        <v>18</v>
      </c>
      <c r="HF76">
        <v>660.39099999999996</v>
      </c>
      <c r="HG76">
        <v>764.61099999999999</v>
      </c>
      <c r="HH76">
        <v>31.0002</v>
      </c>
      <c r="HI76">
        <v>32.871400000000001</v>
      </c>
      <c r="HJ76">
        <v>30</v>
      </c>
      <c r="HK76">
        <v>32.869</v>
      </c>
      <c r="HL76">
        <v>32.889699999999998</v>
      </c>
      <c r="HM76">
        <v>26.512499999999999</v>
      </c>
      <c r="HN76">
        <v>10.8779</v>
      </c>
      <c r="HO76">
        <v>100</v>
      </c>
      <c r="HP76">
        <v>31</v>
      </c>
      <c r="HQ76">
        <v>411.226</v>
      </c>
      <c r="HR76">
        <v>32.784700000000001</v>
      </c>
      <c r="HS76">
        <v>98.899000000000001</v>
      </c>
      <c r="HT76">
        <v>97.576300000000003</v>
      </c>
    </row>
    <row r="77" spans="1:228" x14ac:dyDescent="0.2">
      <c r="A77">
        <v>62</v>
      </c>
      <c r="B77">
        <v>1678296140.0999999</v>
      </c>
      <c r="C77">
        <v>243.5</v>
      </c>
      <c r="D77" t="s">
        <v>482</v>
      </c>
      <c r="E77" t="s">
        <v>483</v>
      </c>
      <c r="F77">
        <v>4</v>
      </c>
      <c r="G77">
        <v>1678296137.7874999</v>
      </c>
      <c r="H77">
        <f t="shared" si="0"/>
        <v>8.4942753338788446E-4</v>
      </c>
      <c r="I77">
        <f t="shared" si="1"/>
        <v>0.84942753338788446</v>
      </c>
      <c r="J77">
        <f t="shared" si="2"/>
        <v>2.6854864336800208</v>
      </c>
      <c r="K77">
        <f t="shared" si="3"/>
        <v>387.61950000000002</v>
      </c>
      <c r="L77">
        <f t="shared" si="4"/>
        <v>294.84847677712185</v>
      </c>
      <c r="M77">
        <f t="shared" si="5"/>
        <v>29.894430907132577</v>
      </c>
      <c r="N77">
        <f t="shared" si="6"/>
        <v>39.300404355714136</v>
      </c>
      <c r="O77">
        <f t="shared" si="7"/>
        <v>5.1770365420531761E-2</v>
      </c>
      <c r="P77">
        <f t="shared" si="8"/>
        <v>2.7731656606583335</v>
      </c>
      <c r="Q77">
        <f t="shared" si="9"/>
        <v>5.1239384037647488E-2</v>
      </c>
      <c r="R77">
        <f t="shared" si="10"/>
        <v>3.207186765200281E-2</v>
      </c>
      <c r="S77">
        <f t="shared" si="11"/>
        <v>226.11878923634345</v>
      </c>
      <c r="T77">
        <f t="shared" si="12"/>
        <v>33.562551086791828</v>
      </c>
      <c r="U77">
        <f t="shared" si="13"/>
        <v>32.837812499999998</v>
      </c>
      <c r="V77">
        <f t="shared" si="14"/>
        <v>5.0062491886578897</v>
      </c>
      <c r="W77">
        <f t="shared" si="15"/>
        <v>69.524962386123576</v>
      </c>
      <c r="X77">
        <f t="shared" si="16"/>
        <v>3.3950949034285367</v>
      </c>
      <c r="Y77">
        <f t="shared" si="17"/>
        <v>4.8832747072527152</v>
      </c>
      <c r="Z77">
        <f t="shared" si="18"/>
        <v>1.611154285229353</v>
      </c>
      <c r="AA77">
        <f t="shared" si="19"/>
        <v>-37.459754222405707</v>
      </c>
      <c r="AB77">
        <f t="shared" si="20"/>
        <v>-65.992348792797927</v>
      </c>
      <c r="AC77">
        <f t="shared" si="21"/>
        <v>-5.4295296729203617</v>
      </c>
      <c r="AD77">
        <f t="shared" si="22"/>
        <v>117.23715654821946</v>
      </c>
      <c r="AE77">
        <f t="shared" si="23"/>
        <v>13.536054654052565</v>
      </c>
      <c r="AF77">
        <f t="shared" si="24"/>
        <v>0.85159375369386747</v>
      </c>
      <c r="AG77">
        <f t="shared" si="25"/>
        <v>2.6854864336800208</v>
      </c>
      <c r="AH77">
        <v>413.21658720921738</v>
      </c>
      <c r="AI77">
        <v>404.21172121212118</v>
      </c>
      <c r="AJ77">
        <v>1.742413584583236</v>
      </c>
      <c r="AK77">
        <v>60.271785289550913</v>
      </c>
      <c r="AL77">
        <f t="shared" si="26"/>
        <v>0.84942753338788446</v>
      </c>
      <c r="AM77">
        <v>32.725932039452218</v>
      </c>
      <c r="AN77">
        <v>33.483898787878758</v>
      </c>
      <c r="AO77">
        <v>-2.1567754046133519E-5</v>
      </c>
      <c r="AP77">
        <v>102.33735071722531</v>
      </c>
      <c r="AQ77">
        <v>31</v>
      </c>
      <c r="AR77">
        <v>5</v>
      </c>
      <c r="AS77">
        <f t="shared" si="27"/>
        <v>1</v>
      </c>
      <c r="AT77">
        <f t="shared" si="28"/>
        <v>0</v>
      </c>
      <c r="AU77">
        <f t="shared" si="29"/>
        <v>47584.034679282129</v>
      </c>
      <c r="AV77">
        <f t="shared" si="30"/>
        <v>1200.0074999999999</v>
      </c>
      <c r="AW77">
        <f t="shared" si="31"/>
        <v>1025.9325135939603</v>
      </c>
      <c r="AX77">
        <f t="shared" si="32"/>
        <v>0.85493841796318804</v>
      </c>
      <c r="AY77">
        <f t="shared" si="33"/>
        <v>0.18843114666895286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1678296137.7874999</v>
      </c>
      <c r="BF77">
        <v>387.61950000000002</v>
      </c>
      <c r="BG77">
        <v>400.41899999999998</v>
      </c>
      <c r="BH77">
        <v>33.485787500000001</v>
      </c>
      <c r="BI77">
        <v>32.726025000000007</v>
      </c>
      <c r="BJ77">
        <v>393.61587500000002</v>
      </c>
      <c r="BK77">
        <v>33.207987500000002</v>
      </c>
      <c r="BL77">
        <v>650.001125</v>
      </c>
      <c r="BM77">
        <v>101.289125</v>
      </c>
      <c r="BN77">
        <v>0.1000062375</v>
      </c>
      <c r="BO77">
        <v>32.396412499999997</v>
      </c>
      <c r="BP77">
        <v>32.837812499999998</v>
      </c>
      <c r="BQ77">
        <v>999.9</v>
      </c>
      <c r="BR77">
        <v>0</v>
      </c>
      <c r="BS77">
        <v>0</v>
      </c>
      <c r="BT77">
        <v>9017.8137499999993</v>
      </c>
      <c r="BU77">
        <v>0</v>
      </c>
      <c r="BV77">
        <v>135.97475</v>
      </c>
      <c r="BW77">
        <v>-12.799625000000001</v>
      </c>
      <c r="BX77">
        <v>401.04874999999998</v>
      </c>
      <c r="BY77">
        <v>413.96637500000003</v>
      </c>
      <c r="BZ77">
        <v>0.75978425000000005</v>
      </c>
      <c r="CA77">
        <v>400.41899999999998</v>
      </c>
      <c r="CB77">
        <v>32.726025000000007</v>
      </c>
      <c r="CC77">
        <v>3.3917462500000002</v>
      </c>
      <c r="CD77">
        <v>3.31478625</v>
      </c>
      <c r="CE77">
        <v>26.087399999999999</v>
      </c>
      <c r="CF77">
        <v>25.699825000000001</v>
      </c>
      <c r="CG77">
        <v>1200.0074999999999</v>
      </c>
      <c r="CH77">
        <v>0.49996837500000002</v>
      </c>
      <c r="CI77">
        <v>0.50003162499999998</v>
      </c>
      <c r="CJ77">
        <v>0</v>
      </c>
      <c r="CK77">
        <v>788.94462500000009</v>
      </c>
      <c r="CL77">
        <v>4.9990899999999998</v>
      </c>
      <c r="CM77">
        <v>8422.6549999999988</v>
      </c>
      <c r="CN77">
        <v>9557.8062499999996</v>
      </c>
      <c r="CO77">
        <v>42.061999999999998</v>
      </c>
      <c r="CP77">
        <v>43.530999999999999</v>
      </c>
      <c r="CQ77">
        <v>42.796499999999988</v>
      </c>
      <c r="CR77">
        <v>42.811999999999998</v>
      </c>
      <c r="CS77">
        <v>43.367125000000001</v>
      </c>
      <c r="CT77">
        <v>597.46749999999997</v>
      </c>
      <c r="CU77">
        <v>597.54</v>
      </c>
      <c r="CV77">
        <v>0</v>
      </c>
      <c r="CW77">
        <v>1678296140.3</v>
      </c>
      <c r="CX77">
        <v>0</v>
      </c>
      <c r="CY77">
        <v>1678287632.5</v>
      </c>
      <c r="CZ77" t="s">
        <v>356</v>
      </c>
      <c r="DA77">
        <v>1678287627</v>
      </c>
      <c r="DB77">
        <v>1678287632.5</v>
      </c>
      <c r="DC77">
        <v>15</v>
      </c>
      <c r="DD77">
        <v>2.5999999999999999E-2</v>
      </c>
      <c r="DE77">
        <v>3.3000000000000002E-2</v>
      </c>
      <c r="DF77">
        <v>-6.1950000000000003</v>
      </c>
      <c r="DG77">
        <v>0.26400000000000001</v>
      </c>
      <c r="DH77">
        <v>415</v>
      </c>
      <c r="DI77">
        <v>32</v>
      </c>
      <c r="DJ77">
        <v>0.71</v>
      </c>
      <c r="DK77">
        <v>0.35</v>
      </c>
      <c r="DL77">
        <v>-12.693415</v>
      </c>
      <c r="DM77">
        <v>-0.70426716697935132</v>
      </c>
      <c r="DN77">
        <v>7.5168006991006592E-2</v>
      </c>
      <c r="DO77">
        <v>0</v>
      </c>
      <c r="DP77">
        <v>0.76515529999999998</v>
      </c>
      <c r="DQ77">
        <v>3.2153515947465239E-2</v>
      </c>
      <c r="DR77">
        <v>1.277477222732366E-2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3.2970100000000002</v>
      </c>
      <c r="EB77">
        <v>2.62547</v>
      </c>
      <c r="EC77">
        <v>9.7941700000000007E-2</v>
      </c>
      <c r="ED77">
        <v>9.8428799999999997E-2</v>
      </c>
      <c r="EE77">
        <v>0.13782700000000001</v>
      </c>
      <c r="EF77">
        <v>0.1346</v>
      </c>
      <c r="EG77">
        <v>27208.3</v>
      </c>
      <c r="EH77">
        <v>27581.200000000001</v>
      </c>
      <c r="EI77">
        <v>28060.400000000001</v>
      </c>
      <c r="EJ77">
        <v>29442.5</v>
      </c>
      <c r="EK77">
        <v>33305.1</v>
      </c>
      <c r="EL77">
        <v>35367</v>
      </c>
      <c r="EM77">
        <v>39624.9</v>
      </c>
      <c r="EN77">
        <v>42076.2</v>
      </c>
      <c r="EO77">
        <v>2.1727300000000001</v>
      </c>
      <c r="EP77">
        <v>2.2043699999999999</v>
      </c>
      <c r="EQ77">
        <v>0.16039600000000001</v>
      </c>
      <c r="ER77">
        <v>0</v>
      </c>
      <c r="ES77">
        <v>30.2347</v>
      </c>
      <c r="ET77">
        <v>999.9</v>
      </c>
      <c r="EU77">
        <v>74.3</v>
      </c>
      <c r="EV77">
        <v>32.6</v>
      </c>
      <c r="EW77">
        <v>36.234099999999998</v>
      </c>
      <c r="EX77">
        <v>57.467399999999998</v>
      </c>
      <c r="EY77">
        <v>-4.1586499999999997</v>
      </c>
      <c r="EZ77">
        <v>2</v>
      </c>
      <c r="FA77">
        <v>0.431334</v>
      </c>
      <c r="FB77">
        <v>-0.12676999999999999</v>
      </c>
      <c r="FC77">
        <v>20.274000000000001</v>
      </c>
      <c r="FD77">
        <v>5.2187900000000003</v>
      </c>
      <c r="FE77">
        <v>12.0098</v>
      </c>
      <c r="FF77">
        <v>4.9864499999999996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1.86581</v>
      </c>
      <c r="FM77">
        <v>1.8622000000000001</v>
      </c>
      <c r="FN77">
        <v>1.8642799999999999</v>
      </c>
      <c r="FO77">
        <v>1.8603499999999999</v>
      </c>
      <c r="FP77">
        <v>1.8609899999999999</v>
      </c>
      <c r="FQ77">
        <v>1.8602000000000001</v>
      </c>
      <c r="FR77">
        <v>1.8619000000000001</v>
      </c>
      <c r="FS77">
        <v>1.8585100000000001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-6.01</v>
      </c>
      <c r="GH77">
        <v>0.27779999999999999</v>
      </c>
      <c r="GI77">
        <v>-4.4239819368145623</v>
      </c>
      <c r="GJ77">
        <v>-4.7384624312344064E-3</v>
      </c>
      <c r="GK77">
        <v>2.0540812038047919E-6</v>
      </c>
      <c r="GL77">
        <v>-4.204614941727041E-10</v>
      </c>
      <c r="GM77">
        <v>-9.9517037363683211E-2</v>
      </c>
      <c r="GN77">
        <v>5.9196323622090954E-3</v>
      </c>
      <c r="GO77">
        <v>3.112714984763468E-4</v>
      </c>
      <c r="GP77">
        <v>-4.4377909473632361E-6</v>
      </c>
      <c r="GQ77">
        <v>6</v>
      </c>
      <c r="GR77">
        <v>2075</v>
      </c>
      <c r="GS77">
        <v>4</v>
      </c>
      <c r="GT77">
        <v>32</v>
      </c>
      <c r="GU77">
        <v>141.9</v>
      </c>
      <c r="GV77">
        <v>141.80000000000001</v>
      </c>
      <c r="GW77">
        <v>1.34033</v>
      </c>
      <c r="GX77">
        <v>2.5610400000000002</v>
      </c>
      <c r="GY77">
        <v>2.04834</v>
      </c>
      <c r="GZ77">
        <v>2.6171899999999999</v>
      </c>
      <c r="HA77">
        <v>2.1972700000000001</v>
      </c>
      <c r="HB77">
        <v>2.2961399999999998</v>
      </c>
      <c r="HC77">
        <v>37.457799999999999</v>
      </c>
      <c r="HD77">
        <v>14.2721</v>
      </c>
      <c r="HE77">
        <v>18</v>
      </c>
      <c r="HF77">
        <v>660.351</v>
      </c>
      <c r="HG77">
        <v>764.601</v>
      </c>
      <c r="HH77">
        <v>31.000499999999999</v>
      </c>
      <c r="HI77">
        <v>32.868699999999997</v>
      </c>
      <c r="HJ77">
        <v>30.0001</v>
      </c>
      <c r="HK77">
        <v>32.868899999999996</v>
      </c>
      <c r="HL77">
        <v>32.889000000000003</v>
      </c>
      <c r="HM77">
        <v>26.87</v>
      </c>
      <c r="HN77">
        <v>10.8779</v>
      </c>
      <c r="HO77">
        <v>100</v>
      </c>
      <c r="HP77">
        <v>31</v>
      </c>
      <c r="HQ77">
        <v>417.904</v>
      </c>
      <c r="HR77">
        <v>32.808</v>
      </c>
      <c r="HS77">
        <v>98.900999999999996</v>
      </c>
      <c r="HT77">
        <v>97.578100000000006</v>
      </c>
    </row>
    <row r="78" spans="1:228" x14ac:dyDescent="0.2">
      <c r="A78">
        <v>63</v>
      </c>
      <c r="B78">
        <v>1678296144.0999999</v>
      </c>
      <c r="C78">
        <v>247.5</v>
      </c>
      <c r="D78" t="s">
        <v>484</v>
      </c>
      <c r="E78" t="s">
        <v>485</v>
      </c>
      <c r="F78">
        <v>4</v>
      </c>
      <c r="G78">
        <v>1678296142.0999999</v>
      </c>
      <c r="H78">
        <f t="shared" si="0"/>
        <v>8.4173496690268857E-4</v>
      </c>
      <c r="I78">
        <f t="shared" si="1"/>
        <v>0.84173496690268856</v>
      </c>
      <c r="J78">
        <f t="shared" si="2"/>
        <v>3.0015503505265078</v>
      </c>
      <c r="K78">
        <f t="shared" si="3"/>
        <v>394.79514285714288</v>
      </c>
      <c r="L78">
        <f t="shared" si="4"/>
        <v>291.12664597856008</v>
      </c>
      <c r="M78">
        <f t="shared" si="5"/>
        <v>29.516595041910872</v>
      </c>
      <c r="N78">
        <f t="shared" si="6"/>
        <v>40.027281999758344</v>
      </c>
      <c r="O78">
        <f t="shared" si="7"/>
        <v>5.1226975929060219E-2</v>
      </c>
      <c r="P78">
        <f t="shared" si="8"/>
        <v>2.7716835644001714</v>
      </c>
      <c r="Q78">
        <f t="shared" si="9"/>
        <v>5.0706747193651536E-2</v>
      </c>
      <c r="R78">
        <f t="shared" si="10"/>
        <v>3.1738017109399941E-2</v>
      </c>
      <c r="S78">
        <f t="shared" si="11"/>
        <v>226.11728152219015</v>
      </c>
      <c r="T78">
        <f t="shared" si="12"/>
        <v>33.565460385478403</v>
      </c>
      <c r="U78">
        <f t="shared" si="13"/>
        <v>32.843057142857148</v>
      </c>
      <c r="V78">
        <f t="shared" si="14"/>
        <v>5.0077264016427652</v>
      </c>
      <c r="W78">
        <f t="shared" si="15"/>
        <v>69.510315766435085</v>
      </c>
      <c r="X78">
        <f t="shared" si="16"/>
        <v>3.3944265345411559</v>
      </c>
      <c r="Y78">
        <f t="shared" si="17"/>
        <v>4.8833421300327995</v>
      </c>
      <c r="Z78">
        <f t="shared" si="18"/>
        <v>1.6132998671016092</v>
      </c>
      <c r="AA78">
        <f t="shared" si="19"/>
        <v>-37.120512040408563</v>
      </c>
      <c r="AB78">
        <f t="shared" si="20"/>
        <v>-66.704214730209401</v>
      </c>
      <c r="AC78">
        <f t="shared" si="21"/>
        <v>-5.4911811865676725</v>
      </c>
      <c r="AD78">
        <f t="shared" si="22"/>
        <v>116.80137356500452</v>
      </c>
      <c r="AE78">
        <f t="shared" si="23"/>
        <v>13.694731891393252</v>
      </c>
      <c r="AF78">
        <f t="shared" si="24"/>
        <v>0.84380960988165754</v>
      </c>
      <c r="AG78">
        <f t="shared" si="25"/>
        <v>3.0015503505265078</v>
      </c>
      <c r="AH78">
        <v>420.27585676332592</v>
      </c>
      <c r="AI78">
        <v>411.06119999999987</v>
      </c>
      <c r="AJ78">
        <v>1.71772684079379</v>
      </c>
      <c r="AK78">
        <v>60.271785289550913</v>
      </c>
      <c r="AL78">
        <f t="shared" si="26"/>
        <v>0.84173496690268856</v>
      </c>
      <c r="AM78">
        <v>32.726868254789707</v>
      </c>
      <c r="AN78">
        <v>33.478003030303022</v>
      </c>
      <c r="AO78">
        <v>-3.1631144176629412E-5</v>
      </c>
      <c r="AP78">
        <v>102.33735071722531</v>
      </c>
      <c r="AQ78">
        <v>31</v>
      </c>
      <c r="AR78">
        <v>5</v>
      </c>
      <c r="AS78">
        <f t="shared" si="27"/>
        <v>1</v>
      </c>
      <c r="AT78">
        <f t="shared" si="28"/>
        <v>0</v>
      </c>
      <c r="AU78">
        <f t="shared" si="29"/>
        <v>47543.078146629006</v>
      </c>
      <c r="AV78">
        <f t="shared" si="30"/>
        <v>1199.998571428571</v>
      </c>
      <c r="AW78">
        <f t="shared" si="31"/>
        <v>1025.9249707368858</v>
      </c>
      <c r="AX78">
        <f t="shared" si="32"/>
        <v>0.85493849339799244</v>
      </c>
      <c r="AY78">
        <f t="shared" si="33"/>
        <v>0.18843129225812549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1678296142.0999999</v>
      </c>
      <c r="BF78">
        <v>394.79514285714288</v>
      </c>
      <c r="BG78">
        <v>407.74328571428572</v>
      </c>
      <c r="BH78">
        <v>33.479742857142853</v>
      </c>
      <c r="BI78">
        <v>32.726957142857152</v>
      </c>
      <c r="BJ78">
        <v>400.81571428571442</v>
      </c>
      <c r="BK78">
        <v>33.202014285714277</v>
      </c>
      <c r="BL78">
        <v>650.0328571428571</v>
      </c>
      <c r="BM78">
        <v>101.28742857142861</v>
      </c>
      <c r="BN78">
        <v>0.10004471428571431</v>
      </c>
      <c r="BO78">
        <v>32.396657142857137</v>
      </c>
      <c r="BP78">
        <v>32.843057142857148</v>
      </c>
      <c r="BQ78">
        <v>999.89999999999986</v>
      </c>
      <c r="BR78">
        <v>0</v>
      </c>
      <c r="BS78">
        <v>0</v>
      </c>
      <c r="BT78">
        <v>9010.09</v>
      </c>
      <c r="BU78">
        <v>0</v>
      </c>
      <c r="BV78">
        <v>140.85900000000001</v>
      </c>
      <c r="BW78">
        <v>-12.9481</v>
      </c>
      <c r="BX78">
        <v>408.47071428571428</v>
      </c>
      <c r="BY78">
        <v>421.53899999999987</v>
      </c>
      <c r="BZ78">
        <v>0.75279242857142847</v>
      </c>
      <c r="CA78">
        <v>407.74328571428572</v>
      </c>
      <c r="CB78">
        <v>32.726957142857152</v>
      </c>
      <c r="CC78">
        <v>3.391072857142857</v>
      </c>
      <c r="CD78">
        <v>3.314825714285714</v>
      </c>
      <c r="CE78">
        <v>26.084042857142862</v>
      </c>
      <c r="CF78">
        <v>25.700014285714289</v>
      </c>
      <c r="CG78">
        <v>1199.998571428571</v>
      </c>
      <c r="CH78">
        <v>0.49996700000000011</v>
      </c>
      <c r="CI78">
        <v>0.50003299999999995</v>
      </c>
      <c r="CJ78">
        <v>0</v>
      </c>
      <c r="CK78">
        <v>788.66885714285706</v>
      </c>
      <c r="CL78">
        <v>4.9990899999999998</v>
      </c>
      <c r="CM78">
        <v>8421.602857142856</v>
      </c>
      <c r="CN78">
        <v>9557.7342857142849</v>
      </c>
      <c r="CO78">
        <v>42.061999999999998</v>
      </c>
      <c r="CP78">
        <v>43.561999999999998</v>
      </c>
      <c r="CQ78">
        <v>42.794285714285706</v>
      </c>
      <c r="CR78">
        <v>42.811999999999998</v>
      </c>
      <c r="CS78">
        <v>43.375</v>
      </c>
      <c r="CT78">
        <v>597.46</v>
      </c>
      <c r="CU78">
        <v>597.53857142857134</v>
      </c>
      <c r="CV78">
        <v>0</v>
      </c>
      <c r="CW78">
        <v>1678296144.5</v>
      </c>
      <c r="CX78">
        <v>0</v>
      </c>
      <c r="CY78">
        <v>1678287632.5</v>
      </c>
      <c r="CZ78" t="s">
        <v>356</v>
      </c>
      <c r="DA78">
        <v>1678287627</v>
      </c>
      <c r="DB78">
        <v>1678287632.5</v>
      </c>
      <c r="DC78">
        <v>15</v>
      </c>
      <c r="DD78">
        <v>2.5999999999999999E-2</v>
      </c>
      <c r="DE78">
        <v>3.3000000000000002E-2</v>
      </c>
      <c r="DF78">
        <v>-6.1950000000000003</v>
      </c>
      <c r="DG78">
        <v>0.26400000000000001</v>
      </c>
      <c r="DH78">
        <v>415</v>
      </c>
      <c r="DI78">
        <v>32</v>
      </c>
      <c r="DJ78">
        <v>0.71</v>
      </c>
      <c r="DK78">
        <v>0.35</v>
      </c>
      <c r="DL78">
        <v>-12.752495</v>
      </c>
      <c r="DM78">
        <v>-1.086968105065661</v>
      </c>
      <c r="DN78">
        <v>0.1099208532308588</v>
      </c>
      <c r="DO78">
        <v>0</v>
      </c>
      <c r="DP78">
        <v>0.76688559999999995</v>
      </c>
      <c r="DQ78">
        <v>-8.7042641651035133E-2</v>
      </c>
      <c r="DR78">
        <v>1.0235905716642761E-2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3.2970199999999998</v>
      </c>
      <c r="EB78">
        <v>2.6253899999999999</v>
      </c>
      <c r="EC78">
        <v>9.9195500000000006E-2</v>
      </c>
      <c r="ED78">
        <v>9.9681900000000004E-2</v>
      </c>
      <c r="EE78">
        <v>0.13780700000000001</v>
      </c>
      <c r="EF78">
        <v>0.13459699999999999</v>
      </c>
      <c r="EG78">
        <v>27170.2</v>
      </c>
      <c r="EH78">
        <v>27542.3</v>
      </c>
      <c r="EI78">
        <v>28060.2</v>
      </c>
      <c r="EJ78">
        <v>29441.9</v>
      </c>
      <c r="EK78">
        <v>33306.1</v>
      </c>
      <c r="EL78">
        <v>35366.5</v>
      </c>
      <c r="EM78">
        <v>39625</v>
      </c>
      <c r="EN78">
        <v>42075.3</v>
      </c>
      <c r="EO78">
        <v>2.1730800000000001</v>
      </c>
      <c r="EP78">
        <v>2.2044700000000002</v>
      </c>
      <c r="EQ78">
        <v>0.16006100000000001</v>
      </c>
      <c r="ER78">
        <v>0</v>
      </c>
      <c r="ES78">
        <v>30.245799999999999</v>
      </c>
      <c r="ET78">
        <v>999.9</v>
      </c>
      <c r="EU78">
        <v>74.3</v>
      </c>
      <c r="EV78">
        <v>32.6</v>
      </c>
      <c r="EW78">
        <v>36.238100000000003</v>
      </c>
      <c r="EX78">
        <v>57.167400000000001</v>
      </c>
      <c r="EY78">
        <v>-4.0504800000000003</v>
      </c>
      <c r="EZ78">
        <v>2</v>
      </c>
      <c r="FA78">
        <v>0.43129600000000001</v>
      </c>
      <c r="FB78">
        <v>-0.12558800000000001</v>
      </c>
      <c r="FC78">
        <v>20.273900000000001</v>
      </c>
      <c r="FD78">
        <v>5.2193899999999998</v>
      </c>
      <c r="FE78">
        <v>12.0097</v>
      </c>
      <c r="FF78">
        <v>4.9862000000000002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1.8622000000000001</v>
      </c>
      <c r="FN78">
        <v>1.8642700000000001</v>
      </c>
      <c r="FO78">
        <v>1.8603499999999999</v>
      </c>
      <c r="FP78">
        <v>1.8609899999999999</v>
      </c>
      <c r="FQ78">
        <v>1.8602000000000001</v>
      </c>
      <c r="FR78">
        <v>1.86189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-6.0309999999999997</v>
      </c>
      <c r="GH78">
        <v>0.2777</v>
      </c>
      <c r="GI78">
        <v>-4.4239819368145623</v>
      </c>
      <c r="GJ78">
        <v>-4.7384624312344064E-3</v>
      </c>
      <c r="GK78">
        <v>2.0540812038047919E-6</v>
      </c>
      <c r="GL78">
        <v>-4.204614941727041E-10</v>
      </c>
      <c r="GM78">
        <v>-9.9517037363683211E-2</v>
      </c>
      <c r="GN78">
        <v>5.9196323622090954E-3</v>
      </c>
      <c r="GO78">
        <v>3.112714984763468E-4</v>
      </c>
      <c r="GP78">
        <v>-4.4377909473632361E-6</v>
      </c>
      <c r="GQ78">
        <v>6</v>
      </c>
      <c r="GR78">
        <v>2075</v>
      </c>
      <c r="GS78">
        <v>4</v>
      </c>
      <c r="GT78">
        <v>32</v>
      </c>
      <c r="GU78">
        <v>142</v>
      </c>
      <c r="GV78">
        <v>141.9</v>
      </c>
      <c r="GW78">
        <v>1.3586400000000001</v>
      </c>
      <c r="GX78">
        <v>2.5451700000000002</v>
      </c>
      <c r="GY78">
        <v>2.04834</v>
      </c>
      <c r="GZ78">
        <v>2.6171899999999999</v>
      </c>
      <c r="HA78">
        <v>2.1972700000000001</v>
      </c>
      <c r="HB78">
        <v>2.33521</v>
      </c>
      <c r="HC78">
        <v>37.457799999999999</v>
      </c>
      <c r="HD78">
        <v>14.298400000000001</v>
      </c>
      <c r="HE78">
        <v>18</v>
      </c>
      <c r="HF78">
        <v>660.59900000000005</v>
      </c>
      <c r="HG78">
        <v>764.69899999999996</v>
      </c>
      <c r="HH78">
        <v>31.000399999999999</v>
      </c>
      <c r="HI78">
        <v>32.868699999999997</v>
      </c>
      <c r="HJ78">
        <v>30.0001</v>
      </c>
      <c r="HK78">
        <v>32.866</v>
      </c>
      <c r="HL78">
        <v>32.889000000000003</v>
      </c>
      <c r="HM78">
        <v>27.2254</v>
      </c>
      <c r="HN78">
        <v>10.8779</v>
      </c>
      <c r="HO78">
        <v>100</v>
      </c>
      <c r="HP78">
        <v>31</v>
      </c>
      <c r="HQ78">
        <v>424.58199999999999</v>
      </c>
      <c r="HR78">
        <v>32.823599999999999</v>
      </c>
      <c r="HS78">
        <v>98.900800000000004</v>
      </c>
      <c r="HT78">
        <v>97.576099999999997</v>
      </c>
    </row>
    <row r="79" spans="1:228" x14ac:dyDescent="0.2">
      <c r="A79">
        <v>64</v>
      </c>
      <c r="B79">
        <v>1678296148.0999999</v>
      </c>
      <c r="C79">
        <v>251.5</v>
      </c>
      <c r="D79" t="s">
        <v>486</v>
      </c>
      <c r="E79" t="s">
        <v>487</v>
      </c>
      <c r="F79">
        <v>4</v>
      </c>
      <c r="G79">
        <v>1678296145.7874999</v>
      </c>
      <c r="H79">
        <f t="shared" si="0"/>
        <v>8.3357995833078223E-4</v>
      </c>
      <c r="I79">
        <f t="shared" si="1"/>
        <v>0.83357995833078224</v>
      </c>
      <c r="J79">
        <f t="shared" si="2"/>
        <v>2.9814306772692611</v>
      </c>
      <c r="K79">
        <f t="shared" si="3"/>
        <v>400.96075000000002</v>
      </c>
      <c r="L79">
        <f t="shared" si="4"/>
        <v>296.76061658085519</v>
      </c>
      <c r="M79">
        <f t="shared" si="5"/>
        <v>30.087220639746864</v>
      </c>
      <c r="N79">
        <f t="shared" si="6"/>
        <v>40.651602264889796</v>
      </c>
      <c r="O79">
        <f t="shared" si="7"/>
        <v>5.0682098219327128E-2</v>
      </c>
      <c r="P79">
        <f t="shared" si="8"/>
        <v>2.7718381284464364</v>
      </c>
      <c r="Q79">
        <f t="shared" si="9"/>
        <v>5.0172846235946693E-2</v>
      </c>
      <c r="R79">
        <f t="shared" si="10"/>
        <v>3.1403356634364249E-2</v>
      </c>
      <c r="S79">
        <f t="shared" si="11"/>
        <v>226.11639523667142</v>
      </c>
      <c r="T79">
        <f t="shared" si="12"/>
        <v>33.564626611737879</v>
      </c>
      <c r="U79">
        <f t="shared" si="13"/>
        <v>32.845162500000001</v>
      </c>
      <c r="V79">
        <f t="shared" si="14"/>
        <v>5.0083195059770675</v>
      </c>
      <c r="W79">
        <f t="shared" si="15"/>
        <v>69.506781251211706</v>
      </c>
      <c r="X79">
        <f t="shared" si="16"/>
        <v>3.3936803216966767</v>
      </c>
      <c r="Y79">
        <f t="shared" si="17"/>
        <v>4.8825168718879715</v>
      </c>
      <c r="Z79">
        <f t="shared" si="18"/>
        <v>1.6146391842803909</v>
      </c>
      <c r="AA79">
        <f t="shared" si="19"/>
        <v>-36.760876162387497</v>
      </c>
      <c r="AB79">
        <f t="shared" si="20"/>
        <v>-67.470054737133566</v>
      </c>
      <c r="AC79">
        <f t="shared" si="21"/>
        <v>-5.5538922826267489</v>
      </c>
      <c r="AD79">
        <f t="shared" si="22"/>
        <v>116.33157205452362</v>
      </c>
      <c r="AE79">
        <f t="shared" si="23"/>
        <v>13.71569966449653</v>
      </c>
      <c r="AF79">
        <f t="shared" si="24"/>
        <v>0.83877419237023543</v>
      </c>
      <c r="AG79">
        <f t="shared" si="25"/>
        <v>2.9814306772692611</v>
      </c>
      <c r="AH79">
        <v>427.20629844499649</v>
      </c>
      <c r="AI79">
        <v>417.97155151515142</v>
      </c>
      <c r="AJ79">
        <v>1.728578363514697</v>
      </c>
      <c r="AK79">
        <v>60.271785289550913</v>
      </c>
      <c r="AL79">
        <f t="shared" si="26"/>
        <v>0.83357995833078224</v>
      </c>
      <c r="AM79">
        <v>32.724649156509237</v>
      </c>
      <c r="AN79">
        <v>33.468563030303038</v>
      </c>
      <c r="AO79">
        <v>-4.8832452585409189E-5</v>
      </c>
      <c r="AP79">
        <v>102.33735071722531</v>
      </c>
      <c r="AQ79">
        <v>31</v>
      </c>
      <c r="AR79">
        <v>5</v>
      </c>
      <c r="AS79">
        <f t="shared" si="27"/>
        <v>1</v>
      </c>
      <c r="AT79">
        <f t="shared" si="28"/>
        <v>0</v>
      </c>
      <c r="AU79">
        <f t="shared" si="29"/>
        <v>47547.794916883635</v>
      </c>
      <c r="AV79">
        <f t="shared" si="30"/>
        <v>1199.9925000000001</v>
      </c>
      <c r="AW79">
        <f t="shared" si="31"/>
        <v>1025.9199135941303</v>
      </c>
      <c r="AX79">
        <f t="shared" si="32"/>
        <v>0.85493860469472127</v>
      </c>
      <c r="AY79">
        <f t="shared" si="33"/>
        <v>0.18843150706081196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1678296145.7874999</v>
      </c>
      <c r="BF79">
        <v>400.96075000000002</v>
      </c>
      <c r="BG79">
        <v>413.93012499999998</v>
      </c>
      <c r="BH79">
        <v>33.473037499999997</v>
      </c>
      <c r="BI79">
        <v>32.724800000000002</v>
      </c>
      <c r="BJ79">
        <v>407.00162499999999</v>
      </c>
      <c r="BK79">
        <v>33.195374999999999</v>
      </c>
      <c r="BL79">
        <v>650.08600000000001</v>
      </c>
      <c r="BM79">
        <v>101.285375</v>
      </c>
      <c r="BN79">
        <v>0.1001153875</v>
      </c>
      <c r="BO79">
        <v>32.393662499999998</v>
      </c>
      <c r="BP79">
        <v>32.845162500000001</v>
      </c>
      <c r="BQ79">
        <v>999.9</v>
      </c>
      <c r="BR79">
        <v>0</v>
      </c>
      <c r="BS79">
        <v>0</v>
      </c>
      <c r="BT79">
        <v>9011.09375</v>
      </c>
      <c r="BU79">
        <v>0</v>
      </c>
      <c r="BV79">
        <v>159.18375</v>
      </c>
      <c r="BW79">
        <v>-12.969087500000001</v>
      </c>
      <c r="BX79">
        <v>414.84699999999998</v>
      </c>
      <c r="BY79">
        <v>427.93400000000003</v>
      </c>
      <c r="BZ79">
        <v>0.74823637500000006</v>
      </c>
      <c r="CA79">
        <v>413.93012499999998</v>
      </c>
      <c r="CB79">
        <v>32.724800000000002</v>
      </c>
      <c r="CC79">
        <v>3.3903337499999999</v>
      </c>
      <c r="CD79">
        <v>3.3145462499999998</v>
      </c>
      <c r="CE79">
        <v>26.080337499999999</v>
      </c>
      <c r="CF79">
        <v>25.698599999999999</v>
      </c>
      <c r="CG79">
        <v>1199.9925000000001</v>
      </c>
      <c r="CH79">
        <v>0.49996299999999999</v>
      </c>
      <c r="CI79">
        <v>0.50003699999999995</v>
      </c>
      <c r="CJ79">
        <v>0</v>
      </c>
      <c r="CK79">
        <v>788.65487499999995</v>
      </c>
      <c r="CL79">
        <v>4.9990899999999998</v>
      </c>
      <c r="CM79">
        <v>8417.6687500000007</v>
      </c>
      <c r="CN79">
        <v>9557.6512500000008</v>
      </c>
      <c r="CO79">
        <v>42.061999999999998</v>
      </c>
      <c r="CP79">
        <v>43.561999999999998</v>
      </c>
      <c r="CQ79">
        <v>42.811999999999998</v>
      </c>
      <c r="CR79">
        <v>42.811999999999998</v>
      </c>
      <c r="CS79">
        <v>43.375</v>
      </c>
      <c r="CT79">
        <v>597.4525000000001</v>
      </c>
      <c r="CU79">
        <v>597.54</v>
      </c>
      <c r="CV79">
        <v>0</v>
      </c>
      <c r="CW79">
        <v>1678296148.0999999</v>
      </c>
      <c r="CX79">
        <v>0</v>
      </c>
      <c r="CY79">
        <v>1678287632.5</v>
      </c>
      <c r="CZ79" t="s">
        <v>356</v>
      </c>
      <c r="DA79">
        <v>1678287627</v>
      </c>
      <c r="DB79">
        <v>1678287632.5</v>
      </c>
      <c r="DC79">
        <v>15</v>
      </c>
      <c r="DD79">
        <v>2.5999999999999999E-2</v>
      </c>
      <c r="DE79">
        <v>3.3000000000000002E-2</v>
      </c>
      <c r="DF79">
        <v>-6.1950000000000003</v>
      </c>
      <c r="DG79">
        <v>0.26400000000000001</v>
      </c>
      <c r="DH79">
        <v>415</v>
      </c>
      <c r="DI79">
        <v>32</v>
      </c>
      <c r="DJ79">
        <v>0.71</v>
      </c>
      <c r="DK79">
        <v>0.35</v>
      </c>
      <c r="DL79">
        <v>-12.812263414634151</v>
      </c>
      <c r="DM79">
        <v>-1.071338675958152</v>
      </c>
      <c r="DN79">
        <v>0.1107427160102004</v>
      </c>
      <c r="DO79">
        <v>0</v>
      </c>
      <c r="DP79">
        <v>0.76309156097560982</v>
      </c>
      <c r="DQ79">
        <v>-0.11220635540069671</v>
      </c>
      <c r="DR79">
        <v>1.1266586989528969E-2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3.29759</v>
      </c>
      <c r="EB79">
        <v>2.6254900000000001</v>
      </c>
      <c r="EC79">
        <v>0.10045900000000001</v>
      </c>
      <c r="ED79">
        <v>0.100915</v>
      </c>
      <c r="EE79">
        <v>0.13778000000000001</v>
      </c>
      <c r="EF79">
        <v>0.13459099999999999</v>
      </c>
      <c r="EG79">
        <v>27132.6</v>
      </c>
      <c r="EH79">
        <v>27504.5</v>
      </c>
      <c r="EI79">
        <v>28060.6</v>
      </c>
      <c r="EJ79">
        <v>29441.9</v>
      </c>
      <c r="EK79">
        <v>33307.699999999997</v>
      </c>
      <c r="EL79">
        <v>35366.800000000003</v>
      </c>
      <c r="EM79">
        <v>39625.5</v>
      </c>
      <c r="EN79">
        <v>42075.3</v>
      </c>
      <c r="EO79">
        <v>2.1733500000000001</v>
      </c>
      <c r="EP79">
        <v>2.20425</v>
      </c>
      <c r="EQ79">
        <v>0.159524</v>
      </c>
      <c r="ER79">
        <v>0</v>
      </c>
      <c r="ES79">
        <v>30.2563</v>
      </c>
      <c r="ET79">
        <v>999.9</v>
      </c>
      <c r="EU79">
        <v>74.3</v>
      </c>
      <c r="EV79">
        <v>32.6</v>
      </c>
      <c r="EW79">
        <v>36.234699999999997</v>
      </c>
      <c r="EX79">
        <v>57.257399999999997</v>
      </c>
      <c r="EY79">
        <v>-4.4431099999999999</v>
      </c>
      <c r="EZ79">
        <v>2</v>
      </c>
      <c r="FA79">
        <v>0.43120700000000001</v>
      </c>
      <c r="FB79">
        <v>-0.124153</v>
      </c>
      <c r="FC79">
        <v>20.273900000000001</v>
      </c>
      <c r="FD79">
        <v>5.2189399999999999</v>
      </c>
      <c r="FE79">
        <v>12.0097</v>
      </c>
      <c r="FF79">
        <v>4.9861500000000003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1.86582</v>
      </c>
      <c r="FM79">
        <v>1.86222</v>
      </c>
      <c r="FN79">
        <v>1.8642700000000001</v>
      </c>
      <c r="FO79">
        <v>1.86033</v>
      </c>
      <c r="FP79">
        <v>1.861</v>
      </c>
      <c r="FQ79">
        <v>1.8602000000000001</v>
      </c>
      <c r="FR79">
        <v>1.8619000000000001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-6.0540000000000003</v>
      </c>
      <c r="GH79">
        <v>0.27760000000000001</v>
      </c>
      <c r="GI79">
        <v>-4.4239819368145623</v>
      </c>
      <c r="GJ79">
        <v>-4.7384624312344064E-3</v>
      </c>
      <c r="GK79">
        <v>2.0540812038047919E-6</v>
      </c>
      <c r="GL79">
        <v>-4.204614941727041E-10</v>
      </c>
      <c r="GM79">
        <v>-9.9517037363683211E-2</v>
      </c>
      <c r="GN79">
        <v>5.9196323622090954E-3</v>
      </c>
      <c r="GO79">
        <v>3.112714984763468E-4</v>
      </c>
      <c r="GP79">
        <v>-4.4377909473632361E-6</v>
      </c>
      <c r="GQ79">
        <v>6</v>
      </c>
      <c r="GR79">
        <v>2075</v>
      </c>
      <c r="GS79">
        <v>4</v>
      </c>
      <c r="GT79">
        <v>32</v>
      </c>
      <c r="GU79">
        <v>142</v>
      </c>
      <c r="GV79">
        <v>141.9</v>
      </c>
      <c r="GW79">
        <v>1.3769499999999999</v>
      </c>
      <c r="GX79">
        <v>2.5585900000000001</v>
      </c>
      <c r="GY79">
        <v>2.04834</v>
      </c>
      <c r="GZ79">
        <v>2.6171899999999999</v>
      </c>
      <c r="HA79">
        <v>2.1972700000000001</v>
      </c>
      <c r="HB79">
        <v>2.3083499999999999</v>
      </c>
      <c r="HC79">
        <v>37.457799999999999</v>
      </c>
      <c r="HD79">
        <v>14.2721</v>
      </c>
      <c r="HE79">
        <v>18</v>
      </c>
      <c r="HF79">
        <v>660.81700000000001</v>
      </c>
      <c r="HG79">
        <v>764.45100000000002</v>
      </c>
      <c r="HH79">
        <v>31.000399999999999</v>
      </c>
      <c r="HI79">
        <v>32.868699999999997</v>
      </c>
      <c r="HJ79">
        <v>30</v>
      </c>
      <c r="HK79">
        <v>32.866</v>
      </c>
      <c r="HL79">
        <v>32.886699999999998</v>
      </c>
      <c r="HM79">
        <v>27.5837</v>
      </c>
      <c r="HN79">
        <v>10.5947</v>
      </c>
      <c r="HO79">
        <v>100</v>
      </c>
      <c r="HP79">
        <v>31</v>
      </c>
      <c r="HQ79">
        <v>431.26100000000002</v>
      </c>
      <c r="HR79">
        <v>32.852800000000002</v>
      </c>
      <c r="HS79">
        <v>98.9024</v>
      </c>
      <c r="HT79">
        <v>97.576099999999997</v>
      </c>
    </row>
    <row r="80" spans="1:228" x14ac:dyDescent="0.2">
      <c r="A80">
        <v>65</v>
      </c>
      <c r="B80">
        <v>1678296152.0999999</v>
      </c>
      <c r="C80">
        <v>255.5</v>
      </c>
      <c r="D80" t="s">
        <v>488</v>
      </c>
      <c r="E80" t="s">
        <v>489</v>
      </c>
      <c r="F80">
        <v>4</v>
      </c>
      <c r="G80">
        <v>1678296150.0999999</v>
      </c>
      <c r="H80">
        <f t="shared" ref="H80:H143" si="34">(I80)/1000</f>
        <v>7.6859456057614219E-4</v>
      </c>
      <c r="I80">
        <f t="shared" ref="I80:I143" si="35">IF(BD80, AL80, AF80)</f>
        <v>0.76859456057614217</v>
      </c>
      <c r="J80">
        <f t="shared" ref="J80:J143" si="36">IF(BD80, AG80, AE80)</f>
        <v>3.0893923836448276</v>
      </c>
      <c r="K80">
        <f t="shared" ref="K80:K143" si="37">BF80 - IF(AS80&gt;1, J80*AZ80*100/(AU80*BT80), 0)</f>
        <v>408.13471428571432</v>
      </c>
      <c r="L80">
        <f t="shared" ref="L80:L143" si="38">((R80-H80/2)*K80-J80)/(R80+H80/2)</f>
        <v>292.18367356053653</v>
      </c>
      <c r="M80">
        <f t="shared" ref="M80:M143" si="39">L80*(BM80+BN80)/1000</f>
        <v>29.622575460532513</v>
      </c>
      <c r="N80">
        <f t="shared" ref="N80:N143" si="40">(BF80 - IF(AS80&gt;1, J80*AZ80*100/(AU80*BT80), 0))*(BM80+BN80)/1000</f>
        <v>41.378086683158095</v>
      </c>
      <c r="O80">
        <f t="shared" ref="O80:O143" si="41">2/((1/Q80-1/P80)+SIGN(Q80)*SQRT((1/Q80-1/P80)*(1/Q80-1/P80) + 4*BA80/((BA80+1)*(BA80+1))*(2*1/Q80*1/P80-1/P80*1/P80)))</f>
        <v>4.6715309191500742E-2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2.771938445012871</v>
      </c>
      <c r="Q80">
        <f t="shared" ref="Q80:Q143" si="43">H80*(1000-(1000*0.61365*EXP(17.502*U80/(240.97+U80))/(BM80+BN80)+BH80)/2)/(1000*0.61365*EXP(17.502*U80/(240.97+U80))/(BM80+BN80)-BH80)</f>
        <v>4.6282302013351796E-2</v>
      </c>
      <c r="R80">
        <f t="shared" ref="R80:R143" si="44">1/((BA80+1)/(O80/1.6)+1/(P80/1.37)) + BA80/((BA80+1)/(O80/1.6) + BA80/(P80/1.37))</f>
        <v>2.8965008113985773E-2</v>
      </c>
      <c r="S80">
        <f t="shared" ref="S80:S143" si="45">(AV80*AY80)</f>
        <v>226.11498137942598</v>
      </c>
      <c r="T80">
        <f t="shared" ref="T80:T143" si="46">(BO80+(S80+2*0.95*0.0000000567*(((BO80+$B$6)+273)^4-(BO80+273)^4)-44100*H80)/(1.84*29.3*P80+8*0.95*0.0000000567*(BO80+273)^3))</f>
        <v>33.566894433005878</v>
      </c>
      <c r="U80">
        <f t="shared" ref="U80:U143" si="47">($C$6*BP80+$D$6*BQ80+$E$6*T80)</f>
        <v>32.836399999999998</v>
      </c>
      <c r="V80">
        <f t="shared" ref="V80:V143" si="48">0.61365*EXP(17.502*U80/(240.97+U80))</f>
        <v>5.0058514068736484</v>
      </c>
      <c r="W80">
        <f t="shared" ref="W80:W143" si="49">(X80/Y80*100)</f>
        <v>69.531646799620248</v>
      </c>
      <c r="X80">
        <f t="shared" ref="X80:X143" si="50">BH80*(BM80+BN80)/1000</f>
        <v>3.3919411023772237</v>
      </c>
      <c r="Y80">
        <f t="shared" ref="Y80:Y143" si="51">0.61365*EXP(17.502*BO80/(240.97+BO80))</f>
        <v>4.8782694765626475</v>
      </c>
      <c r="Z80">
        <f t="shared" ref="Z80:Z143" si="52">(V80-BH80*(BM80+BN80)/1000)</f>
        <v>1.6139103044964247</v>
      </c>
      <c r="AA80">
        <f t="shared" ref="AA80:AA143" si="53">(-H80*44100)</f>
        <v>-33.895020121407867</v>
      </c>
      <c r="AB80">
        <f t="shared" ref="AB80:AB143" si="54">2*29.3*P80*0.92*(BO80-U80)</f>
        <v>-68.467344960683192</v>
      </c>
      <c r="AC80">
        <f t="shared" ref="AC80:AC143" si="55">2*0.95*0.0000000567*(((BO80+$B$6)+273)^4-(U80+273)^4)</f>
        <v>-5.6351128820317875</v>
      </c>
      <c r="AD80">
        <f t="shared" ref="AD80:AD143" si="56">S80+AC80+AA80+AB80</f>
        <v>118.11750341530313</v>
      </c>
      <c r="AE80">
        <f t="shared" ref="AE80:AE143" si="57">BL80*AS80*(BG80-BF80*(1000-AS80*BI80)/(1000-AS80*BH80))/(100*AZ80)</f>
        <v>13.741790801047209</v>
      </c>
      <c r="AF80">
        <f t="shared" ref="AF80:AF143" si="58">1000*BL80*AS80*(BH80-BI80)/(100*AZ80*(1000-AS80*BH80))</f>
        <v>0.8112181168079049</v>
      </c>
      <c r="AG80">
        <f t="shared" ref="AG80:AG143" si="59">(AH80 - AI80 - BM80*1000/(8.314*(BO80+273.15)) * AK80/BL80 * AJ80) * BL80/(100*AZ80) * (1000 - BI80)/1000</f>
        <v>3.0893923836448276</v>
      </c>
      <c r="AH80">
        <v>434.10701884942108</v>
      </c>
      <c r="AI80">
        <v>424.82945454545438</v>
      </c>
      <c r="AJ80">
        <v>1.7120218276114669</v>
      </c>
      <c r="AK80">
        <v>60.271785289550913</v>
      </c>
      <c r="AL80">
        <f t="shared" ref="AL80:AL143" si="60">(AN80 - AM80 + BM80*1000/(8.314*(BO80+273.15)) * AP80/BL80 * AO80) * BL80/(100*AZ80) * 1000/(1000 - AN80)</f>
        <v>0.76859456057614217</v>
      </c>
      <c r="AM80">
        <v>32.731878087894572</v>
      </c>
      <c r="AN80">
        <v>33.449319393939383</v>
      </c>
      <c r="AO80">
        <v>-5.0553412846734234E-3</v>
      </c>
      <c r="AP80">
        <v>102.33735071722531</v>
      </c>
      <c r="AQ80">
        <v>30</v>
      </c>
      <c r="AR80">
        <v>5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47552.951274051775</v>
      </c>
      <c r="AV80">
        <f t="shared" ref="AV80:AV143" si="64">$B$10*BU80+$C$10*BV80+$F$10*CG80*(1-CJ80)</f>
        <v>1199.985714285714</v>
      </c>
      <c r="AW80">
        <f t="shared" ref="AW80:AW143" si="65">AV80*AX80</f>
        <v>1025.9140421655054</v>
      </c>
      <c r="AX80">
        <f t="shared" ref="AX80:AX143" si="66">($B$10*$D$8+$C$10*$D$8+$F$10*((CT80+CL80)/MAX(CT80+CL80+CU80, 0.1)*$I$8+CU80/MAX(CT80+CL80+CU80, 0.1)*$J$8))/($B$10+$C$10+$F$10)</f>
        <v>0.85493854631109178</v>
      </c>
      <c r="AY80">
        <f t="shared" ref="AY80:AY143" si="67">($B$10*$K$8+$C$10*$K$8+$F$10*((CT80+CL80)/MAX(CT80+CL80+CU80, 0.1)*$P$8+CU80/MAX(CT80+CL80+CU80, 0.1)*$Q$8))/($B$10+$C$10+$F$10)</f>
        <v>0.18843139438040718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1678296150.0999999</v>
      </c>
      <c r="BF80">
        <v>408.13471428571432</v>
      </c>
      <c r="BG80">
        <v>421.1244285714285</v>
      </c>
      <c r="BH80">
        <v>33.456571428571429</v>
      </c>
      <c r="BI80">
        <v>32.732842857142863</v>
      </c>
      <c r="BJ80">
        <v>414.19900000000001</v>
      </c>
      <c r="BK80">
        <v>33.179114285714277</v>
      </c>
      <c r="BL80">
        <v>650.03171428571443</v>
      </c>
      <c r="BM80">
        <v>101.28357142857141</v>
      </c>
      <c r="BN80">
        <v>9.9832714285714289E-2</v>
      </c>
      <c r="BO80">
        <v>32.378242857142858</v>
      </c>
      <c r="BP80">
        <v>32.836399999999998</v>
      </c>
      <c r="BQ80">
        <v>999.89999999999986</v>
      </c>
      <c r="BR80">
        <v>0</v>
      </c>
      <c r="BS80">
        <v>0</v>
      </c>
      <c r="BT80">
        <v>9011.7871428571416</v>
      </c>
      <c r="BU80">
        <v>0</v>
      </c>
      <c r="BV80">
        <v>170.2007142857143</v>
      </c>
      <c r="BW80">
        <v>-12.989485714285721</v>
      </c>
      <c r="BX80">
        <v>422.26242857142859</v>
      </c>
      <c r="BY80">
        <v>435.37542857142847</v>
      </c>
      <c r="BZ80">
        <v>0.72371899999999989</v>
      </c>
      <c r="CA80">
        <v>421.1244285714285</v>
      </c>
      <c r="CB80">
        <v>32.732842857142863</v>
      </c>
      <c r="CC80">
        <v>3.3885985714285711</v>
      </c>
      <c r="CD80">
        <v>3.3153000000000001</v>
      </c>
      <c r="CE80">
        <v>26.0717</v>
      </c>
      <c r="CF80">
        <v>25.70242857142857</v>
      </c>
      <c r="CG80">
        <v>1199.985714285714</v>
      </c>
      <c r="CH80">
        <v>0.49996299999999999</v>
      </c>
      <c r="CI80">
        <v>0.50003699999999995</v>
      </c>
      <c r="CJ80">
        <v>0</v>
      </c>
      <c r="CK80">
        <v>788.26614285714288</v>
      </c>
      <c r="CL80">
        <v>4.9990899999999998</v>
      </c>
      <c r="CM80">
        <v>8411.8857142857141</v>
      </c>
      <c r="CN80">
        <v>9557.5971428571447</v>
      </c>
      <c r="CO80">
        <v>42.061999999999998</v>
      </c>
      <c r="CP80">
        <v>43.561999999999998</v>
      </c>
      <c r="CQ80">
        <v>42.811999999999998</v>
      </c>
      <c r="CR80">
        <v>42.811999999999998</v>
      </c>
      <c r="CS80">
        <v>43.357000000000014</v>
      </c>
      <c r="CT80">
        <v>597.45142857142855</v>
      </c>
      <c r="CU80">
        <v>597.53428571428572</v>
      </c>
      <c r="CV80">
        <v>0</v>
      </c>
      <c r="CW80">
        <v>1678296152.3</v>
      </c>
      <c r="CX80">
        <v>0</v>
      </c>
      <c r="CY80">
        <v>1678287632.5</v>
      </c>
      <c r="CZ80" t="s">
        <v>356</v>
      </c>
      <c r="DA80">
        <v>1678287627</v>
      </c>
      <c r="DB80">
        <v>1678287632.5</v>
      </c>
      <c r="DC80">
        <v>15</v>
      </c>
      <c r="DD80">
        <v>2.5999999999999999E-2</v>
      </c>
      <c r="DE80">
        <v>3.3000000000000002E-2</v>
      </c>
      <c r="DF80">
        <v>-6.1950000000000003</v>
      </c>
      <c r="DG80">
        <v>0.26400000000000001</v>
      </c>
      <c r="DH80">
        <v>415</v>
      </c>
      <c r="DI80">
        <v>32</v>
      </c>
      <c r="DJ80">
        <v>0.71</v>
      </c>
      <c r="DK80">
        <v>0.35</v>
      </c>
      <c r="DL80">
        <v>-12.880575</v>
      </c>
      <c r="DM80">
        <v>-0.98047879924951242</v>
      </c>
      <c r="DN80">
        <v>0.10110978871998499</v>
      </c>
      <c r="DO80">
        <v>0</v>
      </c>
      <c r="DP80">
        <v>0.75202972500000009</v>
      </c>
      <c r="DQ80">
        <v>-0.12769586116322629</v>
      </c>
      <c r="DR80">
        <v>1.329220333125306E-2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363</v>
      </c>
      <c r="EA80">
        <v>3.2961299999999998</v>
      </c>
      <c r="EB80">
        <v>2.6251600000000002</v>
      </c>
      <c r="EC80">
        <v>0.10169400000000001</v>
      </c>
      <c r="ED80">
        <v>0.102143</v>
      </c>
      <c r="EE80">
        <v>0.13772400000000001</v>
      </c>
      <c r="EF80">
        <v>0.134634</v>
      </c>
      <c r="EG80">
        <v>27094.7</v>
      </c>
      <c r="EH80">
        <v>27467</v>
      </c>
      <c r="EI80">
        <v>28060</v>
      </c>
      <c r="EJ80">
        <v>29442</v>
      </c>
      <c r="EK80">
        <v>33309.300000000003</v>
      </c>
      <c r="EL80">
        <v>35365</v>
      </c>
      <c r="EM80">
        <v>39624.800000000003</v>
      </c>
      <c r="EN80">
        <v>42075.199999999997</v>
      </c>
      <c r="EO80">
        <v>2.1741000000000001</v>
      </c>
      <c r="EP80">
        <v>2.20513</v>
      </c>
      <c r="EQ80">
        <v>0.157863</v>
      </c>
      <c r="ER80">
        <v>0</v>
      </c>
      <c r="ES80">
        <v>30.261600000000001</v>
      </c>
      <c r="ET80">
        <v>999.9</v>
      </c>
      <c r="EU80">
        <v>74.3</v>
      </c>
      <c r="EV80">
        <v>32.6</v>
      </c>
      <c r="EW80">
        <v>36.235399999999998</v>
      </c>
      <c r="EX80">
        <v>57.437399999999997</v>
      </c>
      <c r="EY80">
        <v>-3.9743599999999999</v>
      </c>
      <c r="EZ80">
        <v>2</v>
      </c>
      <c r="FA80">
        <v>0.431199</v>
      </c>
      <c r="FB80">
        <v>-0.126141</v>
      </c>
      <c r="FC80">
        <v>20.274000000000001</v>
      </c>
      <c r="FD80">
        <v>5.2195400000000003</v>
      </c>
      <c r="FE80">
        <v>12.0098</v>
      </c>
      <c r="FF80">
        <v>4.9863999999999997</v>
      </c>
      <c r="FG80">
        <v>3.2844799999999998</v>
      </c>
      <c r="FH80">
        <v>9999</v>
      </c>
      <c r="FI80">
        <v>9999</v>
      </c>
      <c r="FJ80">
        <v>9999</v>
      </c>
      <c r="FK80">
        <v>999.9</v>
      </c>
      <c r="FL80">
        <v>1.8658300000000001</v>
      </c>
      <c r="FM80">
        <v>1.8622399999999999</v>
      </c>
      <c r="FN80">
        <v>1.86426</v>
      </c>
      <c r="FO80">
        <v>1.8603499999999999</v>
      </c>
      <c r="FP80">
        <v>1.8610599999999999</v>
      </c>
      <c r="FQ80">
        <v>1.8602000000000001</v>
      </c>
      <c r="FR80">
        <v>1.86191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-6.0750000000000002</v>
      </c>
      <c r="GH80">
        <v>0.27729999999999999</v>
      </c>
      <c r="GI80">
        <v>-4.4239819368145623</v>
      </c>
      <c r="GJ80">
        <v>-4.7384624312344064E-3</v>
      </c>
      <c r="GK80">
        <v>2.0540812038047919E-6</v>
      </c>
      <c r="GL80">
        <v>-4.204614941727041E-10</v>
      </c>
      <c r="GM80">
        <v>-9.9517037363683211E-2</v>
      </c>
      <c r="GN80">
        <v>5.9196323622090954E-3</v>
      </c>
      <c r="GO80">
        <v>3.112714984763468E-4</v>
      </c>
      <c r="GP80">
        <v>-4.4377909473632361E-6</v>
      </c>
      <c r="GQ80">
        <v>6</v>
      </c>
      <c r="GR80">
        <v>2075</v>
      </c>
      <c r="GS80">
        <v>4</v>
      </c>
      <c r="GT80">
        <v>32</v>
      </c>
      <c r="GU80">
        <v>142.1</v>
      </c>
      <c r="GV80">
        <v>142</v>
      </c>
      <c r="GW80">
        <v>1.3940399999999999</v>
      </c>
      <c r="GX80">
        <v>2.5488300000000002</v>
      </c>
      <c r="GY80">
        <v>2.04834</v>
      </c>
      <c r="GZ80">
        <v>2.6171899999999999</v>
      </c>
      <c r="HA80">
        <v>2.1972700000000001</v>
      </c>
      <c r="HB80">
        <v>2.3156699999999999</v>
      </c>
      <c r="HC80">
        <v>37.457799999999999</v>
      </c>
      <c r="HD80">
        <v>14.2896</v>
      </c>
      <c r="HE80">
        <v>18</v>
      </c>
      <c r="HF80">
        <v>661.399</v>
      </c>
      <c r="HG80">
        <v>765.298</v>
      </c>
      <c r="HH80">
        <v>30.9998</v>
      </c>
      <c r="HI80">
        <v>32.867100000000001</v>
      </c>
      <c r="HJ80">
        <v>30</v>
      </c>
      <c r="HK80">
        <v>32.864400000000003</v>
      </c>
      <c r="HL80">
        <v>32.886000000000003</v>
      </c>
      <c r="HM80">
        <v>27.939599999999999</v>
      </c>
      <c r="HN80">
        <v>10.317</v>
      </c>
      <c r="HO80">
        <v>100</v>
      </c>
      <c r="HP80">
        <v>31</v>
      </c>
      <c r="HQ80">
        <v>437.93900000000002</v>
      </c>
      <c r="HR80">
        <v>32.894300000000001</v>
      </c>
      <c r="HS80">
        <v>98.900300000000001</v>
      </c>
      <c r="HT80">
        <v>97.576099999999997</v>
      </c>
    </row>
    <row r="81" spans="1:228" x14ac:dyDescent="0.2">
      <c r="A81">
        <v>66</v>
      </c>
      <c r="B81">
        <v>1678296156.0999999</v>
      </c>
      <c r="C81">
        <v>259.5</v>
      </c>
      <c r="D81" t="s">
        <v>490</v>
      </c>
      <c r="E81" t="s">
        <v>491</v>
      </c>
      <c r="F81">
        <v>4</v>
      </c>
      <c r="G81">
        <v>1678296153.7874999</v>
      </c>
      <c r="H81">
        <f t="shared" si="34"/>
        <v>7.7943326533577262E-4</v>
      </c>
      <c r="I81">
        <f t="shared" si="35"/>
        <v>0.77943326533577262</v>
      </c>
      <c r="J81">
        <f t="shared" si="36"/>
        <v>3.0257805954353127</v>
      </c>
      <c r="K81">
        <f t="shared" si="37"/>
        <v>414.27575000000002</v>
      </c>
      <c r="L81">
        <f t="shared" si="38"/>
        <v>301.99237615368469</v>
      </c>
      <c r="M81">
        <f t="shared" si="39"/>
        <v>30.617367267567857</v>
      </c>
      <c r="N81">
        <f t="shared" si="40"/>
        <v>42.001168868389541</v>
      </c>
      <c r="O81">
        <f t="shared" si="41"/>
        <v>4.7477563203262609E-2</v>
      </c>
      <c r="P81">
        <f t="shared" si="42"/>
        <v>2.771323414672533</v>
      </c>
      <c r="Q81">
        <f t="shared" si="43"/>
        <v>4.7030284715638165E-2</v>
      </c>
      <c r="R81">
        <f t="shared" si="44"/>
        <v>2.9433762848725776E-2</v>
      </c>
      <c r="S81">
        <f t="shared" si="45"/>
        <v>226.1170642373574</v>
      </c>
      <c r="T81">
        <f t="shared" si="46"/>
        <v>33.5451686824848</v>
      </c>
      <c r="U81">
        <f t="shared" si="47"/>
        <v>32.821637499999987</v>
      </c>
      <c r="V81">
        <f t="shared" si="48"/>
        <v>5.001695704694626</v>
      </c>
      <c r="W81">
        <f t="shared" si="49"/>
        <v>69.587003602671246</v>
      </c>
      <c r="X81">
        <f t="shared" si="50"/>
        <v>3.3909945126300407</v>
      </c>
      <c r="Y81">
        <f t="shared" si="51"/>
        <v>4.8730284924926268</v>
      </c>
      <c r="Z81">
        <f t="shared" si="52"/>
        <v>1.6107011920645853</v>
      </c>
      <c r="AA81">
        <f t="shared" si="53"/>
        <v>-34.37300700130757</v>
      </c>
      <c r="AB81">
        <f t="shared" si="54"/>
        <v>-69.091671444221475</v>
      </c>
      <c r="AC81">
        <f t="shared" si="55"/>
        <v>-5.6868155882286713</v>
      </c>
      <c r="AD81">
        <f t="shared" si="56"/>
        <v>116.96557020359967</v>
      </c>
      <c r="AE81">
        <f t="shared" si="57"/>
        <v>13.751832505960538</v>
      </c>
      <c r="AF81">
        <f t="shared" si="58"/>
        <v>0.77960343110291319</v>
      </c>
      <c r="AG81">
        <f t="shared" si="59"/>
        <v>3.0257805954353127</v>
      </c>
      <c r="AH81">
        <v>441.00369312618488</v>
      </c>
      <c r="AI81">
        <v>431.73375757575758</v>
      </c>
      <c r="AJ81">
        <v>1.7255384509143501</v>
      </c>
      <c r="AK81">
        <v>60.271785289550913</v>
      </c>
      <c r="AL81">
        <f t="shared" si="60"/>
        <v>0.77943326533577262</v>
      </c>
      <c r="AM81">
        <v>32.749343627655719</v>
      </c>
      <c r="AN81">
        <v>33.446355151515142</v>
      </c>
      <c r="AO81">
        <v>-2.2900067852038659E-4</v>
      </c>
      <c r="AP81">
        <v>102.33735071722531</v>
      </c>
      <c r="AQ81">
        <v>28</v>
      </c>
      <c r="AR81">
        <v>4</v>
      </c>
      <c r="AS81">
        <f t="shared" si="61"/>
        <v>1</v>
      </c>
      <c r="AT81">
        <f t="shared" si="62"/>
        <v>0</v>
      </c>
      <c r="AU81">
        <f t="shared" si="63"/>
        <v>47538.949251736674</v>
      </c>
      <c r="AV81">
        <f t="shared" si="64"/>
        <v>1199.99125</v>
      </c>
      <c r="AW81">
        <f t="shared" si="65"/>
        <v>1025.9193135944859</v>
      </c>
      <c r="AX81">
        <f t="shared" si="66"/>
        <v>0.85493899525891193</v>
      </c>
      <c r="AY81">
        <f t="shared" si="67"/>
        <v>0.18843226084969986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1678296153.7874999</v>
      </c>
      <c r="BF81">
        <v>414.27575000000002</v>
      </c>
      <c r="BG81">
        <v>427.27087499999999</v>
      </c>
      <c r="BH81">
        <v>33.446849999999998</v>
      </c>
      <c r="BI81">
        <v>32.751125000000002</v>
      </c>
      <c r="BJ81">
        <v>420.35987499999999</v>
      </c>
      <c r="BK81">
        <v>33.169499999999999</v>
      </c>
      <c r="BL81">
        <v>649.84999999999991</v>
      </c>
      <c r="BM81">
        <v>101.28449999999999</v>
      </c>
      <c r="BN81">
        <v>0.100070225</v>
      </c>
      <c r="BO81">
        <v>32.359200000000001</v>
      </c>
      <c r="BP81">
        <v>32.821637499999987</v>
      </c>
      <c r="BQ81">
        <v>999.9</v>
      </c>
      <c r="BR81">
        <v>0</v>
      </c>
      <c r="BS81">
        <v>0</v>
      </c>
      <c r="BT81">
        <v>9008.4375</v>
      </c>
      <c r="BU81">
        <v>0</v>
      </c>
      <c r="BV81">
        <v>173.614375</v>
      </c>
      <c r="BW81">
        <v>-12.994875</v>
      </c>
      <c r="BX81">
        <v>428.611625</v>
      </c>
      <c r="BY81">
        <v>441.73824999999999</v>
      </c>
      <c r="BZ81">
        <v>0.69570624999999997</v>
      </c>
      <c r="CA81">
        <v>427.27087499999999</v>
      </c>
      <c r="CB81">
        <v>32.751125000000002</v>
      </c>
      <c r="CC81">
        <v>3.3876474999999999</v>
      </c>
      <c r="CD81">
        <v>3.3171849999999998</v>
      </c>
      <c r="CE81">
        <v>26.066962499999999</v>
      </c>
      <c r="CF81">
        <v>25.7120125</v>
      </c>
      <c r="CG81">
        <v>1199.99125</v>
      </c>
      <c r="CH81">
        <v>0.49994987499999999</v>
      </c>
      <c r="CI81">
        <v>0.50005012500000001</v>
      </c>
      <c r="CJ81">
        <v>0</v>
      </c>
      <c r="CK81">
        <v>787.95974999999999</v>
      </c>
      <c r="CL81">
        <v>4.9990899999999998</v>
      </c>
      <c r="CM81">
        <v>8407.3187500000004</v>
      </c>
      <c r="CN81">
        <v>9557.6112499999999</v>
      </c>
      <c r="CO81">
        <v>42.077749999999988</v>
      </c>
      <c r="CP81">
        <v>43.561999999999998</v>
      </c>
      <c r="CQ81">
        <v>42.819875000000003</v>
      </c>
      <c r="CR81">
        <v>42.811999999999998</v>
      </c>
      <c r="CS81">
        <v>43.367125000000001</v>
      </c>
      <c r="CT81">
        <v>597.43624999999997</v>
      </c>
      <c r="CU81">
        <v>597.55499999999995</v>
      </c>
      <c r="CV81">
        <v>0</v>
      </c>
      <c r="CW81">
        <v>1678296156.5</v>
      </c>
      <c r="CX81">
        <v>0</v>
      </c>
      <c r="CY81">
        <v>1678287632.5</v>
      </c>
      <c r="CZ81" t="s">
        <v>356</v>
      </c>
      <c r="DA81">
        <v>1678287627</v>
      </c>
      <c r="DB81">
        <v>1678287632.5</v>
      </c>
      <c r="DC81">
        <v>15</v>
      </c>
      <c r="DD81">
        <v>2.5999999999999999E-2</v>
      </c>
      <c r="DE81">
        <v>3.3000000000000002E-2</v>
      </c>
      <c r="DF81">
        <v>-6.1950000000000003</v>
      </c>
      <c r="DG81">
        <v>0.26400000000000001</v>
      </c>
      <c r="DH81">
        <v>415</v>
      </c>
      <c r="DI81">
        <v>32</v>
      </c>
      <c r="DJ81">
        <v>0.71</v>
      </c>
      <c r="DK81">
        <v>0.35</v>
      </c>
      <c r="DL81">
        <v>-12.93228</v>
      </c>
      <c r="DM81">
        <v>-0.70263714821759971</v>
      </c>
      <c r="DN81">
        <v>7.9627508437725245E-2</v>
      </c>
      <c r="DO81">
        <v>0</v>
      </c>
      <c r="DP81">
        <v>0.73860507500000006</v>
      </c>
      <c r="DQ81">
        <v>-0.21874220262664409</v>
      </c>
      <c r="DR81">
        <v>2.2816634120075101E-2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363</v>
      </c>
      <c r="EA81">
        <v>3.2971900000000001</v>
      </c>
      <c r="EB81">
        <v>2.6254400000000002</v>
      </c>
      <c r="EC81">
        <v>0.102938</v>
      </c>
      <c r="ED81">
        <v>0.10335900000000001</v>
      </c>
      <c r="EE81">
        <v>0.13772499999999999</v>
      </c>
      <c r="EF81">
        <v>0.13473199999999999</v>
      </c>
      <c r="EG81">
        <v>27057.8</v>
      </c>
      <c r="EH81">
        <v>27430.1</v>
      </c>
      <c r="EI81">
        <v>28060.7</v>
      </c>
      <c r="EJ81">
        <v>29442.3</v>
      </c>
      <c r="EK81">
        <v>33309.699999999997</v>
      </c>
      <c r="EL81">
        <v>35361.699999999997</v>
      </c>
      <c r="EM81">
        <v>39625.199999999997</v>
      </c>
      <c r="EN81">
        <v>42075.9</v>
      </c>
      <c r="EO81">
        <v>2.1776300000000002</v>
      </c>
      <c r="EP81">
        <v>2.2044299999999999</v>
      </c>
      <c r="EQ81">
        <v>0.157639</v>
      </c>
      <c r="ER81">
        <v>0</v>
      </c>
      <c r="ES81">
        <v>30.260899999999999</v>
      </c>
      <c r="ET81">
        <v>999.9</v>
      </c>
      <c r="EU81">
        <v>74.3</v>
      </c>
      <c r="EV81">
        <v>32.6</v>
      </c>
      <c r="EW81">
        <v>36.235799999999998</v>
      </c>
      <c r="EX81">
        <v>57.197400000000002</v>
      </c>
      <c r="EY81">
        <v>-4.2067300000000003</v>
      </c>
      <c r="EZ81">
        <v>2</v>
      </c>
      <c r="FA81">
        <v>0.43111300000000002</v>
      </c>
      <c r="FB81">
        <v>-0.12834200000000001</v>
      </c>
      <c r="FC81">
        <v>20.274000000000001</v>
      </c>
      <c r="FD81">
        <v>5.2195400000000003</v>
      </c>
      <c r="FE81">
        <v>12.0099</v>
      </c>
      <c r="FF81">
        <v>4.9860499999999996</v>
      </c>
      <c r="FG81">
        <v>3.2844500000000001</v>
      </c>
      <c r="FH81">
        <v>9999</v>
      </c>
      <c r="FI81">
        <v>9999</v>
      </c>
      <c r="FJ81">
        <v>9999</v>
      </c>
      <c r="FK81">
        <v>999.9</v>
      </c>
      <c r="FL81">
        <v>1.8658300000000001</v>
      </c>
      <c r="FM81">
        <v>1.8622000000000001</v>
      </c>
      <c r="FN81">
        <v>1.8642700000000001</v>
      </c>
      <c r="FO81">
        <v>1.8603499999999999</v>
      </c>
      <c r="FP81">
        <v>1.86103</v>
      </c>
      <c r="FQ81">
        <v>1.8602000000000001</v>
      </c>
      <c r="FR81">
        <v>1.8619000000000001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-6.0960000000000001</v>
      </c>
      <c r="GH81">
        <v>0.27729999999999999</v>
      </c>
      <c r="GI81">
        <v>-4.4239819368145623</v>
      </c>
      <c r="GJ81">
        <v>-4.7384624312344064E-3</v>
      </c>
      <c r="GK81">
        <v>2.0540812038047919E-6</v>
      </c>
      <c r="GL81">
        <v>-4.204614941727041E-10</v>
      </c>
      <c r="GM81">
        <v>-9.9517037363683211E-2</v>
      </c>
      <c r="GN81">
        <v>5.9196323622090954E-3</v>
      </c>
      <c r="GO81">
        <v>3.112714984763468E-4</v>
      </c>
      <c r="GP81">
        <v>-4.4377909473632361E-6</v>
      </c>
      <c r="GQ81">
        <v>6</v>
      </c>
      <c r="GR81">
        <v>2075</v>
      </c>
      <c r="GS81">
        <v>4</v>
      </c>
      <c r="GT81">
        <v>32</v>
      </c>
      <c r="GU81">
        <v>142.19999999999999</v>
      </c>
      <c r="GV81">
        <v>142.1</v>
      </c>
      <c r="GW81">
        <v>1.41113</v>
      </c>
      <c r="GX81">
        <v>2.5500500000000001</v>
      </c>
      <c r="GY81">
        <v>2.04834</v>
      </c>
      <c r="GZ81">
        <v>2.6171899999999999</v>
      </c>
      <c r="HA81">
        <v>2.1972700000000001</v>
      </c>
      <c r="HB81">
        <v>2.33887</v>
      </c>
      <c r="HC81">
        <v>37.457799999999999</v>
      </c>
      <c r="HD81">
        <v>14.2896</v>
      </c>
      <c r="HE81">
        <v>18</v>
      </c>
      <c r="HF81">
        <v>664.19500000000005</v>
      </c>
      <c r="HG81">
        <v>764.60400000000004</v>
      </c>
      <c r="HH81">
        <v>30.999600000000001</v>
      </c>
      <c r="HI81">
        <v>32.8658</v>
      </c>
      <c r="HJ81">
        <v>29.9999</v>
      </c>
      <c r="HK81">
        <v>32.863100000000003</v>
      </c>
      <c r="HL81">
        <v>32.885300000000001</v>
      </c>
      <c r="HM81">
        <v>28.270199999999999</v>
      </c>
      <c r="HN81">
        <v>10.317</v>
      </c>
      <c r="HO81">
        <v>100</v>
      </c>
      <c r="HP81">
        <v>31</v>
      </c>
      <c r="HQ81">
        <v>444.61799999999999</v>
      </c>
      <c r="HR81">
        <v>32.915700000000001</v>
      </c>
      <c r="HS81">
        <v>98.901899999999998</v>
      </c>
      <c r="HT81">
        <v>97.577399999999997</v>
      </c>
    </row>
    <row r="82" spans="1:228" x14ac:dyDescent="0.2">
      <c r="A82">
        <v>67</v>
      </c>
      <c r="B82">
        <v>1678296160.0999999</v>
      </c>
      <c r="C82">
        <v>263.5</v>
      </c>
      <c r="D82" t="s">
        <v>492</v>
      </c>
      <c r="E82" t="s">
        <v>493</v>
      </c>
      <c r="F82">
        <v>4</v>
      </c>
      <c r="G82">
        <v>1678296158.0999999</v>
      </c>
      <c r="H82">
        <f t="shared" si="34"/>
        <v>7.6006811115102927E-4</v>
      </c>
      <c r="I82">
        <f t="shared" si="35"/>
        <v>0.76006811115102924</v>
      </c>
      <c r="J82">
        <f t="shared" si="36"/>
        <v>3.236715663352681</v>
      </c>
      <c r="K82">
        <f t="shared" si="37"/>
        <v>421.41157142857139</v>
      </c>
      <c r="L82">
        <f t="shared" si="38"/>
        <v>299.45434906580118</v>
      </c>
      <c r="M82">
        <f t="shared" si="39"/>
        <v>30.360438233715712</v>
      </c>
      <c r="N82">
        <f t="shared" si="40"/>
        <v>42.725176726415988</v>
      </c>
      <c r="O82">
        <f t="shared" si="41"/>
        <v>4.6424833931238571E-2</v>
      </c>
      <c r="P82">
        <f t="shared" si="42"/>
        <v>2.7688341683705637</v>
      </c>
      <c r="Q82">
        <f t="shared" si="43"/>
        <v>4.599669357868149E-2</v>
      </c>
      <c r="R82">
        <f t="shared" si="44"/>
        <v>2.8786071006123824E-2</v>
      </c>
      <c r="S82">
        <f t="shared" si="45"/>
        <v>226.11937166601999</v>
      </c>
      <c r="T82">
        <f t="shared" si="46"/>
        <v>33.537781198578365</v>
      </c>
      <c r="U82">
        <f t="shared" si="47"/>
        <v>32.807457142857139</v>
      </c>
      <c r="V82">
        <f t="shared" si="48"/>
        <v>4.9977067051287598</v>
      </c>
      <c r="W82">
        <f t="shared" si="49"/>
        <v>69.654870323954881</v>
      </c>
      <c r="X82">
        <f t="shared" si="50"/>
        <v>3.3916801735159154</v>
      </c>
      <c r="Y82">
        <f t="shared" si="51"/>
        <v>4.8692649311407719</v>
      </c>
      <c r="Z82">
        <f t="shared" si="52"/>
        <v>1.6060265316128444</v>
      </c>
      <c r="AA82">
        <f t="shared" si="53"/>
        <v>-33.51900370176039</v>
      </c>
      <c r="AB82">
        <f t="shared" si="54"/>
        <v>-68.955775202690972</v>
      </c>
      <c r="AC82">
        <f t="shared" si="55"/>
        <v>-5.6799557377151748</v>
      </c>
      <c r="AD82">
        <f t="shared" si="56"/>
        <v>117.96463702385344</v>
      </c>
      <c r="AE82">
        <f t="shared" si="57"/>
        <v>13.719933137696417</v>
      </c>
      <c r="AF82">
        <f t="shared" si="58"/>
        <v>0.74683683379935073</v>
      </c>
      <c r="AG82">
        <f t="shared" si="59"/>
        <v>3.236715663352681</v>
      </c>
      <c r="AH82">
        <v>447.89694044040448</v>
      </c>
      <c r="AI82">
        <v>438.53807272727238</v>
      </c>
      <c r="AJ82">
        <v>1.6956916702441329</v>
      </c>
      <c r="AK82">
        <v>60.271785289550913</v>
      </c>
      <c r="AL82">
        <f t="shared" si="60"/>
        <v>0.76006811115102924</v>
      </c>
      <c r="AM82">
        <v>32.787338112977963</v>
      </c>
      <c r="AN82">
        <v>33.460822424242423</v>
      </c>
      <c r="AO82">
        <v>7.3504289109174194E-4</v>
      </c>
      <c r="AP82">
        <v>102.33735071722531</v>
      </c>
      <c r="AQ82">
        <v>30</v>
      </c>
      <c r="AR82">
        <v>5</v>
      </c>
      <c r="AS82">
        <f t="shared" si="61"/>
        <v>1</v>
      </c>
      <c r="AT82">
        <f t="shared" si="62"/>
        <v>0</v>
      </c>
      <c r="AU82">
        <f t="shared" si="63"/>
        <v>47472.406589292266</v>
      </c>
      <c r="AV82">
        <f t="shared" si="64"/>
        <v>1200.002857142857</v>
      </c>
      <c r="AW82">
        <f t="shared" si="65"/>
        <v>1025.9292993088186</v>
      </c>
      <c r="AX82">
        <f t="shared" si="66"/>
        <v>0.85493904718818892</v>
      </c>
      <c r="AY82">
        <f t="shared" si="67"/>
        <v>0.1884323610732046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1678296158.0999999</v>
      </c>
      <c r="BF82">
        <v>421.41157142857139</v>
      </c>
      <c r="BG82">
        <v>434.36614285714279</v>
      </c>
      <c r="BH82">
        <v>33.453185714285709</v>
      </c>
      <c r="BI82">
        <v>32.786885714285717</v>
      </c>
      <c r="BJ82">
        <v>427.51857142857142</v>
      </c>
      <c r="BK82">
        <v>33.175742857142858</v>
      </c>
      <c r="BL82">
        <v>650.02499999999998</v>
      </c>
      <c r="BM82">
        <v>101.286</v>
      </c>
      <c r="BN82">
        <v>9.986508571428572E-2</v>
      </c>
      <c r="BO82">
        <v>32.345514285714287</v>
      </c>
      <c r="BP82">
        <v>32.807457142857139</v>
      </c>
      <c r="BQ82">
        <v>999.89999999999986</v>
      </c>
      <c r="BR82">
        <v>0</v>
      </c>
      <c r="BS82">
        <v>0</v>
      </c>
      <c r="BT82">
        <v>8995.0885714285723</v>
      </c>
      <c r="BU82">
        <v>0</v>
      </c>
      <c r="BV82">
        <v>173.3698571428572</v>
      </c>
      <c r="BW82">
        <v>-12.954800000000001</v>
      </c>
      <c r="BX82">
        <v>435.99685714285721</v>
      </c>
      <c r="BY82">
        <v>449.09042857142862</v>
      </c>
      <c r="BZ82">
        <v>0.66628971428571426</v>
      </c>
      <c r="CA82">
        <v>434.36614285714279</v>
      </c>
      <c r="CB82">
        <v>32.786885714285717</v>
      </c>
      <c r="CC82">
        <v>3.388334285714286</v>
      </c>
      <c r="CD82">
        <v>3.3208500000000001</v>
      </c>
      <c r="CE82">
        <v>26.070357142857141</v>
      </c>
      <c r="CF82">
        <v>25.730642857142861</v>
      </c>
      <c r="CG82">
        <v>1200.002857142857</v>
      </c>
      <c r="CH82">
        <v>0.49994799999999989</v>
      </c>
      <c r="CI82">
        <v>0.50005200000000005</v>
      </c>
      <c r="CJ82">
        <v>0</v>
      </c>
      <c r="CK82">
        <v>788.14228571428555</v>
      </c>
      <c r="CL82">
        <v>4.9990899999999998</v>
      </c>
      <c r="CM82">
        <v>8409.1171428571433</v>
      </c>
      <c r="CN82">
        <v>9557.687142857143</v>
      </c>
      <c r="CO82">
        <v>42.125</v>
      </c>
      <c r="CP82">
        <v>43.561999999999998</v>
      </c>
      <c r="CQ82">
        <v>42.811999999999998</v>
      </c>
      <c r="CR82">
        <v>42.811999999999998</v>
      </c>
      <c r="CS82">
        <v>43.375</v>
      </c>
      <c r="CT82">
        <v>597.43999999999994</v>
      </c>
      <c r="CU82">
        <v>597.56285714285707</v>
      </c>
      <c r="CV82">
        <v>0</v>
      </c>
      <c r="CW82">
        <v>1678296160.0999999</v>
      </c>
      <c r="CX82">
        <v>0</v>
      </c>
      <c r="CY82">
        <v>1678287632.5</v>
      </c>
      <c r="CZ82" t="s">
        <v>356</v>
      </c>
      <c r="DA82">
        <v>1678287627</v>
      </c>
      <c r="DB82">
        <v>1678287632.5</v>
      </c>
      <c r="DC82">
        <v>15</v>
      </c>
      <c r="DD82">
        <v>2.5999999999999999E-2</v>
      </c>
      <c r="DE82">
        <v>3.3000000000000002E-2</v>
      </c>
      <c r="DF82">
        <v>-6.1950000000000003</v>
      </c>
      <c r="DG82">
        <v>0.26400000000000001</v>
      </c>
      <c r="DH82">
        <v>415</v>
      </c>
      <c r="DI82">
        <v>32</v>
      </c>
      <c r="DJ82">
        <v>0.71</v>
      </c>
      <c r="DK82">
        <v>0.35</v>
      </c>
      <c r="DL82">
        <v>-12.9691575</v>
      </c>
      <c r="DM82">
        <v>-0.20401238273919761</v>
      </c>
      <c r="DN82">
        <v>4.027614608859699E-2</v>
      </c>
      <c r="DO82">
        <v>0</v>
      </c>
      <c r="DP82">
        <v>0.72018332500000004</v>
      </c>
      <c r="DQ82">
        <v>-0.32929036772983322</v>
      </c>
      <c r="DR82">
        <v>3.2943854915133651E-2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363</v>
      </c>
      <c r="EA82">
        <v>3.2968299999999999</v>
      </c>
      <c r="EB82">
        <v>2.6249600000000002</v>
      </c>
      <c r="EC82">
        <v>0.10413799999999999</v>
      </c>
      <c r="ED82">
        <v>0.104516</v>
      </c>
      <c r="EE82">
        <v>0.13777</v>
      </c>
      <c r="EF82">
        <v>0.13479099999999999</v>
      </c>
      <c r="EG82">
        <v>27021.200000000001</v>
      </c>
      <c r="EH82">
        <v>27394.5</v>
      </c>
      <c r="EI82">
        <v>28060.3</v>
      </c>
      <c r="EJ82">
        <v>29442.2</v>
      </c>
      <c r="EK82">
        <v>33307.9</v>
      </c>
      <c r="EL82">
        <v>35358.9</v>
      </c>
      <c r="EM82">
        <v>39625.1</v>
      </c>
      <c r="EN82">
        <v>42075.3</v>
      </c>
      <c r="EO82">
        <v>2.1747700000000001</v>
      </c>
      <c r="EP82">
        <v>2.20478</v>
      </c>
      <c r="EQ82">
        <v>0.15621599999999999</v>
      </c>
      <c r="ER82">
        <v>0</v>
      </c>
      <c r="ES82">
        <v>30.259599999999999</v>
      </c>
      <c r="ET82">
        <v>999.9</v>
      </c>
      <c r="EU82">
        <v>74.3</v>
      </c>
      <c r="EV82">
        <v>32.6</v>
      </c>
      <c r="EW82">
        <v>36.236899999999999</v>
      </c>
      <c r="EX82">
        <v>57.377400000000002</v>
      </c>
      <c r="EY82">
        <v>-4.0104100000000003</v>
      </c>
      <c r="EZ82">
        <v>2</v>
      </c>
      <c r="FA82">
        <v>0.431087</v>
      </c>
      <c r="FB82">
        <v>-0.128693</v>
      </c>
      <c r="FC82">
        <v>20.274000000000001</v>
      </c>
      <c r="FD82">
        <v>5.2189399999999999</v>
      </c>
      <c r="FE82">
        <v>12.009499999999999</v>
      </c>
      <c r="FF82">
        <v>4.9852499999999997</v>
      </c>
      <c r="FG82">
        <v>3.28443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1.86222</v>
      </c>
      <c r="FN82">
        <v>1.8642799999999999</v>
      </c>
      <c r="FO82">
        <v>1.8603499999999999</v>
      </c>
      <c r="FP82">
        <v>1.86104</v>
      </c>
      <c r="FQ82">
        <v>1.8602000000000001</v>
      </c>
      <c r="FR82">
        <v>1.86191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-6.1180000000000003</v>
      </c>
      <c r="GH82">
        <v>0.27760000000000001</v>
      </c>
      <c r="GI82">
        <v>-4.4239819368145623</v>
      </c>
      <c r="GJ82">
        <v>-4.7384624312344064E-3</v>
      </c>
      <c r="GK82">
        <v>2.0540812038047919E-6</v>
      </c>
      <c r="GL82">
        <v>-4.204614941727041E-10</v>
      </c>
      <c r="GM82">
        <v>-9.9517037363683211E-2</v>
      </c>
      <c r="GN82">
        <v>5.9196323622090954E-3</v>
      </c>
      <c r="GO82">
        <v>3.112714984763468E-4</v>
      </c>
      <c r="GP82">
        <v>-4.4377909473632361E-6</v>
      </c>
      <c r="GQ82">
        <v>6</v>
      </c>
      <c r="GR82">
        <v>2075</v>
      </c>
      <c r="GS82">
        <v>4</v>
      </c>
      <c r="GT82">
        <v>32</v>
      </c>
      <c r="GU82">
        <v>142.19999999999999</v>
      </c>
      <c r="GV82">
        <v>142.1</v>
      </c>
      <c r="GW82">
        <v>1.427</v>
      </c>
      <c r="GX82">
        <v>2.5512700000000001</v>
      </c>
      <c r="GY82">
        <v>2.04834</v>
      </c>
      <c r="GZ82">
        <v>2.6171899999999999</v>
      </c>
      <c r="HA82">
        <v>2.1972700000000001</v>
      </c>
      <c r="HB82">
        <v>2.2741699999999998</v>
      </c>
      <c r="HC82">
        <v>37.457799999999999</v>
      </c>
      <c r="HD82">
        <v>14.280900000000001</v>
      </c>
      <c r="HE82">
        <v>18</v>
      </c>
      <c r="HF82">
        <v>661.91300000000001</v>
      </c>
      <c r="HG82">
        <v>764.91800000000001</v>
      </c>
      <c r="HH82">
        <v>30.9998</v>
      </c>
      <c r="HI82">
        <v>32.864100000000001</v>
      </c>
      <c r="HJ82">
        <v>29.9999</v>
      </c>
      <c r="HK82">
        <v>32.862299999999998</v>
      </c>
      <c r="HL82">
        <v>32.883099999999999</v>
      </c>
      <c r="HM82">
        <v>28.612400000000001</v>
      </c>
      <c r="HN82">
        <v>10.0458</v>
      </c>
      <c r="HO82">
        <v>100</v>
      </c>
      <c r="HP82">
        <v>31</v>
      </c>
      <c r="HQ82">
        <v>451.29599999999999</v>
      </c>
      <c r="HR82">
        <v>32.925400000000003</v>
      </c>
      <c r="HS82">
        <v>98.9011</v>
      </c>
      <c r="HT82">
        <v>97.576400000000007</v>
      </c>
    </row>
    <row r="83" spans="1:228" x14ac:dyDescent="0.2">
      <c r="A83">
        <v>68</v>
      </c>
      <c r="B83">
        <v>1678296164.0999999</v>
      </c>
      <c r="C83">
        <v>267.5</v>
      </c>
      <c r="D83" t="s">
        <v>494</v>
      </c>
      <c r="E83" t="s">
        <v>495</v>
      </c>
      <c r="F83">
        <v>4</v>
      </c>
      <c r="G83">
        <v>1678296161.7874999</v>
      </c>
      <c r="H83">
        <f t="shared" si="34"/>
        <v>7.7577771082596337E-4</v>
      </c>
      <c r="I83">
        <f t="shared" si="35"/>
        <v>0.77577771082596336</v>
      </c>
      <c r="J83">
        <f t="shared" si="36"/>
        <v>3.2192608455951723</v>
      </c>
      <c r="K83">
        <f t="shared" si="37"/>
        <v>427.37574999999998</v>
      </c>
      <c r="L83">
        <f t="shared" si="38"/>
        <v>308.59073626453238</v>
      </c>
      <c r="M83">
        <f t="shared" si="39"/>
        <v>31.286581585048808</v>
      </c>
      <c r="N83">
        <f t="shared" si="40"/>
        <v>43.329642463357452</v>
      </c>
      <c r="O83">
        <f t="shared" si="41"/>
        <v>4.7593240901594967E-2</v>
      </c>
      <c r="P83">
        <f t="shared" si="42"/>
        <v>2.7707811651604874</v>
      </c>
      <c r="Q83">
        <f t="shared" si="43"/>
        <v>4.7143704265202389E-2</v>
      </c>
      <c r="R83">
        <f t="shared" si="44"/>
        <v>2.9504850261495325E-2</v>
      </c>
      <c r="S83">
        <f t="shared" si="45"/>
        <v>226.11784461205599</v>
      </c>
      <c r="T83">
        <f t="shared" si="46"/>
        <v>33.529662598076065</v>
      </c>
      <c r="U83">
        <f t="shared" si="47"/>
        <v>32.790125000000003</v>
      </c>
      <c r="V83">
        <f t="shared" si="48"/>
        <v>4.9928348536304537</v>
      </c>
      <c r="W83">
        <f t="shared" si="49"/>
        <v>69.703829443550831</v>
      </c>
      <c r="X83">
        <f t="shared" si="50"/>
        <v>3.3934793816806024</v>
      </c>
      <c r="Y83">
        <f t="shared" si="51"/>
        <v>4.8684260373797521</v>
      </c>
      <c r="Z83">
        <f t="shared" si="52"/>
        <v>1.5993554719498513</v>
      </c>
      <c r="AA83">
        <f t="shared" si="53"/>
        <v>-34.211797047424987</v>
      </c>
      <c r="AB83">
        <f t="shared" si="54"/>
        <v>-66.871087476372765</v>
      </c>
      <c r="AC83">
        <f t="shared" si="55"/>
        <v>-5.5038164226387787</v>
      </c>
      <c r="AD83">
        <f t="shared" si="56"/>
        <v>119.53114366561945</v>
      </c>
      <c r="AE83">
        <f t="shared" si="57"/>
        <v>13.614443811579211</v>
      </c>
      <c r="AF83">
        <f t="shared" si="58"/>
        <v>0.74324281283292115</v>
      </c>
      <c r="AG83">
        <f t="shared" si="59"/>
        <v>3.2192608455951723</v>
      </c>
      <c r="AH83">
        <v>454.45322265343299</v>
      </c>
      <c r="AI83">
        <v>445.20641818181798</v>
      </c>
      <c r="AJ83">
        <v>1.669745178376854</v>
      </c>
      <c r="AK83">
        <v>60.271785289550913</v>
      </c>
      <c r="AL83">
        <f t="shared" si="60"/>
        <v>0.77577771082596336</v>
      </c>
      <c r="AM83">
        <v>32.809115934410933</v>
      </c>
      <c r="AN83">
        <v>33.480666060606062</v>
      </c>
      <c r="AO83">
        <v>3.2782543013407709E-3</v>
      </c>
      <c r="AP83">
        <v>102.33735071722531</v>
      </c>
      <c r="AQ83">
        <v>30</v>
      </c>
      <c r="AR83">
        <v>5</v>
      </c>
      <c r="AS83">
        <f t="shared" si="61"/>
        <v>1</v>
      </c>
      <c r="AT83">
        <f t="shared" si="62"/>
        <v>0</v>
      </c>
      <c r="AU83">
        <f t="shared" si="63"/>
        <v>47526.597527122525</v>
      </c>
      <c r="AV83">
        <f t="shared" si="64"/>
        <v>1199.9974999999999</v>
      </c>
      <c r="AW83">
        <f t="shared" si="65"/>
        <v>1025.9244510943292</v>
      </c>
      <c r="AX83">
        <f t="shared" si="66"/>
        <v>0.85493882370115715</v>
      </c>
      <c r="AY83">
        <f t="shared" si="67"/>
        <v>0.18843192974323364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1678296161.7874999</v>
      </c>
      <c r="BF83">
        <v>427.37574999999998</v>
      </c>
      <c r="BG83">
        <v>440.23624999999998</v>
      </c>
      <c r="BH83">
        <v>33.4711</v>
      </c>
      <c r="BI83">
        <v>32.807987500000003</v>
      </c>
      <c r="BJ83">
        <v>433.50200000000001</v>
      </c>
      <c r="BK83">
        <v>33.193487500000003</v>
      </c>
      <c r="BL83">
        <v>649.99437499999999</v>
      </c>
      <c r="BM83">
        <v>101.2855</v>
      </c>
      <c r="BN83">
        <v>9.9855775000000008E-2</v>
      </c>
      <c r="BO83">
        <v>32.342462500000003</v>
      </c>
      <c r="BP83">
        <v>32.790125000000003</v>
      </c>
      <c r="BQ83">
        <v>999.9</v>
      </c>
      <c r="BR83">
        <v>0</v>
      </c>
      <c r="BS83">
        <v>0</v>
      </c>
      <c r="BT83">
        <v>9005.46875</v>
      </c>
      <c r="BU83">
        <v>0</v>
      </c>
      <c r="BV83">
        <v>179.94012499999999</v>
      </c>
      <c r="BW83">
        <v>-12.8605625</v>
      </c>
      <c r="BX83">
        <v>442.17587500000002</v>
      </c>
      <c r="BY83">
        <v>455.169625</v>
      </c>
      <c r="BZ83">
        <v>0.66313500000000003</v>
      </c>
      <c r="CA83">
        <v>440.23624999999998</v>
      </c>
      <c r="CB83">
        <v>32.807987500000003</v>
      </c>
      <c r="CC83">
        <v>3.3901412500000001</v>
      </c>
      <c r="CD83">
        <v>3.3229737500000001</v>
      </c>
      <c r="CE83">
        <v>26.079374999999999</v>
      </c>
      <c r="CF83">
        <v>25.741412499999999</v>
      </c>
      <c r="CG83">
        <v>1199.9974999999999</v>
      </c>
      <c r="CH83">
        <v>0.499957125</v>
      </c>
      <c r="CI83">
        <v>0.500042875</v>
      </c>
      <c r="CJ83">
        <v>0</v>
      </c>
      <c r="CK83">
        <v>787.90875000000005</v>
      </c>
      <c r="CL83">
        <v>4.9990899999999998</v>
      </c>
      <c r="CM83">
        <v>8413.8837500000009</v>
      </c>
      <c r="CN83">
        <v>9557.6899999999987</v>
      </c>
      <c r="CO83">
        <v>42.125</v>
      </c>
      <c r="CP83">
        <v>43.561999999999998</v>
      </c>
      <c r="CQ83">
        <v>42.811999999999998</v>
      </c>
      <c r="CR83">
        <v>42.811999999999998</v>
      </c>
      <c r="CS83">
        <v>43.375</v>
      </c>
      <c r="CT83">
        <v>597.44625000000008</v>
      </c>
      <c r="CU83">
        <v>597.55124999999998</v>
      </c>
      <c r="CV83">
        <v>0</v>
      </c>
      <c r="CW83">
        <v>1678296164.3</v>
      </c>
      <c r="CX83">
        <v>0</v>
      </c>
      <c r="CY83">
        <v>1678287632.5</v>
      </c>
      <c r="CZ83" t="s">
        <v>356</v>
      </c>
      <c r="DA83">
        <v>1678287627</v>
      </c>
      <c r="DB83">
        <v>1678287632.5</v>
      </c>
      <c r="DC83">
        <v>15</v>
      </c>
      <c r="DD83">
        <v>2.5999999999999999E-2</v>
      </c>
      <c r="DE83">
        <v>3.3000000000000002E-2</v>
      </c>
      <c r="DF83">
        <v>-6.1950000000000003</v>
      </c>
      <c r="DG83">
        <v>0.26400000000000001</v>
      </c>
      <c r="DH83">
        <v>415</v>
      </c>
      <c r="DI83">
        <v>32</v>
      </c>
      <c r="DJ83">
        <v>0.71</v>
      </c>
      <c r="DK83">
        <v>0.35</v>
      </c>
      <c r="DL83">
        <v>-12.956137500000001</v>
      </c>
      <c r="DM83">
        <v>0.33739699812386059</v>
      </c>
      <c r="DN83">
        <v>5.5593172636125107E-2</v>
      </c>
      <c r="DO83">
        <v>0</v>
      </c>
      <c r="DP83">
        <v>0.70216677500000002</v>
      </c>
      <c r="DQ83">
        <v>-0.34510866416510588</v>
      </c>
      <c r="DR83">
        <v>3.4107920709482931E-2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363</v>
      </c>
      <c r="EA83">
        <v>3.2970199999999998</v>
      </c>
      <c r="EB83">
        <v>2.6253199999999999</v>
      </c>
      <c r="EC83">
        <v>0.10531600000000001</v>
      </c>
      <c r="ED83">
        <v>0.105681</v>
      </c>
      <c r="EE83">
        <v>0.13782800000000001</v>
      </c>
      <c r="EF83">
        <v>0.13485900000000001</v>
      </c>
      <c r="EG83">
        <v>26985.7</v>
      </c>
      <c r="EH83">
        <v>27359</v>
      </c>
      <c r="EI83">
        <v>28060.3</v>
      </c>
      <c r="EJ83">
        <v>29442.3</v>
      </c>
      <c r="EK83">
        <v>33305.800000000003</v>
      </c>
      <c r="EL83">
        <v>35356.699999999997</v>
      </c>
      <c r="EM83">
        <v>39625.1</v>
      </c>
      <c r="EN83">
        <v>42075.9</v>
      </c>
      <c r="EO83">
        <v>2.1747299999999998</v>
      </c>
      <c r="EP83">
        <v>2.2046700000000001</v>
      </c>
      <c r="EQ83">
        <v>0.15565799999999999</v>
      </c>
      <c r="ER83">
        <v>0</v>
      </c>
      <c r="ES83">
        <v>30.259599999999999</v>
      </c>
      <c r="ET83">
        <v>999.9</v>
      </c>
      <c r="EU83">
        <v>74.3</v>
      </c>
      <c r="EV83">
        <v>32.6</v>
      </c>
      <c r="EW83">
        <v>36.2363</v>
      </c>
      <c r="EX83">
        <v>57.437399999999997</v>
      </c>
      <c r="EY83">
        <v>-4.1466399999999997</v>
      </c>
      <c r="EZ83">
        <v>2</v>
      </c>
      <c r="FA83">
        <v>0.43062800000000001</v>
      </c>
      <c r="FB83">
        <v>-0.127416</v>
      </c>
      <c r="FC83">
        <v>20.274000000000001</v>
      </c>
      <c r="FD83">
        <v>5.2190899999999996</v>
      </c>
      <c r="FE83">
        <v>12.0099</v>
      </c>
      <c r="FF83">
        <v>4.9863</v>
      </c>
      <c r="FG83">
        <v>3.2844799999999998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1.86222</v>
      </c>
      <c r="FN83">
        <v>1.86426</v>
      </c>
      <c r="FO83">
        <v>1.86033</v>
      </c>
      <c r="FP83">
        <v>1.86104</v>
      </c>
      <c r="FQ83">
        <v>1.8602000000000001</v>
      </c>
      <c r="FR83">
        <v>1.86192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-6.1379999999999999</v>
      </c>
      <c r="GH83">
        <v>0.2777</v>
      </c>
      <c r="GI83">
        <v>-4.4239819368145623</v>
      </c>
      <c r="GJ83">
        <v>-4.7384624312344064E-3</v>
      </c>
      <c r="GK83">
        <v>2.0540812038047919E-6</v>
      </c>
      <c r="GL83">
        <v>-4.204614941727041E-10</v>
      </c>
      <c r="GM83">
        <v>-9.9517037363683211E-2</v>
      </c>
      <c r="GN83">
        <v>5.9196323622090954E-3</v>
      </c>
      <c r="GO83">
        <v>3.112714984763468E-4</v>
      </c>
      <c r="GP83">
        <v>-4.4377909473632361E-6</v>
      </c>
      <c r="GQ83">
        <v>6</v>
      </c>
      <c r="GR83">
        <v>2075</v>
      </c>
      <c r="GS83">
        <v>4</v>
      </c>
      <c r="GT83">
        <v>32</v>
      </c>
      <c r="GU83">
        <v>142.30000000000001</v>
      </c>
      <c r="GV83">
        <v>142.19999999999999</v>
      </c>
      <c r="GW83">
        <v>1.4453100000000001</v>
      </c>
      <c r="GX83">
        <v>2.5476100000000002</v>
      </c>
      <c r="GY83">
        <v>2.04834</v>
      </c>
      <c r="GZ83">
        <v>2.6171899999999999</v>
      </c>
      <c r="HA83">
        <v>2.1972700000000001</v>
      </c>
      <c r="HB83">
        <v>2.35107</v>
      </c>
      <c r="HC83">
        <v>37.457799999999999</v>
      </c>
      <c r="HD83">
        <v>14.298400000000001</v>
      </c>
      <c r="HE83">
        <v>18</v>
      </c>
      <c r="HF83">
        <v>661.851</v>
      </c>
      <c r="HG83">
        <v>764.803</v>
      </c>
      <c r="HH83">
        <v>31.0002</v>
      </c>
      <c r="HI83">
        <v>32.8628</v>
      </c>
      <c r="HJ83">
        <v>30</v>
      </c>
      <c r="HK83">
        <v>32.860199999999999</v>
      </c>
      <c r="HL83">
        <v>32.881700000000002</v>
      </c>
      <c r="HM83">
        <v>28.959199999999999</v>
      </c>
      <c r="HN83">
        <v>10.0458</v>
      </c>
      <c r="HO83">
        <v>100</v>
      </c>
      <c r="HP83">
        <v>31</v>
      </c>
      <c r="HQ83">
        <v>457.97500000000002</v>
      </c>
      <c r="HR83">
        <v>32.922199999999997</v>
      </c>
      <c r="HS83">
        <v>98.901200000000003</v>
      </c>
      <c r="HT83">
        <v>97.577399999999997</v>
      </c>
    </row>
    <row r="84" spans="1:228" x14ac:dyDescent="0.2">
      <c r="A84">
        <v>69</v>
      </c>
      <c r="B84">
        <v>1678296168.0999999</v>
      </c>
      <c r="C84">
        <v>271.5</v>
      </c>
      <c r="D84" t="s">
        <v>496</v>
      </c>
      <c r="E84" t="s">
        <v>497</v>
      </c>
      <c r="F84">
        <v>4</v>
      </c>
      <c r="G84">
        <v>1678296166.0999999</v>
      </c>
      <c r="H84">
        <f t="shared" si="34"/>
        <v>7.8263552382259842E-4</v>
      </c>
      <c r="I84">
        <f t="shared" si="35"/>
        <v>0.78263552382259838</v>
      </c>
      <c r="J84">
        <f t="shared" si="36"/>
        <v>3.1318607429831422</v>
      </c>
      <c r="K84">
        <f t="shared" si="37"/>
        <v>434.37585714285711</v>
      </c>
      <c r="L84">
        <f t="shared" si="38"/>
        <v>319.44042027645133</v>
      </c>
      <c r="M84">
        <f t="shared" si="39"/>
        <v>32.386797493659984</v>
      </c>
      <c r="N84">
        <f t="shared" si="40"/>
        <v>44.039645669279651</v>
      </c>
      <c r="O84">
        <f t="shared" si="41"/>
        <v>4.8098778942921971E-2</v>
      </c>
      <c r="P84">
        <f t="shared" si="42"/>
        <v>2.767148800691912</v>
      </c>
      <c r="Q84">
        <f t="shared" si="43"/>
        <v>4.763909485584969E-2</v>
      </c>
      <c r="R84">
        <f t="shared" si="44"/>
        <v>2.981536882779097E-2</v>
      </c>
      <c r="S84">
        <f t="shared" si="45"/>
        <v>226.11883509377623</v>
      </c>
      <c r="T84">
        <f t="shared" si="46"/>
        <v>33.525875997716007</v>
      </c>
      <c r="U84">
        <f t="shared" si="47"/>
        <v>32.788899999999998</v>
      </c>
      <c r="V84">
        <f t="shared" si="48"/>
        <v>4.9924906776642803</v>
      </c>
      <c r="W84">
        <f t="shared" si="49"/>
        <v>69.764336527070185</v>
      </c>
      <c r="X84">
        <f t="shared" si="50"/>
        <v>3.3957803907777571</v>
      </c>
      <c r="Y84">
        <f t="shared" si="51"/>
        <v>4.867501878212682</v>
      </c>
      <c r="Z84">
        <f t="shared" si="52"/>
        <v>1.5967102868865233</v>
      </c>
      <c r="AA84">
        <f t="shared" si="53"/>
        <v>-34.514226600576592</v>
      </c>
      <c r="AB84">
        <f t="shared" si="54"/>
        <v>-67.102300259076912</v>
      </c>
      <c r="AC84">
        <f t="shared" si="55"/>
        <v>-5.5299715522396333</v>
      </c>
      <c r="AD84">
        <f t="shared" si="56"/>
        <v>118.97233668188309</v>
      </c>
      <c r="AE84">
        <f t="shared" si="57"/>
        <v>13.656072032140685</v>
      </c>
      <c r="AF84">
        <f t="shared" si="58"/>
        <v>0.75401900719714432</v>
      </c>
      <c r="AG84">
        <f t="shared" si="59"/>
        <v>3.1318607429831422</v>
      </c>
      <c r="AH84">
        <v>461.22270861211081</v>
      </c>
      <c r="AI84">
        <v>451.97107272727288</v>
      </c>
      <c r="AJ84">
        <v>1.693722419527615</v>
      </c>
      <c r="AK84">
        <v>60.271785289550913</v>
      </c>
      <c r="AL84">
        <f t="shared" si="60"/>
        <v>0.78263552382259838</v>
      </c>
      <c r="AM84">
        <v>32.821104822819777</v>
      </c>
      <c r="AN84">
        <v>33.499330303030298</v>
      </c>
      <c r="AO84">
        <v>3.1809580742498682E-3</v>
      </c>
      <c r="AP84">
        <v>102.33735071722531</v>
      </c>
      <c r="AQ84">
        <v>29</v>
      </c>
      <c r="AR84">
        <v>4</v>
      </c>
      <c r="AS84">
        <f t="shared" si="61"/>
        <v>1</v>
      </c>
      <c r="AT84">
        <f t="shared" si="62"/>
        <v>0</v>
      </c>
      <c r="AU84">
        <f t="shared" si="63"/>
        <v>47426.916825371278</v>
      </c>
      <c r="AV84">
        <f t="shared" si="64"/>
        <v>1200.005714285714</v>
      </c>
      <c r="AW84">
        <f t="shared" si="65"/>
        <v>1025.9311850226818</v>
      </c>
      <c r="AX84">
        <f t="shared" si="66"/>
        <v>0.85493858304945869</v>
      </c>
      <c r="AY84">
        <f t="shared" si="67"/>
        <v>0.18843146528545507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1678296166.0999999</v>
      </c>
      <c r="BF84">
        <v>434.37585714285711</v>
      </c>
      <c r="BG84">
        <v>447.28314285714288</v>
      </c>
      <c r="BH84">
        <v>33.493571428571428</v>
      </c>
      <c r="BI84">
        <v>32.820900000000002</v>
      </c>
      <c r="BJ84">
        <v>440.52471428571431</v>
      </c>
      <c r="BK84">
        <v>33.215671428571433</v>
      </c>
      <c r="BL84">
        <v>650.03285714285721</v>
      </c>
      <c r="BM84">
        <v>101.2858571428572</v>
      </c>
      <c r="BN84">
        <v>0.1001774285714286</v>
      </c>
      <c r="BO84">
        <v>32.339100000000002</v>
      </c>
      <c r="BP84">
        <v>32.788899999999998</v>
      </c>
      <c r="BQ84">
        <v>999.89999999999986</v>
      </c>
      <c r="BR84">
        <v>0</v>
      </c>
      <c r="BS84">
        <v>0</v>
      </c>
      <c r="BT84">
        <v>8986.16</v>
      </c>
      <c r="BU84">
        <v>0</v>
      </c>
      <c r="BV84">
        <v>184.19714285714289</v>
      </c>
      <c r="BW84">
        <v>-12.90712857142857</v>
      </c>
      <c r="BX84">
        <v>449.42899999999997</v>
      </c>
      <c r="BY84">
        <v>462.46171428571432</v>
      </c>
      <c r="BZ84">
        <v>0.67266628571428577</v>
      </c>
      <c r="CA84">
        <v>447.28314285714288</v>
      </c>
      <c r="CB84">
        <v>32.820900000000002</v>
      </c>
      <c r="CC84">
        <v>3.3924214285714278</v>
      </c>
      <c r="CD84">
        <v>3.3242928571428569</v>
      </c>
      <c r="CE84">
        <v>26.090757142857139</v>
      </c>
      <c r="CF84">
        <v>25.748100000000001</v>
      </c>
      <c r="CG84">
        <v>1200.005714285714</v>
      </c>
      <c r="CH84">
        <v>0.49996299999999999</v>
      </c>
      <c r="CI84">
        <v>0.50003699999999995</v>
      </c>
      <c r="CJ84">
        <v>0</v>
      </c>
      <c r="CK84">
        <v>787.60014285714283</v>
      </c>
      <c r="CL84">
        <v>4.9990899999999998</v>
      </c>
      <c r="CM84">
        <v>8416.1214285714286</v>
      </c>
      <c r="CN84">
        <v>9557.7671428571448</v>
      </c>
      <c r="CO84">
        <v>42.125</v>
      </c>
      <c r="CP84">
        <v>43.561999999999998</v>
      </c>
      <c r="CQ84">
        <v>42.811999999999998</v>
      </c>
      <c r="CR84">
        <v>42.811999999999998</v>
      </c>
      <c r="CS84">
        <v>43.375</v>
      </c>
      <c r="CT84">
        <v>597.46</v>
      </c>
      <c r="CU84">
        <v>597.54571428571433</v>
      </c>
      <c r="CV84">
        <v>0</v>
      </c>
      <c r="CW84">
        <v>1678296168.5</v>
      </c>
      <c r="CX84">
        <v>0</v>
      </c>
      <c r="CY84">
        <v>1678287632.5</v>
      </c>
      <c r="CZ84" t="s">
        <v>356</v>
      </c>
      <c r="DA84">
        <v>1678287627</v>
      </c>
      <c r="DB84">
        <v>1678287632.5</v>
      </c>
      <c r="DC84">
        <v>15</v>
      </c>
      <c r="DD84">
        <v>2.5999999999999999E-2</v>
      </c>
      <c r="DE84">
        <v>3.3000000000000002E-2</v>
      </c>
      <c r="DF84">
        <v>-6.1950000000000003</v>
      </c>
      <c r="DG84">
        <v>0.26400000000000001</v>
      </c>
      <c r="DH84">
        <v>415</v>
      </c>
      <c r="DI84">
        <v>32</v>
      </c>
      <c r="DJ84">
        <v>0.71</v>
      </c>
      <c r="DK84">
        <v>0.35</v>
      </c>
      <c r="DL84">
        <v>-12.942830000000001</v>
      </c>
      <c r="DM84">
        <v>0.43230844277679181</v>
      </c>
      <c r="DN84">
        <v>5.8215857805240773E-2</v>
      </c>
      <c r="DO84">
        <v>0</v>
      </c>
      <c r="DP84">
        <v>0.68626572499999994</v>
      </c>
      <c r="DQ84">
        <v>-0.2358001688555344</v>
      </c>
      <c r="DR84">
        <v>2.6403840468753308E-2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363</v>
      </c>
      <c r="EA84">
        <v>3.2970199999999998</v>
      </c>
      <c r="EB84">
        <v>2.6253600000000001</v>
      </c>
      <c r="EC84">
        <v>0.106505</v>
      </c>
      <c r="ED84">
        <v>0.106853</v>
      </c>
      <c r="EE84">
        <v>0.137876</v>
      </c>
      <c r="EF84">
        <v>0.13486200000000001</v>
      </c>
      <c r="EG84">
        <v>26949.9</v>
      </c>
      <c r="EH84">
        <v>27323.3</v>
      </c>
      <c r="EI84">
        <v>28060.400000000001</v>
      </c>
      <c r="EJ84">
        <v>29442.5</v>
      </c>
      <c r="EK84">
        <v>33303.800000000003</v>
      </c>
      <c r="EL84">
        <v>35356.9</v>
      </c>
      <c r="EM84">
        <v>39624.9</v>
      </c>
      <c r="EN84">
        <v>42076.2</v>
      </c>
      <c r="EO84">
        <v>2.1753999999999998</v>
      </c>
      <c r="EP84">
        <v>2.20485</v>
      </c>
      <c r="EQ84">
        <v>0.15609000000000001</v>
      </c>
      <c r="ER84">
        <v>0</v>
      </c>
      <c r="ES84">
        <v>30.259599999999999</v>
      </c>
      <c r="ET84">
        <v>999.9</v>
      </c>
      <c r="EU84">
        <v>74.3</v>
      </c>
      <c r="EV84">
        <v>32.6</v>
      </c>
      <c r="EW84">
        <v>36.235799999999998</v>
      </c>
      <c r="EX84">
        <v>56.837400000000002</v>
      </c>
      <c r="EY84">
        <v>-4.0144200000000003</v>
      </c>
      <c r="EZ84">
        <v>2</v>
      </c>
      <c r="FA84">
        <v>0.43064799999999998</v>
      </c>
      <c r="FB84">
        <v>-0.12866</v>
      </c>
      <c r="FC84">
        <v>20.274000000000001</v>
      </c>
      <c r="FD84">
        <v>5.2193899999999998</v>
      </c>
      <c r="FE84">
        <v>12.0098</v>
      </c>
      <c r="FF84">
        <v>4.9859999999999998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1.8622099999999999</v>
      </c>
      <c r="FN84">
        <v>1.8642700000000001</v>
      </c>
      <c r="FO84">
        <v>1.8603400000000001</v>
      </c>
      <c r="FP84">
        <v>1.86103</v>
      </c>
      <c r="FQ84">
        <v>1.8602000000000001</v>
      </c>
      <c r="FR84">
        <v>1.86191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-6.1589999999999998</v>
      </c>
      <c r="GH84">
        <v>0.27789999999999998</v>
      </c>
      <c r="GI84">
        <v>-4.4239819368145623</v>
      </c>
      <c r="GJ84">
        <v>-4.7384624312344064E-3</v>
      </c>
      <c r="GK84">
        <v>2.0540812038047919E-6</v>
      </c>
      <c r="GL84">
        <v>-4.204614941727041E-10</v>
      </c>
      <c r="GM84">
        <v>-9.9517037363683211E-2</v>
      </c>
      <c r="GN84">
        <v>5.9196323622090954E-3</v>
      </c>
      <c r="GO84">
        <v>3.112714984763468E-4</v>
      </c>
      <c r="GP84">
        <v>-4.4377909473632361E-6</v>
      </c>
      <c r="GQ84">
        <v>6</v>
      </c>
      <c r="GR84">
        <v>2075</v>
      </c>
      <c r="GS84">
        <v>4</v>
      </c>
      <c r="GT84">
        <v>32</v>
      </c>
      <c r="GU84">
        <v>142.4</v>
      </c>
      <c r="GV84">
        <v>142.30000000000001</v>
      </c>
      <c r="GW84">
        <v>1.4623999999999999</v>
      </c>
      <c r="GX84">
        <v>2.5524900000000001</v>
      </c>
      <c r="GY84">
        <v>2.04834</v>
      </c>
      <c r="GZ84">
        <v>2.6171899999999999</v>
      </c>
      <c r="HA84">
        <v>2.1972700000000001</v>
      </c>
      <c r="HB84">
        <v>2.2595200000000002</v>
      </c>
      <c r="HC84">
        <v>37.457799999999999</v>
      </c>
      <c r="HD84">
        <v>14.280900000000001</v>
      </c>
      <c r="HE84">
        <v>18</v>
      </c>
      <c r="HF84">
        <v>662.37199999999996</v>
      </c>
      <c r="HG84">
        <v>764.95399999999995</v>
      </c>
      <c r="HH84">
        <v>30.9999</v>
      </c>
      <c r="HI84">
        <v>32.860500000000002</v>
      </c>
      <c r="HJ84">
        <v>30</v>
      </c>
      <c r="HK84">
        <v>32.858600000000003</v>
      </c>
      <c r="HL84">
        <v>32.880200000000002</v>
      </c>
      <c r="HM84">
        <v>29.308599999999998</v>
      </c>
      <c r="HN84">
        <v>9.7739999999999991</v>
      </c>
      <c r="HO84">
        <v>100</v>
      </c>
      <c r="HP84">
        <v>31</v>
      </c>
      <c r="HQ84">
        <v>464.65300000000002</v>
      </c>
      <c r="HR84">
        <v>32.926299999999998</v>
      </c>
      <c r="HS84">
        <v>98.9011</v>
      </c>
      <c r="HT84">
        <v>97.578100000000006</v>
      </c>
    </row>
    <row r="85" spans="1:228" x14ac:dyDescent="0.2">
      <c r="A85">
        <v>70</v>
      </c>
      <c r="B85">
        <v>1678296172.0999999</v>
      </c>
      <c r="C85">
        <v>275.5</v>
      </c>
      <c r="D85" t="s">
        <v>498</v>
      </c>
      <c r="E85" t="s">
        <v>499</v>
      </c>
      <c r="F85">
        <v>4</v>
      </c>
      <c r="G85">
        <v>1678296169.7874999</v>
      </c>
      <c r="H85">
        <f t="shared" si="34"/>
        <v>7.7347193174605354E-4</v>
      </c>
      <c r="I85">
        <f t="shared" si="35"/>
        <v>0.77347193174605355</v>
      </c>
      <c r="J85">
        <f t="shared" si="36"/>
        <v>3.3806710780907574</v>
      </c>
      <c r="K85">
        <f t="shared" si="37"/>
        <v>440.369125</v>
      </c>
      <c r="L85">
        <f t="shared" si="38"/>
        <v>315.59568030621728</v>
      </c>
      <c r="M85">
        <f t="shared" si="39"/>
        <v>31.997219571021901</v>
      </c>
      <c r="N85">
        <f t="shared" si="40"/>
        <v>44.647593310694006</v>
      </c>
      <c r="O85">
        <f t="shared" si="41"/>
        <v>4.7483480488872416E-2</v>
      </c>
      <c r="P85">
        <f t="shared" si="42"/>
        <v>2.7735538859605531</v>
      </c>
      <c r="Q85">
        <f t="shared" si="43"/>
        <v>4.7036447202169297E-2</v>
      </c>
      <c r="R85">
        <f t="shared" si="44"/>
        <v>2.9437592800705091E-2</v>
      </c>
      <c r="S85">
        <f t="shared" si="45"/>
        <v>226.12016623667324</v>
      </c>
      <c r="T85">
        <f t="shared" si="46"/>
        <v>33.523226363219223</v>
      </c>
      <c r="U85">
        <f t="shared" si="47"/>
        <v>32.798499999999997</v>
      </c>
      <c r="V85">
        <f t="shared" si="48"/>
        <v>4.9951884465509098</v>
      </c>
      <c r="W85">
        <f t="shared" si="49"/>
        <v>69.79923658379019</v>
      </c>
      <c r="X85">
        <f t="shared" si="50"/>
        <v>3.3969756504250066</v>
      </c>
      <c r="Y85">
        <f t="shared" si="51"/>
        <v>4.866780521800008</v>
      </c>
      <c r="Z85">
        <f t="shared" si="52"/>
        <v>1.5982127961259032</v>
      </c>
      <c r="AA85">
        <f t="shared" si="53"/>
        <v>-34.110112190000962</v>
      </c>
      <c r="AB85">
        <f t="shared" si="54"/>
        <v>-69.085598936083329</v>
      </c>
      <c r="AC85">
        <f t="shared" si="55"/>
        <v>-5.6804639089461686</v>
      </c>
      <c r="AD85">
        <f t="shared" si="56"/>
        <v>117.24399120164279</v>
      </c>
      <c r="AE85">
        <f t="shared" si="57"/>
        <v>13.753207635522722</v>
      </c>
      <c r="AF85">
        <f t="shared" si="58"/>
        <v>0.76380236480172015</v>
      </c>
      <c r="AG85">
        <f t="shared" si="59"/>
        <v>3.3806710780907574</v>
      </c>
      <c r="AH85">
        <v>468.03861459611852</v>
      </c>
      <c r="AI85">
        <v>458.65135757575752</v>
      </c>
      <c r="AJ85">
        <v>1.666069478051466</v>
      </c>
      <c r="AK85">
        <v>60.271785289550913</v>
      </c>
      <c r="AL85">
        <f t="shared" si="60"/>
        <v>0.77347193174605355</v>
      </c>
      <c r="AM85">
        <v>32.822904180695843</v>
      </c>
      <c r="AN85">
        <v>33.508959999999988</v>
      </c>
      <c r="AO85">
        <v>6.3397332688011068E-4</v>
      </c>
      <c r="AP85">
        <v>102.33735071722531</v>
      </c>
      <c r="AQ85">
        <v>29</v>
      </c>
      <c r="AR85">
        <v>4</v>
      </c>
      <c r="AS85">
        <f t="shared" si="61"/>
        <v>1</v>
      </c>
      <c r="AT85">
        <f t="shared" si="62"/>
        <v>0</v>
      </c>
      <c r="AU85">
        <f t="shared" si="63"/>
        <v>47604.077888037151</v>
      </c>
      <c r="AV85">
        <f t="shared" si="64"/>
        <v>1200.0125</v>
      </c>
      <c r="AW85">
        <f t="shared" si="65"/>
        <v>1025.9370135941313</v>
      </c>
      <c r="AX85">
        <f t="shared" si="66"/>
        <v>0.85493860571796643</v>
      </c>
      <c r="AY85">
        <f t="shared" si="67"/>
        <v>0.18843150903567524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1678296169.7874999</v>
      </c>
      <c r="BF85">
        <v>440.369125</v>
      </c>
      <c r="BG85">
        <v>453.37462499999998</v>
      </c>
      <c r="BH85">
        <v>33.505124999999992</v>
      </c>
      <c r="BI85">
        <v>32.823712499999999</v>
      </c>
      <c r="BJ85">
        <v>446.53687500000001</v>
      </c>
      <c r="BK85">
        <v>33.227087500000003</v>
      </c>
      <c r="BL85">
        <v>650.01250000000005</v>
      </c>
      <c r="BM85">
        <v>101.28687499999999</v>
      </c>
      <c r="BN85">
        <v>9.9872562499999998E-2</v>
      </c>
      <c r="BO85">
        <v>32.336475</v>
      </c>
      <c r="BP85">
        <v>32.798499999999997</v>
      </c>
      <c r="BQ85">
        <v>999.9</v>
      </c>
      <c r="BR85">
        <v>0</v>
      </c>
      <c r="BS85">
        <v>0</v>
      </c>
      <c r="BT85">
        <v>9020.0775000000012</v>
      </c>
      <c r="BU85">
        <v>0</v>
      </c>
      <c r="BV85">
        <v>190.35637500000001</v>
      </c>
      <c r="BW85">
        <v>-13.005599999999999</v>
      </c>
      <c r="BX85">
        <v>455.63524999999998</v>
      </c>
      <c r="BY85">
        <v>468.76112499999999</v>
      </c>
      <c r="BZ85">
        <v>0.68141112500000012</v>
      </c>
      <c r="CA85">
        <v>453.37462499999998</v>
      </c>
      <c r="CB85">
        <v>32.823712499999999</v>
      </c>
      <c r="CC85">
        <v>3.3936250000000001</v>
      </c>
      <c r="CD85">
        <v>3.32460625</v>
      </c>
      <c r="CE85">
        <v>26.09675</v>
      </c>
      <c r="CF85">
        <v>25.749712500000001</v>
      </c>
      <c r="CG85">
        <v>1200.0125</v>
      </c>
      <c r="CH85">
        <v>0.49996299999999999</v>
      </c>
      <c r="CI85">
        <v>0.50003699999999995</v>
      </c>
      <c r="CJ85">
        <v>0</v>
      </c>
      <c r="CK85">
        <v>787.58825000000002</v>
      </c>
      <c r="CL85">
        <v>4.9990899999999998</v>
      </c>
      <c r="CM85">
        <v>8415.4587500000016</v>
      </c>
      <c r="CN85">
        <v>9557.8250000000007</v>
      </c>
      <c r="CO85">
        <v>42.125</v>
      </c>
      <c r="CP85">
        <v>43.561999999999998</v>
      </c>
      <c r="CQ85">
        <v>42.811999999999998</v>
      </c>
      <c r="CR85">
        <v>42.811999999999998</v>
      </c>
      <c r="CS85">
        <v>43.375</v>
      </c>
      <c r="CT85">
        <v>597.46250000000009</v>
      </c>
      <c r="CU85">
        <v>597.54999999999995</v>
      </c>
      <c r="CV85">
        <v>0</v>
      </c>
      <c r="CW85">
        <v>1678296172.0999999</v>
      </c>
      <c r="CX85">
        <v>0</v>
      </c>
      <c r="CY85">
        <v>1678287632.5</v>
      </c>
      <c r="CZ85" t="s">
        <v>356</v>
      </c>
      <c r="DA85">
        <v>1678287627</v>
      </c>
      <c r="DB85">
        <v>1678287632.5</v>
      </c>
      <c r="DC85">
        <v>15</v>
      </c>
      <c r="DD85">
        <v>2.5999999999999999E-2</v>
      </c>
      <c r="DE85">
        <v>3.3000000000000002E-2</v>
      </c>
      <c r="DF85">
        <v>-6.1950000000000003</v>
      </c>
      <c r="DG85">
        <v>0.26400000000000001</v>
      </c>
      <c r="DH85">
        <v>415</v>
      </c>
      <c r="DI85">
        <v>32</v>
      </c>
      <c r="DJ85">
        <v>0.71</v>
      </c>
      <c r="DK85">
        <v>0.35</v>
      </c>
      <c r="DL85">
        <v>-12.943619999999999</v>
      </c>
      <c r="DM85">
        <v>0.13596247654788621</v>
      </c>
      <c r="DN85">
        <v>6.3704203942911139E-2</v>
      </c>
      <c r="DO85">
        <v>0</v>
      </c>
      <c r="DP85">
        <v>0.67644529999999992</v>
      </c>
      <c r="DQ85">
        <v>-5.4010941838650482E-2</v>
      </c>
      <c r="DR85">
        <v>1.385622889930734E-2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3.2970299999999999</v>
      </c>
      <c r="EB85">
        <v>2.6253600000000001</v>
      </c>
      <c r="EC85">
        <v>0.10767</v>
      </c>
      <c r="ED85">
        <v>0.10803400000000001</v>
      </c>
      <c r="EE85">
        <v>0.137907</v>
      </c>
      <c r="EF85">
        <v>0.13489200000000001</v>
      </c>
      <c r="EG85">
        <v>26914.9</v>
      </c>
      <c r="EH85">
        <v>27287.1</v>
      </c>
      <c r="EI85">
        <v>28060.6</v>
      </c>
      <c r="EJ85">
        <v>29442.5</v>
      </c>
      <c r="EK85">
        <v>33303.300000000003</v>
      </c>
      <c r="EL85">
        <v>35355.300000000003</v>
      </c>
      <c r="EM85">
        <v>39625.599999999999</v>
      </c>
      <c r="EN85">
        <v>42075.6</v>
      </c>
      <c r="EO85">
        <v>2.1753499999999999</v>
      </c>
      <c r="EP85">
        <v>2.2049699999999999</v>
      </c>
      <c r="EQ85">
        <v>0.156552</v>
      </c>
      <c r="ER85">
        <v>0</v>
      </c>
      <c r="ES85">
        <v>30.2576</v>
      </c>
      <c r="ET85">
        <v>999.9</v>
      </c>
      <c r="EU85">
        <v>74.3</v>
      </c>
      <c r="EV85">
        <v>32.6</v>
      </c>
      <c r="EW85">
        <v>36.234099999999998</v>
      </c>
      <c r="EX85">
        <v>57.497399999999999</v>
      </c>
      <c r="EY85">
        <v>-4.2027200000000002</v>
      </c>
      <c r="EZ85">
        <v>2</v>
      </c>
      <c r="FA85">
        <v>0.43060500000000002</v>
      </c>
      <c r="FB85">
        <v>-0.12818599999999999</v>
      </c>
      <c r="FC85">
        <v>20.274100000000001</v>
      </c>
      <c r="FD85">
        <v>5.2201399999999998</v>
      </c>
      <c r="FE85">
        <v>12.0098</v>
      </c>
      <c r="FF85">
        <v>4.9866000000000001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1.86222</v>
      </c>
      <c r="FN85">
        <v>1.86426</v>
      </c>
      <c r="FO85">
        <v>1.8603499999999999</v>
      </c>
      <c r="FP85">
        <v>1.8610199999999999</v>
      </c>
      <c r="FQ85">
        <v>1.8602000000000001</v>
      </c>
      <c r="FR85">
        <v>1.8619000000000001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-6.1790000000000003</v>
      </c>
      <c r="GH85">
        <v>0.27810000000000001</v>
      </c>
      <c r="GI85">
        <v>-4.4239819368145623</v>
      </c>
      <c r="GJ85">
        <v>-4.7384624312344064E-3</v>
      </c>
      <c r="GK85">
        <v>2.0540812038047919E-6</v>
      </c>
      <c r="GL85">
        <v>-4.204614941727041E-10</v>
      </c>
      <c r="GM85">
        <v>-9.9517037363683211E-2</v>
      </c>
      <c r="GN85">
        <v>5.9196323622090954E-3</v>
      </c>
      <c r="GO85">
        <v>3.112714984763468E-4</v>
      </c>
      <c r="GP85">
        <v>-4.4377909473632361E-6</v>
      </c>
      <c r="GQ85">
        <v>6</v>
      </c>
      <c r="GR85">
        <v>2075</v>
      </c>
      <c r="GS85">
        <v>4</v>
      </c>
      <c r="GT85">
        <v>32</v>
      </c>
      <c r="GU85">
        <v>142.4</v>
      </c>
      <c r="GV85">
        <v>142.30000000000001</v>
      </c>
      <c r="GW85">
        <v>1.48071</v>
      </c>
      <c r="GX85">
        <v>2.5463900000000002</v>
      </c>
      <c r="GY85">
        <v>2.04834</v>
      </c>
      <c r="GZ85">
        <v>2.6171899999999999</v>
      </c>
      <c r="HA85">
        <v>2.1972700000000001</v>
      </c>
      <c r="HB85">
        <v>2.34619</v>
      </c>
      <c r="HC85">
        <v>37.481900000000003</v>
      </c>
      <c r="HD85">
        <v>14.2896</v>
      </c>
      <c r="HE85">
        <v>18</v>
      </c>
      <c r="HF85">
        <v>662.31700000000001</v>
      </c>
      <c r="HG85">
        <v>765.04100000000005</v>
      </c>
      <c r="HH85">
        <v>31</v>
      </c>
      <c r="HI85">
        <v>32.8583</v>
      </c>
      <c r="HJ85">
        <v>30</v>
      </c>
      <c r="HK85">
        <v>32.857300000000002</v>
      </c>
      <c r="HL85">
        <v>32.877299999999998</v>
      </c>
      <c r="HM85">
        <v>29.658999999999999</v>
      </c>
      <c r="HN85">
        <v>9.7739999999999991</v>
      </c>
      <c r="HO85">
        <v>100</v>
      </c>
      <c r="HP85">
        <v>31</v>
      </c>
      <c r="HQ85">
        <v>471.33199999999999</v>
      </c>
      <c r="HR85">
        <v>32.923499999999997</v>
      </c>
      <c r="HS85">
        <v>98.9024</v>
      </c>
      <c r="HT85">
        <v>97.577299999999994</v>
      </c>
    </row>
    <row r="86" spans="1:228" x14ac:dyDescent="0.2">
      <c r="A86">
        <v>71</v>
      </c>
      <c r="B86">
        <v>1678296176.0999999</v>
      </c>
      <c r="C86">
        <v>279.5</v>
      </c>
      <c r="D86" t="s">
        <v>500</v>
      </c>
      <c r="E86" t="s">
        <v>501</v>
      </c>
      <c r="F86">
        <v>4</v>
      </c>
      <c r="G86">
        <v>1678296174.0999999</v>
      </c>
      <c r="H86">
        <f t="shared" si="34"/>
        <v>7.7733904611658488E-4</v>
      </c>
      <c r="I86">
        <f t="shared" si="35"/>
        <v>0.77733904611658489</v>
      </c>
      <c r="J86">
        <f t="shared" si="36"/>
        <v>3.3991230737468112</v>
      </c>
      <c r="K86">
        <f t="shared" si="37"/>
        <v>447.38257142857151</v>
      </c>
      <c r="L86">
        <f t="shared" si="38"/>
        <v>322.52081693019386</v>
      </c>
      <c r="M86">
        <f t="shared" si="39"/>
        <v>32.699144070845279</v>
      </c>
      <c r="N86">
        <f t="shared" si="40"/>
        <v>45.358396698760636</v>
      </c>
      <c r="O86">
        <f t="shared" si="41"/>
        <v>4.7779876458735666E-2</v>
      </c>
      <c r="P86">
        <f t="shared" si="42"/>
        <v>2.7711746804091475</v>
      </c>
      <c r="Q86">
        <f t="shared" si="43"/>
        <v>4.7326889000502519E-2</v>
      </c>
      <c r="R86">
        <f t="shared" si="44"/>
        <v>2.9619646715353734E-2</v>
      </c>
      <c r="S86">
        <f t="shared" si="45"/>
        <v>226.1147130933042</v>
      </c>
      <c r="T86">
        <f t="shared" si="46"/>
        <v>33.523760865383231</v>
      </c>
      <c r="U86">
        <f t="shared" si="47"/>
        <v>32.79644285714285</v>
      </c>
      <c r="V86">
        <f t="shared" si="48"/>
        <v>4.9946102464537319</v>
      </c>
      <c r="W86">
        <f t="shared" si="49"/>
        <v>69.823344691377699</v>
      </c>
      <c r="X86">
        <f t="shared" si="50"/>
        <v>3.3982798198790287</v>
      </c>
      <c r="Y86">
        <f t="shared" si="51"/>
        <v>4.8669679673747757</v>
      </c>
      <c r="Z86">
        <f t="shared" si="52"/>
        <v>1.5963304265747031</v>
      </c>
      <c r="AA86">
        <f t="shared" si="53"/>
        <v>-34.280651933741396</v>
      </c>
      <c r="AB86">
        <f t="shared" si="54"/>
        <v>-68.61708793217845</v>
      </c>
      <c r="AC86">
        <f t="shared" si="55"/>
        <v>-5.646747030024633</v>
      </c>
      <c r="AD86">
        <f t="shared" si="56"/>
        <v>117.5702261973597</v>
      </c>
      <c r="AE86">
        <f t="shared" si="57"/>
        <v>13.967698022310284</v>
      </c>
      <c r="AF86">
        <f t="shared" si="58"/>
        <v>0.76603623300753132</v>
      </c>
      <c r="AG86">
        <f t="shared" si="59"/>
        <v>3.3991230737468112</v>
      </c>
      <c r="AH86">
        <v>474.94881442943938</v>
      </c>
      <c r="AI86">
        <v>465.43873333333312</v>
      </c>
      <c r="AJ86">
        <v>1.6945141150311389</v>
      </c>
      <c r="AK86">
        <v>60.271785289550913</v>
      </c>
      <c r="AL86">
        <f t="shared" si="60"/>
        <v>0.77733904611658489</v>
      </c>
      <c r="AM86">
        <v>32.835281792165503</v>
      </c>
      <c r="AN86">
        <v>33.524289090909093</v>
      </c>
      <c r="AO86">
        <v>7.1223709535191593E-4</v>
      </c>
      <c r="AP86">
        <v>102.33735071722531</v>
      </c>
      <c r="AQ86">
        <v>29</v>
      </c>
      <c r="AR86">
        <v>4</v>
      </c>
      <c r="AS86">
        <f t="shared" si="61"/>
        <v>1</v>
      </c>
      <c r="AT86">
        <f t="shared" si="62"/>
        <v>0</v>
      </c>
      <c r="AU86">
        <f t="shared" si="63"/>
        <v>47538.288100853635</v>
      </c>
      <c r="AV86">
        <f t="shared" si="64"/>
        <v>1199.987142857143</v>
      </c>
      <c r="AW86">
        <f t="shared" si="65"/>
        <v>1025.9149850224376</v>
      </c>
      <c r="AX86">
        <f t="shared" si="66"/>
        <v>0.85493831423873135</v>
      </c>
      <c r="AY86">
        <f t="shared" si="67"/>
        <v>0.18843094648075148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1678296174.0999999</v>
      </c>
      <c r="BF86">
        <v>447.38257142857151</v>
      </c>
      <c r="BG86">
        <v>460.59199999999998</v>
      </c>
      <c r="BH86">
        <v>33.518185714285707</v>
      </c>
      <c r="BI86">
        <v>32.834785714285708</v>
      </c>
      <c r="BJ86">
        <v>453.57242857142847</v>
      </c>
      <c r="BK86">
        <v>33.23997142857143</v>
      </c>
      <c r="BL86">
        <v>650.0088571428571</v>
      </c>
      <c r="BM86">
        <v>101.28614285714291</v>
      </c>
      <c r="BN86">
        <v>0.1000076</v>
      </c>
      <c r="BO86">
        <v>32.337157142857137</v>
      </c>
      <c r="BP86">
        <v>32.79644285714285</v>
      </c>
      <c r="BQ86">
        <v>999.89999999999986</v>
      </c>
      <c r="BR86">
        <v>0</v>
      </c>
      <c r="BS86">
        <v>0</v>
      </c>
      <c r="BT86">
        <v>9007.5014285714278</v>
      </c>
      <c r="BU86">
        <v>0</v>
      </c>
      <c r="BV86">
        <v>196.47542857142861</v>
      </c>
      <c r="BW86">
        <v>-13.209342857142859</v>
      </c>
      <c r="BX86">
        <v>462.89814285714277</v>
      </c>
      <c r="BY86">
        <v>476.22899999999993</v>
      </c>
      <c r="BZ86">
        <v>0.68337371428571436</v>
      </c>
      <c r="CA86">
        <v>460.59199999999998</v>
      </c>
      <c r="CB86">
        <v>32.834785714285708</v>
      </c>
      <c r="CC86">
        <v>3.39493</v>
      </c>
      <c r="CD86">
        <v>3.3257142857142852</v>
      </c>
      <c r="CE86">
        <v>26.103257142857139</v>
      </c>
      <c r="CF86">
        <v>25.755328571428571</v>
      </c>
      <c r="CG86">
        <v>1199.987142857143</v>
      </c>
      <c r="CH86">
        <v>0.49997285714285711</v>
      </c>
      <c r="CI86">
        <v>0.50002714285714289</v>
      </c>
      <c r="CJ86">
        <v>0</v>
      </c>
      <c r="CK86">
        <v>787.50114285714312</v>
      </c>
      <c r="CL86">
        <v>4.9990899999999998</v>
      </c>
      <c r="CM86">
        <v>8414.7714285714283</v>
      </c>
      <c r="CN86">
        <v>9557.6628571428573</v>
      </c>
      <c r="CO86">
        <v>42.088999999999999</v>
      </c>
      <c r="CP86">
        <v>43.561999999999998</v>
      </c>
      <c r="CQ86">
        <v>42.794285714285706</v>
      </c>
      <c r="CR86">
        <v>42.811999999999998</v>
      </c>
      <c r="CS86">
        <v>43.375</v>
      </c>
      <c r="CT86">
        <v>597.46142857142866</v>
      </c>
      <c r="CU86">
        <v>597.52571428571434</v>
      </c>
      <c r="CV86">
        <v>0</v>
      </c>
      <c r="CW86">
        <v>1678296176.3</v>
      </c>
      <c r="CX86">
        <v>0</v>
      </c>
      <c r="CY86">
        <v>1678287632.5</v>
      </c>
      <c r="CZ86" t="s">
        <v>356</v>
      </c>
      <c r="DA86">
        <v>1678287627</v>
      </c>
      <c r="DB86">
        <v>1678287632.5</v>
      </c>
      <c r="DC86">
        <v>15</v>
      </c>
      <c r="DD86">
        <v>2.5999999999999999E-2</v>
      </c>
      <c r="DE86">
        <v>3.3000000000000002E-2</v>
      </c>
      <c r="DF86">
        <v>-6.1950000000000003</v>
      </c>
      <c r="DG86">
        <v>0.26400000000000001</v>
      </c>
      <c r="DH86">
        <v>415</v>
      </c>
      <c r="DI86">
        <v>32</v>
      </c>
      <c r="DJ86">
        <v>0.71</v>
      </c>
      <c r="DK86">
        <v>0.35</v>
      </c>
      <c r="DL86">
        <v>-12.978630000000001</v>
      </c>
      <c r="DM86">
        <v>-0.78794971857407892</v>
      </c>
      <c r="DN86">
        <v>0.1157270694349425</v>
      </c>
      <c r="DO86">
        <v>0</v>
      </c>
      <c r="DP86">
        <v>0.67293555000000005</v>
      </c>
      <c r="DQ86">
        <v>6.5530514071292637E-2</v>
      </c>
      <c r="DR86">
        <v>8.1241452564254461E-3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3.2968899999999999</v>
      </c>
      <c r="EB86">
        <v>2.6253899999999999</v>
      </c>
      <c r="EC86">
        <v>0.10884199999999999</v>
      </c>
      <c r="ED86">
        <v>0.10921699999999999</v>
      </c>
      <c r="EE86">
        <v>0.13795099999999999</v>
      </c>
      <c r="EF86">
        <v>0.134906</v>
      </c>
      <c r="EG86">
        <v>26879.5</v>
      </c>
      <c r="EH86">
        <v>27251</v>
      </c>
      <c r="EI86">
        <v>28060.6</v>
      </c>
      <c r="EJ86">
        <v>29442.6</v>
      </c>
      <c r="EK86">
        <v>33301.699999999997</v>
      </c>
      <c r="EL86">
        <v>35355</v>
      </c>
      <c r="EM86">
        <v>39625.599999999999</v>
      </c>
      <c r="EN86">
        <v>42075.9</v>
      </c>
      <c r="EO86">
        <v>2.1755300000000002</v>
      </c>
      <c r="EP86">
        <v>2.20505</v>
      </c>
      <c r="EQ86">
        <v>0.15640999999999999</v>
      </c>
      <c r="ER86">
        <v>0</v>
      </c>
      <c r="ES86">
        <v>30.257000000000001</v>
      </c>
      <c r="ET86">
        <v>999.9</v>
      </c>
      <c r="EU86">
        <v>74.3</v>
      </c>
      <c r="EV86">
        <v>32.6</v>
      </c>
      <c r="EW86">
        <v>36.232599999999998</v>
      </c>
      <c r="EX86">
        <v>56.927399999999999</v>
      </c>
      <c r="EY86">
        <v>-4.0144200000000003</v>
      </c>
      <c r="EZ86">
        <v>2</v>
      </c>
      <c r="FA86">
        <v>0.430508</v>
      </c>
      <c r="FB86">
        <v>-0.12795200000000001</v>
      </c>
      <c r="FC86">
        <v>20.273900000000001</v>
      </c>
      <c r="FD86">
        <v>5.2199900000000001</v>
      </c>
      <c r="FE86">
        <v>12.009499999999999</v>
      </c>
      <c r="FF86">
        <v>4.9863999999999997</v>
      </c>
      <c r="FG86">
        <v>3.2846000000000002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1.8622099999999999</v>
      </c>
      <c r="FN86">
        <v>1.86425</v>
      </c>
      <c r="FO86">
        <v>1.8603499999999999</v>
      </c>
      <c r="FP86">
        <v>1.8610199999999999</v>
      </c>
      <c r="FQ86">
        <v>1.8602000000000001</v>
      </c>
      <c r="FR86">
        <v>1.86188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-6.2</v>
      </c>
      <c r="GH86">
        <v>0.27829999999999999</v>
      </c>
      <c r="GI86">
        <v>-4.4239819368145623</v>
      </c>
      <c r="GJ86">
        <v>-4.7384624312344064E-3</v>
      </c>
      <c r="GK86">
        <v>2.0540812038047919E-6</v>
      </c>
      <c r="GL86">
        <v>-4.204614941727041E-10</v>
      </c>
      <c r="GM86">
        <v>-9.9517037363683211E-2</v>
      </c>
      <c r="GN86">
        <v>5.9196323622090954E-3</v>
      </c>
      <c r="GO86">
        <v>3.112714984763468E-4</v>
      </c>
      <c r="GP86">
        <v>-4.4377909473632361E-6</v>
      </c>
      <c r="GQ86">
        <v>6</v>
      </c>
      <c r="GR86">
        <v>2075</v>
      </c>
      <c r="GS86">
        <v>4</v>
      </c>
      <c r="GT86">
        <v>32</v>
      </c>
      <c r="GU86">
        <v>142.5</v>
      </c>
      <c r="GV86">
        <v>142.4</v>
      </c>
      <c r="GW86">
        <v>1.4978</v>
      </c>
      <c r="GX86">
        <v>2.5402800000000001</v>
      </c>
      <c r="GY86">
        <v>2.04834</v>
      </c>
      <c r="GZ86">
        <v>2.6184099999999999</v>
      </c>
      <c r="HA86">
        <v>2.1972700000000001</v>
      </c>
      <c r="HB86">
        <v>2.32544</v>
      </c>
      <c r="HC86">
        <v>37.457799999999999</v>
      </c>
      <c r="HD86">
        <v>14.2721</v>
      </c>
      <c r="HE86">
        <v>18</v>
      </c>
      <c r="HF86">
        <v>662.43299999999999</v>
      </c>
      <c r="HG86">
        <v>765.09500000000003</v>
      </c>
      <c r="HH86">
        <v>31.0001</v>
      </c>
      <c r="HI86">
        <v>32.856999999999999</v>
      </c>
      <c r="HJ86">
        <v>29.9999</v>
      </c>
      <c r="HK86">
        <v>32.854999999999997</v>
      </c>
      <c r="HL86">
        <v>32.875799999999998</v>
      </c>
      <c r="HM86">
        <v>30.007899999999999</v>
      </c>
      <c r="HN86">
        <v>9.7739999999999991</v>
      </c>
      <c r="HO86">
        <v>100</v>
      </c>
      <c r="HP86">
        <v>31</v>
      </c>
      <c r="HQ86">
        <v>478.01100000000002</v>
      </c>
      <c r="HR86">
        <v>32.915799999999997</v>
      </c>
      <c r="HS86">
        <v>98.902500000000003</v>
      </c>
      <c r="HT86">
        <v>97.577799999999996</v>
      </c>
    </row>
    <row r="87" spans="1:228" x14ac:dyDescent="0.2">
      <c r="A87">
        <v>72</v>
      </c>
      <c r="B87">
        <v>1678296180.0999999</v>
      </c>
      <c r="C87">
        <v>283.5</v>
      </c>
      <c r="D87" t="s">
        <v>502</v>
      </c>
      <c r="E87" t="s">
        <v>503</v>
      </c>
      <c r="F87">
        <v>4</v>
      </c>
      <c r="G87">
        <v>1678296177.7874999</v>
      </c>
      <c r="H87">
        <f t="shared" si="34"/>
        <v>7.8904457856144867E-4</v>
      </c>
      <c r="I87">
        <f t="shared" si="35"/>
        <v>0.78904457856144872</v>
      </c>
      <c r="J87">
        <f t="shared" si="36"/>
        <v>3.4578148970982761</v>
      </c>
      <c r="K87">
        <f t="shared" si="37"/>
        <v>453.43200000000002</v>
      </c>
      <c r="L87">
        <f t="shared" si="38"/>
        <v>328.34255418444354</v>
      </c>
      <c r="M87">
        <f t="shared" si="39"/>
        <v>33.289651749266113</v>
      </c>
      <c r="N87">
        <f t="shared" si="40"/>
        <v>45.972089756888401</v>
      </c>
      <c r="O87">
        <f t="shared" si="41"/>
        <v>4.857455835675771E-2</v>
      </c>
      <c r="P87">
        <f t="shared" si="42"/>
        <v>2.7731592268221634</v>
      </c>
      <c r="Q87">
        <f t="shared" si="43"/>
        <v>4.8106788423547549E-2</v>
      </c>
      <c r="R87">
        <f t="shared" si="44"/>
        <v>3.0108394512114476E-2</v>
      </c>
      <c r="S87">
        <f t="shared" si="45"/>
        <v>226.11764698637035</v>
      </c>
      <c r="T87">
        <f t="shared" si="46"/>
        <v>33.524467002757859</v>
      </c>
      <c r="U87">
        <f t="shared" si="47"/>
        <v>32.793400000000013</v>
      </c>
      <c r="V87">
        <f t="shared" si="48"/>
        <v>4.9937550989268802</v>
      </c>
      <c r="W87">
        <f t="shared" si="49"/>
        <v>69.833019529559607</v>
      </c>
      <c r="X87">
        <f t="shared" si="50"/>
        <v>3.39964654121043</v>
      </c>
      <c r="Y87">
        <f t="shared" si="51"/>
        <v>4.8682508133153179</v>
      </c>
      <c r="Z87">
        <f t="shared" si="52"/>
        <v>1.5941085577164502</v>
      </c>
      <c r="AA87">
        <f t="shared" si="53"/>
        <v>-34.796865914559888</v>
      </c>
      <c r="AB87">
        <f t="shared" si="54"/>
        <v>-67.513424938770669</v>
      </c>
      <c r="AC87">
        <f t="shared" si="55"/>
        <v>-5.5519908492706485</v>
      </c>
      <c r="AD87">
        <f t="shared" si="56"/>
        <v>118.25536528376912</v>
      </c>
      <c r="AE87">
        <f t="shared" si="57"/>
        <v>14.032941378404745</v>
      </c>
      <c r="AF87">
        <f t="shared" si="58"/>
        <v>0.78190624246828289</v>
      </c>
      <c r="AG87">
        <f t="shared" si="59"/>
        <v>3.4578148970982761</v>
      </c>
      <c r="AH87">
        <v>481.83332105192449</v>
      </c>
      <c r="AI87">
        <v>472.24338787878781</v>
      </c>
      <c r="AJ87">
        <v>1.701060051190989</v>
      </c>
      <c r="AK87">
        <v>60.271785289550913</v>
      </c>
      <c r="AL87">
        <f t="shared" si="60"/>
        <v>0.78904457856144872</v>
      </c>
      <c r="AM87">
        <v>32.833795471543127</v>
      </c>
      <c r="AN87">
        <v>33.535403030303037</v>
      </c>
      <c r="AO87">
        <v>3.635537543712293E-4</v>
      </c>
      <c r="AP87">
        <v>102.33735071722531</v>
      </c>
      <c r="AQ87">
        <v>29</v>
      </c>
      <c r="AR87">
        <v>4</v>
      </c>
      <c r="AS87">
        <f t="shared" si="61"/>
        <v>1</v>
      </c>
      <c r="AT87">
        <f t="shared" si="62"/>
        <v>0</v>
      </c>
      <c r="AU87">
        <f t="shared" si="63"/>
        <v>47592.348251043841</v>
      </c>
      <c r="AV87">
        <f t="shared" si="64"/>
        <v>1200.00125</v>
      </c>
      <c r="AW87">
        <f t="shared" si="65"/>
        <v>1025.9271885939743</v>
      </c>
      <c r="AX87">
        <f t="shared" si="66"/>
        <v>0.8549384332674439</v>
      </c>
      <c r="AY87">
        <f t="shared" si="67"/>
        <v>0.18843117620616673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1678296177.7874999</v>
      </c>
      <c r="BF87">
        <v>453.43200000000002</v>
      </c>
      <c r="BG87">
        <v>466.71212500000001</v>
      </c>
      <c r="BH87">
        <v>33.531399999999998</v>
      </c>
      <c r="BI87">
        <v>32.833874999999999</v>
      </c>
      <c r="BJ87">
        <v>459.640625</v>
      </c>
      <c r="BK87">
        <v>33.253037499999998</v>
      </c>
      <c r="BL87">
        <v>650.0307499999999</v>
      </c>
      <c r="BM87">
        <v>101.28700000000001</v>
      </c>
      <c r="BN87">
        <v>9.9954949999999987E-2</v>
      </c>
      <c r="BO87">
        <v>32.341825</v>
      </c>
      <c r="BP87">
        <v>32.793400000000013</v>
      </c>
      <c r="BQ87">
        <v>999.9</v>
      </c>
      <c r="BR87">
        <v>0</v>
      </c>
      <c r="BS87">
        <v>0</v>
      </c>
      <c r="BT87">
        <v>9017.96875</v>
      </c>
      <c r="BU87">
        <v>0</v>
      </c>
      <c r="BV87">
        <v>201.99962500000001</v>
      </c>
      <c r="BW87">
        <v>-13.2802375</v>
      </c>
      <c r="BX87">
        <v>469.16362500000002</v>
      </c>
      <c r="BY87">
        <v>482.55662500000011</v>
      </c>
      <c r="BZ87">
        <v>0.69750075</v>
      </c>
      <c r="CA87">
        <v>466.71212500000001</v>
      </c>
      <c r="CB87">
        <v>32.833874999999999</v>
      </c>
      <c r="CC87">
        <v>3.3962924999999999</v>
      </c>
      <c r="CD87">
        <v>3.3256437499999998</v>
      </c>
      <c r="CE87">
        <v>26.110037500000001</v>
      </c>
      <c r="CF87">
        <v>25.754975000000002</v>
      </c>
      <c r="CG87">
        <v>1200.00125</v>
      </c>
      <c r="CH87">
        <v>0.49996825</v>
      </c>
      <c r="CI87">
        <v>0.50003175</v>
      </c>
      <c r="CJ87">
        <v>0</v>
      </c>
      <c r="CK87">
        <v>787.26424999999995</v>
      </c>
      <c r="CL87">
        <v>4.9990899999999998</v>
      </c>
      <c r="CM87">
        <v>8414.3499999999985</v>
      </c>
      <c r="CN87">
        <v>9557.7512499999993</v>
      </c>
      <c r="CO87">
        <v>42.077749999999988</v>
      </c>
      <c r="CP87">
        <v>43.546499999999988</v>
      </c>
      <c r="CQ87">
        <v>42.811999999999998</v>
      </c>
      <c r="CR87">
        <v>42.811999999999998</v>
      </c>
      <c r="CS87">
        <v>43.375</v>
      </c>
      <c r="CT87">
        <v>597.46375000000012</v>
      </c>
      <c r="CU87">
        <v>597.53749999999991</v>
      </c>
      <c r="CV87">
        <v>0</v>
      </c>
      <c r="CW87">
        <v>1678296180.5</v>
      </c>
      <c r="CX87">
        <v>0</v>
      </c>
      <c r="CY87">
        <v>1678287632.5</v>
      </c>
      <c r="CZ87" t="s">
        <v>356</v>
      </c>
      <c r="DA87">
        <v>1678287627</v>
      </c>
      <c r="DB87">
        <v>1678287632.5</v>
      </c>
      <c r="DC87">
        <v>15</v>
      </c>
      <c r="DD87">
        <v>2.5999999999999999E-2</v>
      </c>
      <c r="DE87">
        <v>3.3000000000000002E-2</v>
      </c>
      <c r="DF87">
        <v>-6.1950000000000003</v>
      </c>
      <c r="DG87">
        <v>0.26400000000000001</v>
      </c>
      <c r="DH87">
        <v>415</v>
      </c>
      <c r="DI87">
        <v>32</v>
      </c>
      <c r="DJ87">
        <v>0.71</v>
      </c>
      <c r="DK87">
        <v>0.35</v>
      </c>
      <c r="DL87">
        <v>-13.0389775</v>
      </c>
      <c r="DM87">
        <v>-1.653281425891167</v>
      </c>
      <c r="DN87">
        <v>0.1655487896172908</v>
      </c>
      <c r="DO87">
        <v>0</v>
      </c>
      <c r="DP87">
        <v>0.67853047499999997</v>
      </c>
      <c r="DQ87">
        <v>0.1143974746716676</v>
      </c>
      <c r="DR87">
        <v>1.1711976989363279E-2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363</v>
      </c>
      <c r="EA87">
        <v>3.2972000000000001</v>
      </c>
      <c r="EB87">
        <v>2.6251799999999998</v>
      </c>
      <c r="EC87">
        <v>0.110016</v>
      </c>
      <c r="ED87">
        <v>0.110379</v>
      </c>
      <c r="EE87">
        <v>0.13798099999999999</v>
      </c>
      <c r="EF87">
        <v>0.13490199999999999</v>
      </c>
      <c r="EG87">
        <v>26844.2</v>
      </c>
      <c r="EH87">
        <v>27215.599999999999</v>
      </c>
      <c r="EI87">
        <v>28060.799999999999</v>
      </c>
      <c r="EJ87">
        <v>29442.799999999999</v>
      </c>
      <c r="EK87">
        <v>33300.699999999997</v>
      </c>
      <c r="EL87">
        <v>35355.4</v>
      </c>
      <c r="EM87">
        <v>39625.699999999997</v>
      </c>
      <c r="EN87">
        <v>42076.1</v>
      </c>
      <c r="EO87">
        <v>2.1759499999999998</v>
      </c>
      <c r="EP87">
        <v>2.2050800000000002</v>
      </c>
      <c r="EQ87">
        <v>0.15611900000000001</v>
      </c>
      <c r="ER87">
        <v>0</v>
      </c>
      <c r="ES87">
        <v>30.257000000000001</v>
      </c>
      <c r="ET87">
        <v>999.9</v>
      </c>
      <c r="EU87">
        <v>74.3</v>
      </c>
      <c r="EV87">
        <v>32.6</v>
      </c>
      <c r="EW87">
        <v>36.234200000000001</v>
      </c>
      <c r="EX87">
        <v>56.837400000000002</v>
      </c>
      <c r="EY87">
        <v>-4.2708399999999997</v>
      </c>
      <c r="EZ87">
        <v>2</v>
      </c>
      <c r="FA87">
        <v>0.43046000000000001</v>
      </c>
      <c r="FB87">
        <v>-0.12728800000000001</v>
      </c>
      <c r="FC87">
        <v>20.273800000000001</v>
      </c>
      <c r="FD87">
        <v>5.2204300000000003</v>
      </c>
      <c r="FE87">
        <v>12.0097</v>
      </c>
      <c r="FF87">
        <v>4.9865000000000004</v>
      </c>
      <c r="FG87">
        <v>3.2846000000000002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1.86222</v>
      </c>
      <c r="FN87">
        <v>1.86425</v>
      </c>
      <c r="FO87">
        <v>1.86033</v>
      </c>
      <c r="FP87">
        <v>1.86104</v>
      </c>
      <c r="FQ87">
        <v>1.8602000000000001</v>
      </c>
      <c r="FR87">
        <v>1.86188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-6.2210000000000001</v>
      </c>
      <c r="GH87">
        <v>0.27839999999999998</v>
      </c>
      <c r="GI87">
        <v>-4.4239819368145623</v>
      </c>
      <c r="GJ87">
        <v>-4.7384624312344064E-3</v>
      </c>
      <c r="GK87">
        <v>2.0540812038047919E-6</v>
      </c>
      <c r="GL87">
        <v>-4.204614941727041E-10</v>
      </c>
      <c r="GM87">
        <v>-9.9517037363683211E-2</v>
      </c>
      <c r="GN87">
        <v>5.9196323622090954E-3</v>
      </c>
      <c r="GO87">
        <v>3.112714984763468E-4</v>
      </c>
      <c r="GP87">
        <v>-4.4377909473632361E-6</v>
      </c>
      <c r="GQ87">
        <v>6</v>
      </c>
      <c r="GR87">
        <v>2075</v>
      </c>
      <c r="GS87">
        <v>4</v>
      </c>
      <c r="GT87">
        <v>32</v>
      </c>
      <c r="GU87">
        <v>142.6</v>
      </c>
      <c r="GV87">
        <v>142.5</v>
      </c>
      <c r="GW87">
        <v>1.5148900000000001</v>
      </c>
      <c r="GX87">
        <v>2.5463900000000002</v>
      </c>
      <c r="GY87">
        <v>2.04834</v>
      </c>
      <c r="GZ87">
        <v>2.6171899999999999</v>
      </c>
      <c r="HA87">
        <v>2.1972700000000001</v>
      </c>
      <c r="HB87">
        <v>2.33521</v>
      </c>
      <c r="HC87">
        <v>37.457799999999999</v>
      </c>
      <c r="HD87">
        <v>14.2896</v>
      </c>
      <c r="HE87">
        <v>18</v>
      </c>
      <c r="HF87">
        <v>662.76400000000001</v>
      </c>
      <c r="HG87">
        <v>765.1</v>
      </c>
      <c r="HH87">
        <v>31.0001</v>
      </c>
      <c r="HI87">
        <v>32.854599999999998</v>
      </c>
      <c r="HJ87">
        <v>29.9999</v>
      </c>
      <c r="HK87">
        <v>32.854199999999999</v>
      </c>
      <c r="HL87">
        <v>32.874299999999998</v>
      </c>
      <c r="HM87">
        <v>30.358000000000001</v>
      </c>
      <c r="HN87">
        <v>9.7739999999999991</v>
      </c>
      <c r="HO87">
        <v>100</v>
      </c>
      <c r="HP87">
        <v>31</v>
      </c>
      <c r="HQ87">
        <v>484.68799999999999</v>
      </c>
      <c r="HR87">
        <v>32.915799999999997</v>
      </c>
      <c r="HS87">
        <v>98.902699999999996</v>
      </c>
      <c r="HT87">
        <v>97.578299999999999</v>
      </c>
    </row>
    <row r="88" spans="1:228" x14ac:dyDescent="0.2">
      <c r="A88">
        <v>73</v>
      </c>
      <c r="B88">
        <v>1678296184.0999999</v>
      </c>
      <c r="C88">
        <v>287.5</v>
      </c>
      <c r="D88" t="s">
        <v>504</v>
      </c>
      <c r="E88" t="s">
        <v>505</v>
      </c>
      <c r="F88">
        <v>4</v>
      </c>
      <c r="G88">
        <v>1678296182.0999999</v>
      </c>
      <c r="H88">
        <f t="shared" si="34"/>
        <v>8.0004462823962425E-4</v>
      </c>
      <c r="I88">
        <f t="shared" si="35"/>
        <v>0.8000446282396243</v>
      </c>
      <c r="J88">
        <f t="shared" si="36"/>
        <v>3.473285762140419</v>
      </c>
      <c r="K88">
        <f t="shared" si="37"/>
        <v>460.51742857142858</v>
      </c>
      <c r="L88">
        <f t="shared" si="38"/>
        <v>336.31632369935488</v>
      </c>
      <c r="M88">
        <f t="shared" si="39"/>
        <v>34.098243835265365</v>
      </c>
      <c r="N88">
        <f t="shared" si="40"/>
        <v>46.690673224221179</v>
      </c>
      <c r="O88">
        <f t="shared" si="41"/>
        <v>4.9264369309967339E-2</v>
      </c>
      <c r="P88">
        <f t="shared" si="42"/>
        <v>2.7627759041195521</v>
      </c>
      <c r="Q88">
        <f t="shared" si="43"/>
        <v>4.8781501432699902E-2</v>
      </c>
      <c r="R88">
        <f t="shared" si="44"/>
        <v>3.053142761973273E-2</v>
      </c>
      <c r="S88">
        <f t="shared" si="45"/>
        <v>226.11719880784173</v>
      </c>
      <c r="T88">
        <f t="shared" si="46"/>
        <v>33.535684844062388</v>
      </c>
      <c r="U88">
        <f t="shared" si="47"/>
        <v>32.796557142857147</v>
      </c>
      <c r="V88">
        <f t="shared" si="48"/>
        <v>4.994642367153423</v>
      </c>
      <c r="W88">
        <f t="shared" si="49"/>
        <v>69.814188009397142</v>
      </c>
      <c r="X88">
        <f t="shared" si="50"/>
        <v>3.4006745080883936</v>
      </c>
      <c r="Y88">
        <f t="shared" si="51"/>
        <v>4.8710363968290444</v>
      </c>
      <c r="Z88">
        <f t="shared" si="52"/>
        <v>1.5939678590650295</v>
      </c>
      <c r="AA88">
        <f t="shared" si="53"/>
        <v>-35.281968105367426</v>
      </c>
      <c r="AB88">
        <f t="shared" si="54"/>
        <v>-66.221735961769483</v>
      </c>
      <c r="AC88">
        <f t="shared" si="55"/>
        <v>-5.4665916461205049</v>
      </c>
      <c r="AD88">
        <f t="shared" si="56"/>
        <v>119.14690309458432</v>
      </c>
      <c r="AE88">
        <f t="shared" si="57"/>
        <v>14.164482187456279</v>
      </c>
      <c r="AF88">
        <f t="shared" si="58"/>
        <v>0.7943736776582897</v>
      </c>
      <c r="AG88">
        <f t="shared" si="59"/>
        <v>3.473285762140419</v>
      </c>
      <c r="AH88">
        <v>488.74701676512137</v>
      </c>
      <c r="AI88">
        <v>479.08701818181788</v>
      </c>
      <c r="AJ88">
        <v>1.716004370747334</v>
      </c>
      <c r="AK88">
        <v>60.271785289550913</v>
      </c>
      <c r="AL88">
        <f t="shared" si="60"/>
        <v>0.8000446282396243</v>
      </c>
      <c r="AM88">
        <v>32.832900167450383</v>
      </c>
      <c r="AN88">
        <v>33.544901818181813</v>
      </c>
      <c r="AO88">
        <v>2.7267339765156529E-4</v>
      </c>
      <c r="AP88">
        <v>102.33735071722531</v>
      </c>
      <c r="AQ88">
        <v>29</v>
      </c>
      <c r="AR88">
        <v>4</v>
      </c>
      <c r="AS88">
        <f t="shared" si="61"/>
        <v>1</v>
      </c>
      <c r="AT88">
        <f t="shared" si="62"/>
        <v>0</v>
      </c>
      <c r="AU88">
        <f t="shared" si="63"/>
        <v>47304.389072290382</v>
      </c>
      <c r="AV88">
        <f t="shared" si="64"/>
        <v>1199.998571428571</v>
      </c>
      <c r="AW88">
        <f t="shared" si="65"/>
        <v>1025.9249278797104</v>
      </c>
      <c r="AX88">
        <f t="shared" si="66"/>
        <v>0.85493845768363719</v>
      </c>
      <c r="AY88">
        <f t="shared" si="67"/>
        <v>0.18843122332941975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1678296182.0999999</v>
      </c>
      <c r="BF88">
        <v>460.51742857142858</v>
      </c>
      <c r="BG88">
        <v>473.92971428571428</v>
      </c>
      <c r="BH88">
        <v>33.54138571428571</v>
      </c>
      <c r="BI88">
        <v>32.832728571428582</v>
      </c>
      <c r="BJ88">
        <v>466.74842857142858</v>
      </c>
      <c r="BK88">
        <v>33.262928571428567</v>
      </c>
      <c r="BL88">
        <v>650.01471428571426</v>
      </c>
      <c r="BM88">
        <v>101.2872857142857</v>
      </c>
      <c r="BN88">
        <v>0.1001327142857143</v>
      </c>
      <c r="BO88">
        <v>32.351957142857152</v>
      </c>
      <c r="BP88">
        <v>32.796557142857147</v>
      </c>
      <c r="BQ88">
        <v>999.89999999999986</v>
      </c>
      <c r="BR88">
        <v>0</v>
      </c>
      <c r="BS88">
        <v>0</v>
      </c>
      <c r="BT88">
        <v>8962.8585714285709</v>
      </c>
      <c r="BU88">
        <v>0</v>
      </c>
      <c r="BV88">
        <v>208.67357142857139</v>
      </c>
      <c r="BW88">
        <v>-13.4123</v>
      </c>
      <c r="BX88">
        <v>476.49985714285719</v>
      </c>
      <c r="BY88">
        <v>490.01857142857142</v>
      </c>
      <c r="BZ88">
        <v>0.70865142857142871</v>
      </c>
      <c r="CA88">
        <v>473.92971428571428</v>
      </c>
      <c r="CB88">
        <v>32.832728571428582</v>
      </c>
      <c r="CC88">
        <v>3.3973171428571431</v>
      </c>
      <c r="CD88">
        <v>3.3255385714285719</v>
      </c>
      <c r="CE88">
        <v>26.11514285714285</v>
      </c>
      <c r="CF88">
        <v>25.754457142857149</v>
      </c>
      <c r="CG88">
        <v>1199.998571428571</v>
      </c>
      <c r="CH88">
        <v>0.499969</v>
      </c>
      <c r="CI88">
        <v>0.500031</v>
      </c>
      <c r="CJ88">
        <v>0</v>
      </c>
      <c r="CK88">
        <v>786.93485714285714</v>
      </c>
      <c r="CL88">
        <v>4.9990899999999998</v>
      </c>
      <c r="CM88">
        <v>8414.0528571428567</v>
      </c>
      <c r="CN88">
        <v>9557.732857142857</v>
      </c>
      <c r="CO88">
        <v>42.107000000000014</v>
      </c>
      <c r="CP88">
        <v>43.544285714285721</v>
      </c>
      <c r="CQ88">
        <v>42.811999999999998</v>
      </c>
      <c r="CR88">
        <v>42.811999999999998</v>
      </c>
      <c r="CS88">
        <v>43.375</v>
      </c>
      <c r="CT88">
        <v>597.46142857142866</v>
      </c>
      <c r="CU88">
        <v>597.53714285714284</v>
      </c>
      <c r="CV88">
        <v>0</v>
      </c>
      <c r="CW88">
        <v>1678296184.0999999</v>
      </c>
      <c r="CX88">
        <v>0</v>
      </c>
      <c r="CY88">
        <v>1678287632.5</v>
      </c>
      <c r="CZ88" t="s">
        <v>356</v>
      </c>
      <c r="DA88">
        <v>1678287627</v>
      </c>
      <c r="DB88">
        <v>1678287632.5</v>
      </c>
      <c r="DC88">
        <v>15</v>
      </c>
      <c r="DD88">
        <v>2.5999999999999999E-2</v>
      </c>
      <c r="DE88">
        <v>3.3000000000000002E-2</v>
      </c>
      <c r="DF88">
        <v>-6.1950000000000003</v>
      </c>
      <c r="DG88">
        <v>0.26400000000000001</v>
      </c>
      <c r="DH88">
        <v>415</v>
      </c>
      <c r="DI88">
        <v>32</v>
      </c>
      <c r="DJ88">
        <v>0.71</v>
      </c>
      <c r="DK88">
        <v>0.35</v>
      </c>
      <c r="DL88">
        <v>-13.144707500000001</v>
      </c>
      <c r="DM88">
        <v>-1.8819545966228659</v>
      </c>
      <c r="DN88">
        <v>0.18436575249690501</v>
      </c>
      <c r="DO88">
        <v>0</v>
      </c>
      <c r="DP88">
        <v>0.68707017500000001</v>
      </c>
      <c r="DQ88">
        <v>0.1349561088180089</v>
      </c>
      <c r="DR88">
        <v>1.341925957511721E-2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3.2969200000000001</v>
      </c>
      <c r="EB88">
        <v>2.6251500000000001</v>
      </c>
      <c r="EC88">
        <v>0.11118</v>
      </c>
      <c r="ED88">
        <v>0.11154500000000001</v>
      </c>
      <c r="EE88">
        <v>0.13800499999999999</v>
      </c>
      <c r="EF88">
        <v>0.13489100000000001</v>
      </c>
      <c r="EG88">
        <v>26809</v>
      </c>
      <c r="EH88">
        <v>27179.9</v>
      </c>
      <c r="EI88">
        <v>28060.7</v>
      </c>
      <c r="EJ88">
        <v>29442.799999999999</v>
      </c>
      <c r="EK88">
        <v>33299.5</v>
      </c>
      <c r="EL88">
        <v>35356.199999999997</v>
      </c>
      <c r="EM88">
        <v>39625.199999999997</v>
      </c>
      <c r="EN88">
        <v>42076.4</v>
      </c>
      <c r="EO88">
        <v>2.1762800000000002</v>
      </c>
      <c r="EP88">
        <v>2.2051500000000002</v>
      </c>
      <c r="EQ88">
        <v>0.15671599999999999</v>
      </c>
      <c r="ER88">
        <v>0</v>
      </c>
      <c r="ES88">
        <v>30.259</v>
      </c>
      <c r="ET88">
        <v>999.9</v>
      </c>
      <c r="EU88">
        <v>74.3</v>
      </c>
      <c r="EV88">
        <v>32.6</v>
      </c>
      <c r="EW88">
        <v>36.235799999999998</v>
      </c>
      <c r="EX88">
        <v>56.867400000000004</v>
      </c>
      <c r="EY88">
        <v>-4.0945499999999999</v>
      </c>
      <c r="EZ88">
        <v>2</v>
      </c>
      <c r="FA88">
        <v>0.42994700000000002</v>
      </c>
      <c r="FB88">
        <v>-0.12638099999999999</v>
      </c>
      <c r="FC88">
        <v>20.274000000000001</v>
      </c>
      <c r="FD88">
        <v>5.2202799999999998</v>
      </c>
      <c r="FE88">
        <v>12.0099</v>
      </c>
      <c r="FF88">
        <v>4.98665</v>
      </c>
      <c r="FG88">
        <v>3.2846299999999999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1.8622099999999999</v>
      </c>
      <c r="FN88">
        <v>1.86425</v>
      </c>
      <c r="FO88">
        <v>1.8603400000000001</v>
      </c>
      <c r="FP88">
        <v>1.8610100000000001</v>
      </c>
      <c r="FQ88">
        <v>1.8602000000000001</v>
      </c>
      <c r="FR88">
        <v>1.86188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-6.2409999999999997</v>
      </c>
      <c r="GH88">
        <v>0.27850000000000003</v>
      </c>
      <c r="GI88">
        <v>-4.4239819368145623</v>
      </c>
      <c r="GJ88">
        <v>-4.7384624312344064E-3</v>
      </c>
      <c r="GK88">
        <v>2.0540812038047919E-6</v>
      </c>
      <c r="GL88">
        <v>-4.204614941727041E-10</v>
      </c>
      <c r="GM88">
        <v>-9.9517037363683211E-2</v>
      </c>
      <c r="GN88">
        <v>5.9196323622090954E-3</v>
      </c>
      <c r="GO88">
        <v>3.112714984763468E-4</v>
      </c>
      <c r="GP88">
        <v>-4.4377909473632361E-6</v>
      </c>
      <c r="GQ88">
        <v>6</v>
      </c>
      <c r="GR88">
        <v>2075</v>
      </c>
      <c r="GS88">
        <v>4</v>
      </c>
      <c r="GT88">
        <v>32</v>
      </c>
      <c r="GU88">
        <v>142.6</v>
      </c>
      <c r="GV88">
        <v>142.5</v>
      </c>
      <c r="GW88">
        <v>1.5319799999999999</v>
      </c>
      <c r="GX88">
        <v>2.5427200000000001</v>
      </c>
      <c r="GY88">
        <v>2.04834</v>
      </c>
      <c r="GZ88">
        <v>2.6184099999999999</v>
      </c>
      <c r="HA88">
        <v>2.1972700000000001</v>
      </c>
      <c r="HB88">
        <v>2.3144499999999999</v>
      </c>
      <c r="HC88">
        <v>37.457799999999999</v>
      </c>
      <c r="HD88">
        <v>14.280900000000001</v>
      </c>
      <c r="HE88">
        <v>18</v>
      </c>
      <c r="HF88">
        <v>662.99300000000005</v>
      </c>
      <c r="HG88">
        <v>765.14700000000005</v>
      </c>
      <c r="HH88">
        <v>31.0002</v>
      </c>
      <c r="HI88">
        <v>32.853200000000001</v>
      </c>
      <c r="HJ88">
        <v>29.9998</v>
      </c>
      <c r="HK88">
        <v>32.851500000000001</v>
      </c>
      <c r="HL88">
        <v>32.872199999999999</v>
      </c>
      <c r="HM88">
        <v>30.706299999999999</v>
      </c>
      <c r="HN88">
        <v>9.4976500000000001</v>
      </c>
      <c r="HO88">
        <v>100</v>
      </c>
      <c r="HP88">
        <v>31</v>
      </c>
      <c r="HQ88">
        <v>491.36700000000002</v>
      </c>
      <c r="HR88">
        <v>32.915799999999997</v>
      </c>
      <c r="HS88">
        <v>98.901899999999998</v>
      </c>
      <c r="HT88">
        <v>97.578800000000001</v>
      </c>
    </row>
    <row r="89" spans="1:228" x14ac:dyDescent="0.2">
      <c r="A89">
        <v>74</v>
      </c>
      <c r="B89">
        <v>1678296188.0999999</v>
      </c>
      <c r="C89">
        <v>291.5</v>
      </c>
      <c r="D89" t="s">
        <v>506</v>
      </c>
      <c r="E89" t="s">
        <v>507</v>
      </c>
      <c r="F89">
        <v>4</v>
      </c>
      <c r="G89">
        <v>1678296185.7874999</v>
      </c>
      <c r="H89">
        <f t="shared" si="34"/>
        <v>8.1255057569882378E-4</v>
      </c>
      <c r="I89">
        <f t="shared" si="35"/>
        <v>0.81255057569882383</v>
      </c>
      <c r="J89">
        <f t="shared" si="36"/>
        <v>3.4816190084223293</v>
      </c>
      <c r="K89">
        <f t="shared" si="37"/>
        <v>466.669375</v>
      </c>
      <c r="L89">
        <f t="shared" si="38"/>
        <v>343.40754541736106</v>
      </c>
      <c r="M89">
        <f t="shared" si="39"/>
        <v>34.816719236914942</v>
      </c>
      <c r="N89">
        <f t="shared" si="40"/>
        <v>47.313743750431158</v>
      </c>
      <c r="O89">
        <f t="shared" si="41"/>
        <v>4.9889093756259814E-2</v>
      </c>
      <c r="P89">
        <f t="shared" si="42"/>
        <v>2.767568293778754</v>
      </c>
      <c r="Q89">
        <f t="shared" si="43"/>
        <v>4.9394816278079332E-2</v>
      </c>
      <c r="R89">
        <f t="shared" si="44"/>
        <v>3.0915760826754665E-2</v>
      </c>
      <c r="S89">
        <f t="shared" si="45"/>
        <v>226.11893398645324</v>
      </c>
      <c r="T89">
        <f t="shared" si="46"/>
        <v>33.535324577705346</v>
      </c>
      <c r="U89">
        <f t="shared" si="47"/>
        <v>32.814900000000002</v>
      </c>
      <c r="V89">
        <f t="shared" si="48"/>
        <v>4.9998000696925189</v>
      </c>
      <c r="W89">
        <f t="shared" si="49"/>
        <v>69.80315622466577</v>
      </c>
      <c r="X89">
        <f t="shared" si="50"/>
        <v>3.4010860641956318</v>
      </c>
      <c r="Y89">
        <f t="shared" si="51"/>
        <v>4.8723958172450343</v>
      </c>
      <c r="Z89">
        <f t="shared" si="52"/>
        <v>1.5987140054968871</v>
      </c>
      <c r="AA89">
        <f t="shared" si="53"/>
        <v>-35.833480388318129</v>
      </c>
      <c r="AB89">
        <f t="shared" si="54"/>
        <v>-68.335954969223451</v>
      </c>
      <c r="AC89">
        <f t="shared" si="55"/>
        <v>-5.6319956148127162</v>
      </c>
      <c r="AD89">
        <f t="shared" si="56"/>
        <v>116.31750301409895</v>
      </c>
      <c r="AE89">
        <f t="shared" si="57"/>
        <v>14.22168611855462</v>
      </c>
      <c r="AF89">
        <f t="shared" si="58"/>
        <v>0.81274533571350305</v>
      </c>
      <c r="AG89">
        <f t="shared" si="59"/>
        <v>3.4816190084223293</v>
      </c>
      <c r="AH89">
        <v>495.70964509638651</v>
      </c>
      <c r="AI89">
        <v>485.99713333333352</v>
      </c>
      <c r="AJ89">
        <v>1.7280436047041221</v>
      </c>
      <c r="AK89">
        <v>60.271785289550913</v>
      </c>
      <c r="AL89">
        <f t="shared" si="60"/>
        <v>0.81255057569882383</v>
      </c>
      <c r="AM89">
        <v>32.820344668842679</v>
      </c>
      <c r="AN89">
        <v>33.545196363636357</v>
      </c>
      <c r="AO89">
        <v>5.9879283345300423E-6</v>
      </c>
      <c r="AP89">
        <v>102.33735071722531</v>
      </c>
      <c r="AQ89">
        <v>29</v>
      </c>
      <c r="AR89">
        <v>4</v>
      </c>
      <c r="AS89">
        <f t="shared" si="61"/>
        <v>1</v>
      </c>
      <c r="AT89">
        <f t="shared" si="62"/>
        <v>0</v>
      </c>
      <c r="AU89">
        <f t="shared" si="63"/>
        <v>47435.722516734895</v>
      </c>
      <c r="AV89">
        <f t="shared" si="64"/>
        <v>1200.0074999999999</v>
      </c>
      <c r="AW89">
        <f t="shared" si="65"/>
        <v>1025.9325885940173</v>
      </c>
      <c r="AX89">
        <f t="shared" si="66"/>
        <v>0.85493848046284482</v>
      </c>
      <c r="AY89">
        <f t="shared" si="67"/>
        <v>0.18843126729329046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1678296185.7874999</v>
      </c>
      <c r="BF89">
        <v>466.669375</v>
      </c>
      <c r="BG89">
        <v>480.14724999999999</v>
      </c>
      <c r="BH89">
        <v>33.5459125</v>
      </c>
      <c r="BI89">
        <v>32.82085</v>
      </c>
      <c r="BJ89">
        <v>472.919375</v>
      </c>
      <c r="BK89">
        <v>33.267375000000001</v>
      </c>
      <c r="BL89">
        <v>649.99724999999989</v>
      </c>
      <c r="BM89">
        <v>101.286125</v>
      </c>
      <c r="BN89">
        <v>9.9880350000000007E-2</v>
      </c>
      <c r="BO89">
        <v>32.356900000000003</v>
      </c>
      <c r="BP89">
        <v>32.814900000000002</v>
      </c>
      <c r="BQ89">
        <v>999.9</v>
      </c>
      <c r="BR89">
        <v>0</v>
      </c>
      <c r="BS89">
        <v>0</v>
      </c>
      <c r="BT89">
        <v>8988.3612499999999</v>
      </c>
      <c r="BU89">
        <v>0</v>
      </c>
      <c r="BV89">
        <v>209.04849999999999</v>
      </c>
      <c r="BW89">
        <v>-13.477975000000001</v>
      </c>
      <c r="BX89">
        <v>482.86775</v>
      </c>
      <c r="BY89">
        <v>496.44099999999997</v>
      </c>
      <c r="BZ89">
        <v>0.72504425000000006</v>
      </c>
      <c r="CA89">
        <v>480.14724999999999</v>
      </c>
      <c r="CB89">
        <v>32.82085</v>
      </c>
      <c r="CC89">
        <v>3.3977349999999999</v>
      </c>
      <c r="CD89">
        <v>3.3243</v>
      </c>
      <c r="CE89">
        <v>26.117225000000001</v>
      </c>
      <c r="CF89">
        <v>25.748149999999999</v>
      </c>
      <c r="CG89">
        <v>1200.0074999999999</v>
      </c>
      <c r="CH89">
        <v>0.499966625</v>
      </c>
      <c r="CI89">
        <v>0.50003337499999989</v>
      </c>
      <c r="CJ89">
        <v>0</v>
      </c>
      <c r="CK89">
        <v>786.71462500000007</v>
      </c>
      <c r="CL89">
        <v>4.9990899999999998</v>
      </c>
      <c r="CM89">
        <v>8404.244999999999</v>
      </c>
      <c r="CN89">
        <v>9557.8012500000004</v>
      </c>
      <c r="CO89">
        <v>42.093499999999999</v>
      </c>
      <c r="CP89">
        <v>43.530999999999999</v>
      </c>
      <c r="CQ89">
        <v>42.811999999999998</v>
      </c>
      <c r="CR89">
        <v>42.796499999999988</v>
      </c>
      <c r="CS89">
        <v>43.375</v>
      </c>
      <c r="CT89">
        <v>597.46500000000003</v>
      </c>
      <c r="CU89">
        <v>597.54250000000002</v>
      </c>
      <c r="CV89">
        <v>0</v>
      </c>
      <c r="CW89">
        <v>1678296188.3</v>
      </c>
      <c r="CX89">
        <v>0</v>
      </c>
      <c r="CY89">
        <v>1678287632.5</v>
      </c>
      <c r="CZ89" t="s">
        <v>356</v>
      </c>
      <c r="DA89">
        <v>1678287627</v>
      </c>
      <c r="DB89">
        <v>1678287632.5</v>
      </c>
      <c r="DC89">
        <v>15</v>
      </c>
      <c r="DD89">
        <v>2.5999999999999999E-2</v>
      </c>
      <c r="DE89">
        <v>3.3000000000000002E-2</v>
      </c>
      <c r="DF89">
        <v>-6.1950000000000003</v>
      </c>
      <c r="DG89">
        <v>0.26400000000000001</v>
      </c>
      <c r="DH89">
        <v>415</v>
      </c>
      <c r="DI89">
        <v>32</v>
      </c>
      <c r="DJ89">
        <v>0.71</v>
      </c>
      <c r="DK89">
        <v>0.35</v>
      </c>
      <c r="DL89">
        <v>-13.258380000000001</v>
      </c>
      <c r="DM89">
        <v>-1.782380487804837</v>
      </c>
      <c r="DN89">
        <v>0.17540690721861549</v>
      </c>
      <c r="DO89">
        <v>0</v>
      </c>
      <c r="DP89">
        <v>0.69779712499999991</v>
      </c>
      <c r="DQ89">
        <v>0.1619962063789854</v>
      </c>
      <c r="DR89">
        <v>1.620289993672043E-2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363</v>
      </c>
      <c r="EA89">
        <v>3.2969499999999998</v>
      </c>
      <c r="EB89">
        <v>2.6250499999999999</v>
      </c>
      <c r="EC89">
        <v>0.112356</v>
      </c>
      <c r="ED89">
        <v>0.11271200000000001</v>
      </c>
      <c r="EE89">
        <v>0.13800000000000001</v>
      </c>
      <c r="EF89">
        <v>0.13483999999999999</v>
      </c>
      <c r="EG89">
        <v>26774.400000000001</v>
      </c>
      <c r="EH89">
        <v>27144.3</v>
      </c>
      <c r="EI89">
        <v>28061.599999999999</v>
      </c>
      <c r="EJ89">
        <v>29442.9</v>
      </c>
      <c r="EK89">
        <v>33300.6</v>
      </c>
      <c r="EL89">
        <v>35358.6</v>
      </c>
      <c r="EM89">
        <v>39626.300000000003</v>
      </c>
      <c r="EN89">
        <v>42076.6</v>
      </c>
      <c r="EO89">
        <v>2.1760000000000002</v>
      </c>
      <c r="EP89">
        <v>2.2051500000000002</v>
      </c>
      <c r="EQ89">
        <v>0.15801899999999999</v>
      </c>
      <c r="ER89">
        <v>0</v>
      </c>
      <c r="ES89">
        <v>30.262899999999998</v>
      </c>
      <c r="ET89">
        <v>999.9</v>
      </c>
      <c r="EU89">
        <v>74.3</v>
      </c>
      <c r="EV89">
        <v>32.6</v>
      </c>
      <c r="EW89">
        <v>36.236800000000002</v>
      </c>
      <c r="EX89">
        <v>57.3474</v>
      </c>
      <c r="EY89">
        <v>-4.21875</v>
      </c>
      <c r="EZ89">
        <v>2</v>
      </c>
      <c r="FA89">
        <v>0.429919</v>
      </c>
      <c r="FB89">
        <v>-0.12528300000000001</v>
      </c>
      <c r="FC89">
        <v>20.273900000000001</v>
      </c>
      <c r="FD89">
        <v>5.2199900000000001</v>
      </c>
      <c r="FE89">
        <v>12.0097</v>
      </c>
      <c r="FF89">
        <v>4.9862500000000001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1.86222</v>
      </c>
      <c r="FN89">
        <v>1.8642099999999999</v>
      </c>
      <c r="FO89">
        <v>1.8603499999999999</v>
      </c>
      <c r="FP89">
        <v>1.861</v>
      </c>
      <c r="FQ89">
        <v>1.8602000000000001</v>
      </c>
      <c r="FR89">
        <v>1.86188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-6.2619999999999996</v>
      </c>
      <c r="GH89">
        <v>0.27850000000000003</v>
      </c>
      <c r="GI89">
        <v>-4.4239819368145623</v>
      </c>
      <c r="GJ89">
        <v>-4.7384624312344064E-3</v>
      </c>
      <c r="GK89">
        <v>2.0540812038047919E-6</v>
      </c>
      <c r="GL89">
        <v>-4.204614941727041E-10</v>
      </c>
      <c r="GM89">
        <v>-9.9517037363683211E-2</v>
      </c>
      <c r="GN89">
        <v>5.9196323622090954E-3</v>
      </c>
      <c r="GO89">
        <v>3.112714984763468E-4</v>
      </c>
      <c r="GP89">
        <v>-4.4377909473632361E-6</v>
      </c>
      <c r="GQ89">
        <v>6</v>
      </c>
      <c r="GR89">
        <v>2075</v>
      </c>
      <c r="GS89">
        <v>4</v>
      </c>
      <c r="GT89">
        <v>32</v>
      </c>
      <c r="GU89">
        <v>142.69999999999999</v>
      </c>
      <c r="GV89">
        <v>142.6</v>
      </c>
      <c r="GW89">
        <v>1.5502899999999999</v>
      </c>
      <c r="GX89">
        <v>2.5463900000000002</v>
      </c>
      <c r="GY89">
        <v>2.04834</v>
      </c>
      <c r="GZ89">
        <v>2.6184099999999999</v>
      </c>
      <c r="HA89">
        <v>2.1972700000000001</v>
      </c>
      <c r="HB89">
        <v>2.3339799999999999</v>
      </c>
      <c r="HC89">
        <v>37.457799999999999</v>
      </c>
      <c r="HD89">
        <v>14.280900000000001</v>
      </c>
      <c r="HE89">
        <v>18</v>
      </c>
      <c r="HF89">
        <v>662.76599999999996</v>
      </c>
      <c r="HG89">
        <v>765.12800000000004</v>
      </c>
      <c r="HH89">
        <v>31.000299999999999</v>
      </c>
      <c r="HI89">
        <v>32.851199999999999</v>
      </c>
      <c r="HJ89">
        <v>29.9999</v>
      </c>
      <c r="HK89">
        <v>32.8506</v>
      </c>
      <c r="HL89">
        <v>32.870800000000003</v>
      </c>
      <c r="HM89">
        <v>31.051400000000001</v>
      </c>
      <c r="HN89">
        <v>9.4976500000000001</v>
      </c>
      <c r="HO89">
        <v>100</v>
      </c>
      <c r="HP89">
        <v>31</v>
      </c>
      <c r="HQ89">
        <v>498.04500000000002</v>
      </c>
      <c r="HR89">
        <v>32.915799999999997</v>
      </c>
      <c r="HS89">
        <v>98.904799999999994</v>
      </c>
      <c r="HT89">
        <v>97.579300000000003</v>
      </c>
    </row>
    <row r="90" spans="1:228" x14ac:dyDescent="0.2">
      <c r="A90">
        <v>75</v>
      </c>
      <c r="B90">
        <v>1678296192.0999999</v>
      </c>
      <c r="C90">
        <v>295.5</v>
      </c>
      <c r="D90" t="s">
        <v>508</v>
      </c>
      <c r="E90" t="s">
        <v>509</v>
      </c>
      <c r="F90">
        <v>4</v>
      </c>
      <c r="G90">
        <v>1678296190.0999999</v>
      </c>
      <c r="H90">
        <f t="shared" si="34"/>
        <v>8.1612555796910095E-4</v>
      </c>
      <c r="I90">
        <f t="shared" si="35"/>
        <v>0.81612555796910091</v>
      </c>
      <c r="J90">
        <f t="shared" si="36"/>
        <v>3.571741710059094</v>
      </c>
      <c r="K90">
        <f t="shared" si="37"/>
        <v>473.86714285714288</v>
      </c>
      <c r="L90">
        <f t="shared" si="38"/>
        <v>347.70095071167162</v>
      </c>
      <c r="M90">
        <f t="shared" si="39"/>
        <v>35.25230739808341</v>
      </c>
      <c r="N90">
        <f t="shared" si="40"/>
        <v>48.043901380367309</v>
      </c>
      <c r="O90">
        <f t="shared" si="41"/>
        <v>4.9972328449240044E-2</v>
      </c>
      <c r="P90">
        <f t="shared" si="42"/>
        <v>2.7689833783313715</v>
      </c>
      <c r="Q90">
        <f t="shared" si="43"/>
        <v>4.9476659866023016E-2</v>
      </c>
      <c r="R90">
        <f t="shared" si="44"/>
        <v>3.0967036438263977E-2</v>
      </c>
      <c r="S90">
        <f t="shared" si="45"/>
        <v>226.11581066495273</v>
      </c>
      <c r="T90">
        <f t="shared" si="46"/>
        <v>33.53899683410215</v>
      </c>
      <c r="U90">
        <f t="shared" si="47"/>
        <v>32.828899999999997</v>
      </c>
      <c r="V90">
        <f t="shared" si="48"/>
        <v>5.0037397518820157</v>
      </c>
      <c r="W90">
        <f t="shared" si="49"/>
        <v>69.77387567877571</v>
      </c>
      <c r="X90">
        <f t="shared" si="50"/>
        <v>3.4006629989348176</v>
      </c>
      <c r="Y90">
        <f t="shared" si="51"/>
        <v>4.8738341762621253</v>
      </c>
      <c r="Z90">
        <f t="shared" si="52"/>
        <v>1.6030767529471981</v>
      </c>
      <c r="AA90">
        <f t="shared" si="53"/>
        <v>-35.99113710643735</v>
      </c>
      <c r="AB90">
        <f t="shared" si="54"/>
        <v>-69.680307223697497</v>
      </c>
      <c r="AC90">
        <f t="shared" si="55"/>
        <v>-5.7403991904316438</v>
      </c>
      <c r="AD90">
        <f t="shared" si="56"/>
        <v>114.70396714438624</v>
      </c>
      <c r="AE90">
        <f t="shared" si="57"/>
        <v>14.297055564895775</v>
      </c>
      <c r="AF90">
        <f t="shared" si="58"/>
        <v>0.81887210672771171</v>
      </c>
      <c r="AG90">
        <f t="shared" si="59"/>
        <v>3.571741710059094</v>
      </c>
      <c r="AH90">
        <v>502.68547499309591</v>
      </c>
      <c r="AI90">
        <v>492.89890303030302</v>
      </c>
      <c r="AJ90">
        <v>1.7247450663899779</v>
      </c>
      <c r="AK90">
        <v>60.271785289550913</v>
      </c>
      <c r="AL90">
        <f t="shared" si="60"/>
        <v>0.81612555796910091</v>
      </c>
      <c r="AM90">
        <v>32.810934414093587</v>
      </c>
      <c r="AN90">
        <v>33.539669090909072</v>
      </c>
      <c r="AO90">
        <v>-9.9789231419971486E-5</v>
      </c>
      <c r="AP90">
        <v>102.33735071722531</v>
      </c>
      <c r="AQ90">
        <v>29</v>
      </c>
      <c r="AR90">
        <v>4</v>
      </c>
      <c r="AS90">
        <f t="shared" si="61"/>
        <v>1</v>
      </c>
      <c r="AT90">
        <f t="shared" si="62"/>
        <v>0</v>
      </c>
      <c r="AU90">
        <f t="shared" si="63"/>
        <v>47473.945663285376</v>
      </c>
      <c r="AV90">
        <f t="shared" si="64"/>
        <v>1199.991428571429</v>
      </c>
      <c r="AW90">
        <f t="shared" si="65"/>
        <v>1025.9187993082658</v>
      </c>
      <c r="AX90">
        <f t="shared" si="66"/>
        <v>0.8549384394600269</v>
      </c>
      <c r="AY90">
        <f t="shared" si="67"/>
        <v>0.18843118815785215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1678296190.0999999</v>
      </c>
      <c r="BF90">
        <v>473.86714285714288</v>
      </c>
      <c r="BG90">
        <v>487.42314285714292</v>
      </c>
      <c r="BH90">
        <v>33.541457142857141</v>
      </c>
      <c r="BI90">
        <v>32.810899999999997</v>
      </c>
      <c r="BJ90">
        <v>480.13928571428579</v>
      </c>
      <c r="BK90">
        <v>33.262985714285712</v>
      </c>
      <c r="BL90">
        <v>649.97457142857149</v>
      </c>
      <c r="BM90">
        <v>101.2868571428571</v>
      </c>
      <c r="BN90">
        <v>0.1000022428571429</v>
      </c>
      <c r="BO90">
        <v>32.36212857142857</v>
      </c>
      <c r="BP90">
        <v>32.828899999999997</v>
      </c>
      <c r="BQ90">
        <v>999.89999999999986</v>
      </c>
      <c r="BR90">
        <v>0</v>
      </c>
      <c r="BS90">
        <v>0</v>
      </c>
      <c r="BT90">
        <v>8995.8042857142846</v>
      </c>
      <c r="BU90">
        <v>0</v>
      </c>
      <c r="BV90">
        <v>161.9172857142857</v>
      </c>
      <c r="BW90">
        <v>-13.55597142857143</v>
      </c>
      <c r="BX90">
        <v>490.31299999999999</v>
      </c>
      <c r="BY90">
        <v>503.95842857142861</v>
      </c>
      <c r="BZ90">
        <v>0.73055485714285717</v>
      </c>
      <c r="CA90">
        <v>487.42314285714292</v>
      </c>
      <c r="CB90">
        <v>32.810899999999997</v>
      </c>
      <c r="CC90">
        <v>3.3973114285714279</v>
      </c>
      <c r="CD90">
        <v>3.323314285714285</v>
      </c>
      <c r="CE90">
        <v>26.115100000000002</v>
      </c>
      <c r="CF90">
        <v>25.74315714285715</v>
      </c>
      <c r="CG90">
        <v>1199.991428571429</v>
      </c>
      <c r="CH90">
        <v>0.499969</v>
      </c>
      <c r="CI90">
        <v>0.500031</v>
      </c>
      <c r="CJ90">
        <v>0</v>
      </c>
      <c r="CK90">
        <v>786.72685714285706</v>
      </c>
      <c r="CL90">
        <v>4.9990899999999998</v>
      </c>
      <c r="CM90">
        <v>8397.1614285714295</v>
      </c>
      <c r="CN90">
        <v>9557.6842857142856</v>
      </c>
      <c r="CO90">
        <v>42.097999999999999</v>
      </c>
      <c r="CP90">
        <v>43.526571428571437</v>
      </c>
      <c r="CQ90">
        <v>42.811999999999998</v>
      </c>
      <c r="CR90">
        <v>42.811999999999998</v>
      </c>
      <c r="CS90">
        <v>43.375</v>
      </c>
      <c r="CT90">
        <v>597.45857142857142</v>
      </c>
      <c r="CU90">
        <v>597.53285714285721</v>
      </c>
      <c r="CV90">
        <v>0</v>
      </c>
      <c r="CW90">
        <v>1678296192.5</v>
      </c>
      <c r="CX90">
        <v>0</v>
      </c>
      <c r="CY90">
        <v>1678287632.5</v>
      </c>
      <c r="CZ90" t="s">
        <v>356</v>
      </c>
      <c r="DA90">
        <v>1678287627</v>
      </c>
      <c r="DB90">
        <v>1678287632.5</v>
      </c>
      <c r="DC90">
        <v>15</v>
      </c>
      <c r="DD90">
        <v>2.5999999999999999E-2</v>
      </c>
      <c r="DE90">
        <v>3.3000000000000002E-2</v>
      </c>
      <c r="DF90">
        <v>-6.1950000000000003</v>
      </c>
      <c r="DG90">
        <v>0.26400000000000001</v>
      </c>
      <c r="DH90">
        <v>415</v>
      </c>
      <c r="DI90">
        <v>32</v>
      </c>
      <c r="DJ90">
        <v>0.71</v>
      </c>
      <c r="DK90">
        <v>0.35</v>
      </c>
      <c r="DL90">
        <v>-13.370732500000001</v>
      </c>
      <c r="DM90">
        <v>-1.4059756097560741</v>
      </c>
      <c r="DN90">
        <v>0.13753690302515181</v>
      </c>
      <c r="DO90">
        <v>0</v>
      </c>
      <c r="DP90">
        <v>0.70774720000000002</v>
      </c>
      <c r="DQ90">
        <v>0.18653921200750281</v>
      </c>
      <c r="DR90">
        <v>1.8235503441364039E-2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3.2969200000000001</v>
      </c>
      <c r="EB90">
        <v>2.6252800000000001</v>
      </c>
      <c r="EC90">
        <v>0.113521</v>
      </c>
      <c r="ED90">
        <v>0.11386</v>
      </c>
      <c r="EE90">
        <v>0.137992</v>
      </c>
      <c r="EF90">
        <v>0.13484299999999999</v>
      </c>
      <c r="EG90">
        <v>26739.200000000001</v>
      </c>
      <c r="EH90">
        <v>27108.5</v>
      </c>
      <c r="EI90">
        <v>28061.599999999999</v>
      </c>
      <c r="EJ90">
        <v>29442.2</v>
      </c>
      <c r="EK90">
        <v>33301.199999999997</v>
      </c>
      <c r="EL90">
        <v>35357.699999999997</v>
      </c>
      <c r="EM90">
        <v>39626.5</v>
      </c>
      <c r="EN90">
        <v>42075.7</v>
      </c>
      <c r="EO90">
        <v>2.1753999999999998</v>
      </c>
      <c r="EP90">
        <v>2.2063999999999999</v>
      </c>
      <c r="EQ90">
        <v>0.15790799999999999</v>
      </c>
      <c r="ER90">
        <v>0</v>
      </c>
      <c r="ES90">
        <v>30.267499999999998</v>
      </c>
      <c r="ET90">
        <v>999.9</v>
      </c>
      <c r="EU90">
        <v>74.3</v>
      </c>
      <c r="EV90">
        <v>32.6</v>
      </c>
      <c r="EW90">
        <v>36.234499999999997</v>
      </c>
      <c r="EX90">
        <v>57.107399999999998</v>
      </c>
      <c r="EY90">
        <v>-4.0625</v>
      </c>
      <c r="EZ90">
        <v>2</v>
      </c>
      <c r="FA90">
        <v>0.42989100000000002</v>
      </c>
      <c r="FB90">
        <v>-0.12452100000000001</v>
      </c>
      <c r="FC90">
        <v>20.273800000000001</v>
      </c>
      <c r="FD90">
        <v>5.2198399999999996</v>
      </c>
      <c r="FE90">
        <v>12.0099</v>
      </c>
      <c r="FF90">
        <v>4.9863</v>
      </c>
      <c r="FG90">
        <v>3.2845499999999999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1.8622000000000001</v>
      </c>
      <c r="FN90">
        <v>1.8642300000000001</v>
      </c>
      <c r="FO90">
        <v>1.86033</v>
      </c>
      <c r="FP90">
        <v>1.8610100000000001</v>
      </c>
      <c r="FQ90">
        <v>1.8602000000000001</v>
      </c>
      <c r="FR90">
        <v>1.86189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-6.2830000000000004</v>
      </c>
      <c r="GH90">
        <v>0.27850000000000003</v>
      </c>
      <c r="GI90">
        <v>-4.4239819368145623</v>
      </c>
      <c r="GJ90">
        <v>-4.7384624312344064E-3</v>
      </c>
      <c r="GK90">
        <v>2.0540812038047919E-6</v>
      </c>
      <c r="GL90">
        <v>-4.204614941727041E-10</v>
      </c>
      <c r="GM90">
        <v>-9.9517037363683211E-2</v>
      </c>
      <c r="GN90">
        <v>5.9196323622090954E-3</v>
      </c>
      <c r="GO90">
        <v>3.112714984763468E-4</v>
      </c>
      <c r="GP90">
        <v>-4.4377909473632361E-6</v>
      </c>
      <c r="GQ90">
        <v>6</v>
      </c>
      <c r="GR90">
        <v>2075</v>
      </c>
      <c r="GS90">
        <v>4</v>
      </c>
      <c r="GT90">
        <v>32</v>
      </c>
      <c r="GU90">
        <v>142.80000000000001</v>
      </c>
      <c r="GV90">
        <v>142.69999999999999</v>
      </c>
      <c r="GW90">
        <v>1.56738</v>
      </c>
      <c r="GX90">
        <v>2.5415000000000001</v>
      </c>
      <c r="GY90">
        <v>2.04834</v>
      </c>
      <c r="GZ90">
        <v>2.6171899999999999</v>
      </c>
      <c r="HA90">
        <v>2.1972700000000001</v>
      </c>
      <c r="HB90">
        <v>2.3144499999999999</v>
      </c>
      <c r="HC90">
        <v>37.457799999999999</v>
      </c>
      <c r="HD90">
        <v>14.280900000000001</v>
      </c>
      <c r="HE90">
        <v>18</v>
      </c>
      <c r="HF90">
        <v>662.26599999999996</v>
      </c>
      <c r="HG90">
        <v>766.327</v>
      </c>
      <c r="HH90">
        <v>31.000299999999999</v>
      </c>
      <c r="HI90">
        <v>32.849499999999999</v>
      </c>
      <c r="HJ90">
        <v>29.9999</v>
      </c>
      <c r="HK90">
        <v>32.848599999999998</v>
      </c>
      <c r="HL90">
        <v>32.868600000000001</v>
      </c>
      <c r="HM90">
        <v>31.398499999999999</v>
      </c>
      <c r="HN90">
        <v>9.2234999999999996</v>
      </c>
      <c r="HO90">
        <v>100</v>
      </c>
      <c r="HP90">
        <v>31</v>
      </c>
      <c r="HQ90">
        <v>504.73099999999999</v>
      </c>
      <c r="HR90">
        <v>32.915799999999997</v>
      </c>
      <c r="HS90">
        <v>98.905199999999994</v>
      </c>
      <c r="HT90">
        <v>97.576999999999998</v>
      </c>
    </row>
    <row r="91" spans="1:228" x14ac:dyDescent="0.2">
      <c r="A91">
        <v>76</v>
      </c>
      <c r="B91">
        <v>1678296196.0999999</v>
      </c>
      <c r="C91">
        <v>299.5</v>
      </c>
      <c r="D91" t="s">
        <v>510</v>
      </c>
      <c r="E91" t="s">
        <v>511</v>
      </c>
      <c r="F91">
        <v>4</v>
      </c>
      <c r="G91">
        <v>1678296193.7874999</v>
      </c>
      <c r="H91">
        <f t="shared" si="34"/>
        <v>8.0088758474109942E-4</v>
      </c>
      <c r="I91">
        <f t="shared" si="35"/>
        <v>0.80088758474109945</v>
      </c>
      <c r="J91">
        <f t="shared" si="36"/>
        <v>3.5933739821295849</v>
      </c>
      <c r="K91">
        <f t="shared" si="37"/>
        <v>480.00574999999998</v>
      </c>
      <c r="L91">
        <f t="shared" si="38"/>
        <v>350.76692079860788</v>
      </c>
      <c r="M91">
        <f t="shared" si="39"/>
        <v>35.563074046568424</v>
      </c>
      <c r="N91">
        <f t="shared" si="40"/>
        <v>48.666162679090228</v>
      </c>
      <c r="O91">
        <f t="shared" si="41"/>
        <v>4.9014202384258715E-2</v>
      </c>
      <c r="P91">
        <f t="shared" si="42"/>
        <v>2.769149709138317</v>
      </c>
      <c r="Q91">
        <f t="shared" si="43"/>
        <v>4.853728911830793E-2</v>
      </c>
      <c r="R91">
        <f t="shared" si="44"/>
        <v>3.0378267625003383E-2</v>
      </c>
      <c r="S91">
        <f t="shared" si="45"/>
        <v>226.11470923664319</v>
      </c>
      <c r="T91">
        <f t="shared" si="46"/>
        <v>33.546952116711488</v>
      </c>
      <c r="U91">
        <f t="shared" si="47"/>
        <v>32.83005</v>
      </c>
      <c r="V91">
        <f t="shared" si="48"/>
        <v>5.0040634886583728</v>
      </c>
      <c r="W91">
        <f t="shared" si="49"/>
        <v>69.754812701351568</v>
      </c>
      <c r="X91">
        <f t="shared" si="50"/>
        <v>3.4004769659694345</v>
      </c>
      <c r="Y91">
        <f t="shared" si="51"/>
        <v>4.8748994288440644</v>
      </c>
      <c r="Z91">
        <f t="shared" si="52"/>
        <v>1.6035865226889383</v>
      </c>
      <c r="AA91">
        <f t="shared" si="53"/>
        <v>-35.319142487082487</v>
      </c>
      <c r="AB91">
        <f t="shared" si="54"/>
        <v>-69.278209711202138</v>
      </c>
      <c r="AC91">
        <f t="shared" si="55"/>
        <v>-5.7070714279390282</v>
      </c>
      <c r="AD91">
        <f t="shared" si="56"/>
        <v>115.81028561041954</v>
      </c>
      <c r="AE91">
        <f t="shared" si="57"/>
        <v>14.335006695451348</v>
      </c>
      <c r="AF91">
        <f t="shared" si="58"/>
        <v>0.79855332042609617</v>
      </c>
      <c r="AG91">
        <f t="shared" si="59"/>
        <v>3.5933739821295849</v>
      </c>
      <c r="AH91">
        <v>509.61574760006431</v>
      </c>
      <c r="AI91">
        <v>499.80195151515107</v>
      </c>
      <c r="AJ91">
        <v>1.726837981934386</v>
      </c>
      <c r="AK91">
        <v>60.271785289550913</v>
      </c>
      <c r="AL91">
        <f t="shared" si="60"/>
        <v>0.80088758474109945</v>
      </c>
      <c r="AM91">
        <v>32.826491261920893</v>
      </c>
      <c r="AN91">
        <v>33.540887272727268</v>
      </c>
      <c r="AO91">
        <v>5.6380326459608392E-6</v>
      </c>
      <c r="AP91">
        <v>102.33735071722531</v>
      </c>
      <c r="AQ91">
        <v>28</v>
      </c>
      <c r="AR91">
        <v>4</v>
      </c>
      <c r="AS91">
        <f t="shared" si="61"/>
        <v>1</v>
      </c>
      <c r="AT91">
        <f t="shared" si="62"/>
        <v>0</v>
      </c>
      <c r="AU91">
        <f t="shared" si="63"/>
        <v>47477.929555592156</v>
      </c>
      <c r="AV91">
        <f t="shared" si="64"/>
        <v>1199.9837500000001</v>
      </c>
      <c r="AW91">
        <f t="shared" si="65"/>
        <v>1025.9124135941156</v>
      </c>
      <c r="AX91">
        <f t="shared" si="66"/>
        <v>0.85493858862181726</v>
      </c>
      <c r="AY91">
        <f t="shared" si="67"/>
        <v>0.18843147604010735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1678296193.7874999</v>
      </c>
      <c r="BF91">
        <v>480.00574999999998</v>
      </c>
      <c r="BG91">
        <v>493.59087499999998</v>
      </c>
      <c r="BH91">
        <v>33.539700000000003</v>
      </c>
      <c r="BI91">
        <v>32.827350000000003</v>
      </c>
      <c r="BJ91">
        <v>486.29637500000001</v>
      </c>
      <c r="BK91">
        <v>33.261262500000001</v>
      </c>
      <c r="BL91">
        <v>650.0485000000001</v>
      </c>
      <c r="BM91">
        <v>101.2865</v>
      </c>
      <c r="BN91">
        <v>0.10012438749999999</v>
      </c>
      <c r="BO91">
        <v>32.366</v>
      </c>
      <c r="BP91">
        <v>32.83005</v>
      </c>
      <c r="BQ91">
        <v>999.9</v>
      </c>
      <c r="BR91">
        <v>0</v>
      </c>
      <c r="BS91">
        <v>0</v>
      </c>
      <c r="BT91">
        <v>8996.71875</v>
      </c>
      <c r="BU91">
        <v>0</v>
      </c>
      <c r="BV91">
        <v>141.47387499999999</v>
      </c>
      <c r="BW91">
        <v>-13.5854</v>
      </c>
      <c r="BX91">
        <v>496.6635</v>
      </c>
      <c r="BY91">
        <v>510.34424999999987</v>
      </c>
      <c r="BZ91">
        <v>0.71233600000000008</v>
      </c>
      <c r="CA91">
        <v>493.59087499999998</v>
      </c>
      <c r="CB91">
        <v>32.827350000000003</v>
      </c>
      <c r="CC91">
        <v>3.3971225</v>
      </c>
      <c r="CD91">
        <v>3.3249737499999998</v>
      </c>
      <c r="CE91">
        <v>26.114162499999999</v>
      </c>
      <c r="CF91">
        <v>25.751562499999999</v>
      </c>
      <c r="CG91">
        <v>1199.9837500000001</v>
      </c>
      <c r="CH91">
        <v>0.49996299999999999</v>
      </c>
      <c r="CI91">
        <v>0.50003699999999995</v>
      </c>
      <c r="CJ91">
        <v>0</v>
      </c>
      <c r="CK91">
        <v>786.81412499999999</v>
      </c>
      <c r="CL91">
        <v>4.9990899999999998</v>
      </c>
      <c r="CM91">
        <v>8400.213749999999</v>
      </c>
      <c r="CN91">
        <v>9557.5825000000004</v>
      </c>
      <c r="CO91">
        <v>42.085624999999993</v>
      </c>
      <c r="CP91">
        <v>43.515500000000003</v>
      </c>
      <c r="CQ91">
        <v>42.811999999999998</v>
      </c>
      <c r="CR91">
        <v>42.811999999999998</v>
      </c>
      <c r="CS91">
        <v>43.375</v>
      </c>
      <c r="CT91">
        <v>597.44875000000002</v>
      </c>
      <c r="CU91">
        <v>597.53499999999997</v>
      </c>
      <c r="CV91">
        <v>0</v>
      </c>
      <c r="CW91">
        <v>1678296196.0999999</v>
      </c>
      <c r="CX91">
        <v>0</v>
      </c>
      <c r="CY91">
        <v>1678287632.5</v>
      </c>
      <c r="CZ91" t="s">
        <v>356</v>
      </c>
      <c r="DA91">
        <v>1678287627</v>
      </c>
      <c r="DB91">
        <v>1678287632.5</v>
      </c>
      <c r="DC91">
        <v>15</v>
      </c>
      <c r="DD91">
        <v>2.5999999999999999E-2</v>
      </c>
      <c r="DE91">
        <v>3.3000000000000002E-2</v>
      </c>
      <c r="DF91">
        <v>-6.1950000000000003</v>
      </c>
      <c r="DG91">
        <v>0.26400000000000001</v>
      </c>
      <c r="DH91">
        <v>415</v>
      </c>
      <c r="DI91">
        <v>32</v>
      </c>
      <c r="DJ91">
        <v>0.71</v>
      </c>
      <c r="DK91">
        <v>0.35</v>
      </c>
      <c r="DL91">
        <v>-13.4518275</v>
      </c>
      <c r="DM91">
        <v>-1.132429643527213</v>
      </c>
      <c r="DN91">
        <v>0.1122892759516685</v>
      </c>
      <c r="DO91">
        <v>0</v>
      </c>
      <c r="DP91">
        <v>0.71470765000000003</v>
      </c>
      <c r="DQ91">
        <v>9.5416030018761547E-2</v>
      </c>
      <c r="DR91">
        <v>1.366475762600639E-2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3.2970899999999999</v>
      </c>
      <c r="EB91">
        <v>2.6253700000000002</v>
      </c>
      <c r="EC91">
        <v>0.11466899999999999</v>
      </c>
      <c r="ED91">
        <v>0.11500299999999999</v>
      </c>
      <c r="EE91">
        <v>0.13799500000000001</v>
      </c>
      <c r="EF91">
        <v>0.13495099999999999</v>
      </c>
      <c r="EG91">
        <v>26704.5</v>
      </c>
      <c r="EH91">
        <v>27073.9</v>
      </c>
      <c r="EI91">
        <v>28061.599999999999</v>
      </c>
      <c r="EJ91">
        <v>29442.7</v>
      </c>
      <c r="EK91">
        <v>33301.199999999997</v>
      </c>
      <c r="EL91">
        <v>35353.699999999997</v>
      </c>
      <c r="EM91">
        <v>39626.5</v>
      </c>
      <c r="EN91">
        <v>42076</v>
      </c>
      <c r="EO91">
        <v>2.1777700000000002</v>
      </c>
      <c r="EP91">
        <v>2.2051699999999999</v>
      </c>
      <c r="EQ91">
        <v>0.15772900000000001</v>
      </c>
      <c r="ER91">
        <v>0</v>
      </c>
      <c r="ES91">
        <v>30.272099999999998</v>
      </c>
      <c r="ET91">
        <v>999.9</v>
      </c>
      <c r="EU91">
        <v>74.3</v>
      </c>
      <c r="EV91">
        <v>32.6</v>
      </c>
      <c r="EW91">
        <v>36.235599999999998</v>
      </c>
      <c r="EX91">
        <v>57.227400000000003</v>
      </c>
      <c r="EY91">
        <v>-4.2628199999999996</v>
      </c>
      <c r="EZ91">
        <v>2</v>
      </c>
      <c r="FA91">
        <v>0.42982199999999998</v>
      </c>
      <c r="FB91">
        <v>-0.121517</v>
      </c>
      <c r="FC91">
        <v>20.273700000000002</v>
      </c>
      <c r="FD91">
        <v>5.2198399999999996</v>
      </c>
      <c r="FE91">
        <v>12.009499999999999</v>
      </c>
      <c r="FF91">
        <v>4.9863499999999998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1.8622099999999999</v>
      </c>
      <c r="FN91">
        <v>1.8642300000000001</v>
      </c>
      <c r="FO91">
        <v>1.8603400000000001</v>
      </c>
      <c r="FP91">
        <v>1.8610100000000001</v>
      </c>
      <c r="FQ91">
        <v>1.8602000000000001</v>
      </c>
      <c r="FR91">
        <v>1.86188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-6.3029999999999999</v>
      </c>
      <c r="GH91">
        <v>0.27839999999999998</v>
      </c>
      <c r="GI91">
        <v>-4.4239819368145623</v>
      </c>
      <c r="GJ91">
        <v>-4.7384624312344064E-3</v>
      </c>
      <c r="GK91">
        <v>2.0540812038047919E-6</v>
      </c>
      <c r="GL91">
        <v>-4.204614941727041E-10</v>
      </c>
      <c r="GM91">
        <v>-9.9517037363683211E-2</v>
      </c>
      <c r="GN91">
        <v>5.9196323622090954E-3</v>
      </c>
      <c r="GO91">
        <v>3.112714984763468E-4</v>
      </c>
      <c r="GP91">
        <v>-4.4377909473632361E-6</v>
      </c>
      <c r="GQ91">
        <v>6</v>
      </c>
      <c r="GR91">
        <v>2075</v>
      </c>
      <c r="GS91">
        <v>4</v>
      </c>
      <c r="GT91">
        <v>32</v>
      </c>
      <c r="GU91">
        <v>142.80000000000001</v>
      </c>
      <c r="GV91">
        <v>142.69999999999999</v>
      </c>
      <c r="GW91">
        <v>1.58447</v>
      </c>
      <c r="GX91">
        <v>2.5463900000000002</v>
      </c>
      <c r="GY91">
        <v>2.04834</v>
      </c>
      <c r="GZ91">
        <v>2.6184099999999999</v>
      </c>
      <c r="HA91">
        <v>2.1972700000000001</v>
      </c>
      <c r="HB91">
        <v>2.3107899999999999</v>
      </c>
      <c r="HC91">
        <v>37.457799999999999</v>
      </c>
      <c r="HD91">
        <v>14.2721</v>
      </c>
      <c r="HE91">
        <v>18</v>
      </c>
      <c r="HF91">
        <v>664.15300000000002</v>
      </c>
      <c r="HG91">
        <v>765.125</v>
      </c>
      <c r="HH91">
        <v>31.000599999999999</v>
      </c>
      <c r="HI91">
        <v>32.848199999999999</v>
      </c>
      <c r="HJ91">
        <v>29.9999</v>
      </c>
      <c r="HK91">
        <v>32.847700000000003</v>
      </c>
      <c r="HL91">
        <v>32.868600000000001</v>
      </c>
      <c r="HM91">
        <v>31.7424</v>
      </c>
      <c r="HN91">
        <v>9.2234999999999996</v>
      </c>
      <c r="HO91">
        <v>100</v>
      </c>
      <c r="HP91">
        <v>31</v>
      </c>
      <c r="HQ91">
        <v>511.40899999999999</v>
      </c>
      <c r="HR91">
        <v>32.915799999999997</v>
      </c>
      <c r="HS91">
        <v>98.905100000000004</v>
      </c>
      <c r="HT91">
        <v>97.578100000000006</v>
      </c>
    </row>
    <row r="92" spans="1:228" x14ac:dyDescent="0.2">
      <c r="A92">
        <v>77</v>
      </c>
      <c r="B92">
        <v>1678296200.0999999</v>
      </c>
      <c r="C92">
        <v>303.5</v>
      </c>
      <c r="D92" t="s">
        <v>512</v>
      </c>
      <c r="E92" t="s">
        <v>513</v>
      </c>
      <c r="F92">
        <v>4</v>
      </c>
      <c r="G92">
        <v>1678296198.0999999</v>
      </c>
      <c r="H92">
        <f t="shared" si="34"/>
        <v>7.8447684413862477E-4</v>
      </c>
      <c r="I92">
        <f t="shared" si="35"/>
        <v>0.78447684413862473</v>
      </c>
      <c r="J92">
        <f t="shared" si="36"/>
        <v>3.9177111359322048</v>
      </c>
      <c r="K92">
        <f t="shared" si="37"/>
        <v>487.13714285714281</v>
      </c>
      <c r="L92">
        <f t="shared" si="38"/>
        <v>344.34965642533956</v>
      </c>
      <c r="M92">
        <f t="shared" si="39"/>
        <v>34.91217017302985</v>
      </c>
      <c r="N92">
        <f t="shared" si="40"/>
        <v>49.388795695573791</v>
      </c>
      <c r="O92">
        <f t="shared" si="41"/>
        <v>4.7944958072168392E-2</v>
      </c>
      <c r="P92">
        <f t="shared" si="42"/>
        <v>2.774699972159675</v>
      </c>
      <c r="Q92">
        <f t="shared" si="43"/>
        <v>4.7489424691224968E-2</v>
      </c>
      <c r="R92">
        <f t="shared" si="44"/>
        <v>2.9721457475765111E-2</v>
      </c>
      <c r="S92">
        <f t="shared" si="45"/>
        <v>226.11692837967774</v>
      </c>
      <c r="T92">
        <f t="shared" si="46"/>
        <v>33.556647346442738</v>
      </c>
      <c r="U92">
        <f t="shared" si="47"/>
        <v>32.839571428571432</v>
      </c>
      <c r="V92">
        <f t="shared" si="48"/>
        <v>5.0067445685211576</v>
      </c>
      <c r="W92">
        <f t="shared" si="49"/>
        <v>69.744635760306465</v>
      </c>
      <c r="X92">
        <f t="shared" si="50"/>
        <v>3.401401359785174</v>
      </c>
      <c r="Y92">
        <f t="shared" si="51"/>
        <v>4.8769361581797845</v>
      </c>
      <c r="Z92">
        <f t="shared" si="52"/>
        <v>1.6053432087359836</v>
      </c>
      <c r="AA92">
        <f t="shared" si="53"/>
        <v>-34.595428826513356</v>
      </c>
      <c r="AB92">
        <f t="shared" si="54"/>
        <v>-69.73440913866574</v>
      </c>
      <c r="AC92">
        <f t="shared" si="55"/>
        <v>-5.7336378242248554</v>
      </c>
      <c r="AD92">
        <f t="shared" si="56"/>
        <v>116.05345259027382</v>
      </c>
      <c r="AE92">
        <f t="shared" si="57"/>
        <v>14.432753982230148</v>
      </c>
      <c r="AF92">
        <f t="shared" si="58"/>
        <v>0.77869986663961943</v>
      </c>
      <c r="AG92">
        <f t="shared" si="59"/>
        <v>3.9177111359322048</v>
      </c>
      <c r="AH92">
        <v>516.55494003523586</v>
      </c>
      <c r="AI92">
        <v>506.56926666666641</v>
      </c>
      <c r="AJ92">
        <v>1.689423404645289</v>
      </c>
      <c r="AK92">
        <v>60.271785289550913</v>
      </c>
      <c r="AL92">
        <f t="shared" si="60"/>
        <v>0.78447684413862473</v>
      </c>
      <c r="AM92">
        <v>32.855256295624109</v>
      </c>
      <c r="AN92">
        <v>33.553848484848501</v>
      </c>
      <c r="AO92">
        <v>1.98118548427255E-4</v>
      </c>
      <c r="AP92">
        <v>102.33735071722531</v>
      </c>
      <c r="AQ92">
        <v>28</v>
      </c>
      <c r="AR92">
        <v>4</v>
      </c>
      <c r="AS92">
        <f t="shared" si="61"/>
        <v>1</v>
      </c>
      <c r="AT92">
        <f t="shared" si="62"/>
        <v>0</v>
      </c>
      <c r="AU92">
        <f t="shared" si="63"/>
        <v>47629.959754049843</v>
      </c>
      <c r="AV92">
        <f t="shared" si="64"/>
        <v>1199.994285714286</v>
      </c>
      <c r="AW92">
        <f t="shared" si="65"/>
        <v>1025.9215421656361</v>
      </c>
      <c r="AX92">
        <f t="shared" si="66"/>
        <v>0.85493868960798047</v>
      </c>
      <c r="AY92">
        <f t="shared" si="67"/>
        <v>0.18843167094340257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1678296198.0999999</v>
      </c>
      <c r="BF92">
        <v>487.13714285714281</v>
      </c>
      <c r="BG92">
        <v>500.8098571428572</v>
      </c>
      <c r="BH92">
        <v>33.54908571428571</v>
      </c>
      <c r="BI92">
        <v>32.854399999999998</v>
      </c>
      <c r="BJ92">
        <v>493.4495714285714</v>
      </c>
      <c r="BK92">
        <v>33.270528571428571</v>
      </c>
      <c r="BL92">
        <v>649.99914285714283</v>
      </c>
      <c r="BM92">
        <v>101.286</v>
      </c>
      <c r="BN92">
        <v>9.9813871428571441E-2</v>
      </c>
      <c r="BO92">
        <v>32.373399999999997</v>
      </c>
      <c r="BP92">
        <v>32.839571428571432</v>
      </c>
      <c r="BQ92">
        <v>999.89999999999986</v>
      </c>
      <c r="BR92">
        <v>0</v>
      </c>
      <c r="BS92">
        <v>0</v>
      </c>
      <c r="BT92">
        <v>9026.2485714285722</v>
      </c>
      <c r="BU92">
        <v>0</v>
      </c>
      <c r="BV92">
        <v>125.9901428571429</v>
      </c>
      <c r="BW92">
        <v>-13.672800000000001</v>
      </c>
      <c r="BX92">
        <v>504.04728571428569</v>
      </c>
      <c r="BY92">
        <v>517.82242857142853</v>
      </c>
      <c r="BZ92">
        <v>0.69469757142857147</v>
      </c>
      <c r="CA92">
        <v>500.8098571428572</v>
      </c>
      <c r="CB92">
        <v>32.854399999999998</v>
      </c>
      <c r="CC92">
        <v>3.3980542857142861</v>
      </c>
      <c r="CD92">
        <v>3.32769</v>
      </c>
      <c r="CE92">
        <v>26.1188</v>
      </c>
      <c r="CF92">
        <v>25.76538571428571</v>
      </c>
      <c r="CG92">
        <v>1199.994285714286</v>
      </c>
      <c r="CH92">
        <v>0.49996057142857142</v>
      </c>
      <c r="CI92">
        <v>0.50003942857142847</v>
      </c>
      <c r="CJ92">
        <v>0</v>
      </c>
      <c r="CK92">
        <v>786.59471428571419</v>
      </c>
      <c r="CL92">
        <v>4.9990899999999998</v>
      </c>
      <c r="CM92">
        <v>8395.7871428571434</v>
      </c>
      <c r="CN92">
        <v>9557.66</v>
      </c>
      <c r="CO92">
        <v>42.107000000000014</v>
      </c>
      <c r="CP92">
        <v>43.535428571428568</v>
      </c>
      <c r="CQ92">
        <v>42.811999999999998</v>
      </c>
      <c r="CR92">
        <v>42.776571428571422</v>
      </c>
      <c r="CS92">
        <v>43.375</v>
      </c>
      <c r="CT92">
        <v>597.44999999999993</v>
      </c>
      <c r="CU92">
        <v>597.54428571428559</v>
      </c>
      <c r="CV92">
        <v>0</v>
      </c>
      <c r="CW92">
        <v>1678296200.3</v>
      </c>
      <c r="CX92">
        <v>0</v>
      </c>
      <c r="CY92">
        <v>1678287632.5</v>
      </c>
      <c r="CZ92" t="s">
        <v>356</v>
      </c>
      <c r="DA92">
        <v>1678287627</v>
      </c>
      <c r="DB92">
        <v>1678287632.5</v>
      </c>
      <c r="DC92">
        <v>15</v>
      </c>
      <c r="DD92">
        <v>2.5999999999999999E-2</v>
      </c>
      <c r="DE92">
        <v>3.3000000000000002E-2</v>
      </c>
      <c r="DF92">
        <v>-6.1950000000000003</v>
      </c>
      <c r="DG92">
        <v>0.26400000000000001</v>
      </c>
      <c r="DH92">
        <v>415</v>
      </c>
      <c r="DI92">
        <v>32</v>
      </c>
      <c r="DJ92">
        <v>0.71</v>
      </c>
      <c r="DK92">
        <v>0.35</v>
      </c>
      <c r="DL92">
        <v>-13.5254475</v>
      </c>
      <c r="DM92">
        <v>-0.95747504690427954</v>
      </c>
      <c r="DN92">
        <v>9.4934948747813525E-2</v>
      </c>
      <c r="DO92">
        <v>0</v>
      </c>
      <c r="DP92">
        <v>0.71419165000000007</v>
      </c>
      <c r="DQ92">
        <v>-4.7133028142590218E-2</v>
      </c>
      <c r="DR92">
        <v>1.4306760799618481E-2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3.29691</v>
      </c>
      <c r="EB92">
        <v>2.6253799999999998</v>
      </c>
      <c r="EC92">
        <v>0.115795</v>
      </c>
      <c r="ED92">
        <v>0.116137</v>
      </c>
      <c r="EE92">
        <v>0.13803199999999999</v>
      </c>
      <c r="EF92">
        <v>0.13496</v>
      </c>
      <c r="EG92">
        <v>26670.400000000001</v>
      </c>
      <c r="EH92">
        <v>27039</v>
      </c>
      <c r="EI92">
        <v>28061.4</v>
      </c>
      <c r="EJ92">
        <v>29442.400000000001</v>
      </c>
      <c r="EK92">
        <v>33300.199999999997</v>
      </c>
      <c r="EL92">
        <v>35353</v>
      </c>
      <c r="EM92">
        <v>39627</v>
      </c>
      <c r="EN92">
        <v>42075.5</v>
      </c>
      <c r="EO92">
        <v>2.1776</v>
      </c>
      <c r="EP92">
        <v>2.2053699999999998</v>
      </c>
      <c r="EQ92">
        <v>0.15798200000000001</v>
      </c>
      <c r="ER92">
        <v>0</v>
      </c>
      <c r="ES92">
        <v>30.277999999999999</v>
      </c>
      <c r="ET92">
        <v>999.9</v>
      </c>
      <c r="EU92">
        <v>74.3</v>
      </c>
      <c r="EV92">
        <v>32.6</v>
      </c>
      <c r="EW92">
        <v>36.237000000000002</v>
      </c>
      <c r="EX92">
        <v>57.287399999999998</v>
      </c>
      <c r="EY92">
        <v>-4.0825300000000002</v>
      </c>
      <c r="EZ92">
        <v>2</v>
      </c>
      <c r="FA92">
        <v>0.42935699999999999</v>
      </c>
      <c r="FB92">
        <v>-0.119542</v>
      </c>
      <c r="FC92">
        <v>20.273800000000001</v>
      </c>
      <c r="FD92">
        <v>5.2201399999999998</v>
      </c>
      <c r="FE92">
        <v>12.0097</v>
      </c>
      <c r="FF92">
        <v>4.9863499999999998</v>
      </c>
      <c r="FG92">
        <v>3.2844500000000001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1.8622300000000001</v>
      </c>
      <c r="FN92">
        <v>1.8642099999999999</v>
      </c>
      <c r="FO92">
        <v>1.8603499999999999</v>
      </c>
      <c r="FP92">
        <v>1.8609899999999999</v>
      </c>
      <c r="FQ92">
        <v>1.8602000000000001</v>
      </c>
      <c r="FR92">
        <v>1.86189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-6.3230000000000004</v>
      </c>
      <c r="GH92">
        <v>0.27860000000000001</v>
      </c>
      <c r="GI92">
        <v>-4.4239819368145623</v>
      </c>
      <c r="GJ92">
        <v>-4.7384624312344064E-3</v>
      </c>
      <c r="GK92">
        <v>2.0540812038047919E-6</v>
      </c>
      <c r="GL92">
        <v>-4.204614941727041E-10</v>
      </c>
      <c r="GM92">
        <v>-9.9517037363683211E-2</v>
      </c>
      <c r="GN92">
        <v>5.9196323622090954E-3</v>
      </c>
      <c r="GO92">
        <v>3.112714984763468E-4</v>
      </c>
      <c r="GP92">
        <v>-4.4377909473632361E-6</v>
      </c>
      <c r="GQ92">
        <v>6</v>
      </c>
      <c r="GR92">
        <v>2075</v>
      </c>
      <c r="GS92">
        <v>4</v>
      </c>
      <c r="GT92">
        <v>32</v>
      </c>
      <c r="GU92">
        <v>142.9</v>
      </c>
      <c r="GV92">
        <v>142.80000000000001</v>
      </c>
      <c r="GW92">
        <v>1.6015600000000001</v>
      </c>
      <c r="GX92">
        <v>2.5402800000000001</v>
      </c>
      <c r="GY92">
        <v>2.04834</v>
      </c>
      <c r="GZ92">
        <v>2.6171899999999999</v>
      </c>
      <c r="HA92">
        <v>2.1972700000000001</v>
      </c>
      <c r="HB92">
        <v>2.31934</v>
      </c>
      <c r="HC92">
        <v>37.457799999999999</v>
      </c>
      <c r="HD92">
        <v>14.280900000000001</v>
      </c>
      <c r="HE92">
        <v>18</v>
      </c>
      <c r="HF92">
        <v>663.98900000000003</v>
      </c>
      <c r="HG92">
        <v>765.28300000000002</v>
      </c>
      <c r="HH92">
        <v>31.000599999999999</v>
      </c>
      <c r="HI92">
        <v>32.846600000000002</v>
      </c>
      <c r="HJ92">
        <v>29.9998</v>
      </c>
      <c r="HK92">
        <v>32.845599999999997</v>
      </c>
      <c r="HL92">
        <v>32.865699999999997</v>
      </c>
      <c r="HM92">
        <v>32.0852</v>
      </c>
      <c r="HN92">
        <v>9.2234999999999996</v>
      </c>
      <c r="HO92">
        <v>100</v>
      </c>
      <c r="HP92">
        <v>31</v>
      </c>
      <c r="HQ92">
        <v>518.08799999999997</v>
      </c>
      <c r="HR92">
        <v>32.915799999999997</v>
      </c>
      <c r="HS92">
        <v>98.905500000000004</v>
      </c>
      <c r="HT92">
        <v>97.576999999999998</v>
      </c>
    </row>
    <row r="93" spans="1:228" x14ac:dyDescent="0.2">
      <c r="A93">
        <v>78</v>
      </c>
      <c r="B93">
        <v>1678296204.0999999</v>
      </c>
      <c r="C93">
        <v>307.5</v>
      </c>
      <c r="D93" t="s">
        <v>514</v>
      </c>
      <c r="E93" t="s">
        <v>515</v>
      </c>
      <c r="F93">
        <v>4</v>
      </c>
      <c r="G93">
        <v>1678296201.7874999</v>
      </c>
      <c r="H93">
        <f t="shared" si="34"/>
        <v>7.9245367192974409E-4</v>
      </c>
      <c r="I93">
        <f t="shared" si="35"/>
        <v>0.79245367192974414</v>
      </c>
      <c r="J93">
        <f t="shared" si="36"/>
        <v>3.6793967400811307</v>
      </c>
      <c r="K93">
        <f t="shared" si="37"/>
        <v>493.24025</v>
      </c>
      <c r="L93">
        <f t="shared" si="38"/>
        <v>359.45215259816871</v>
      </c>
      <c r="M93">
        <f t="shared" si="39"/>
        <v>36.44367523862136</v>
      </c>
      <c r="N93">
        <f t="shared" si="40"/>
        <v>50.008011791519841</v>
      </c>
      <c r="O93">
        <f t="shared" si="41"/>
        <v>4.8442063233337405E-2</v>
      </c>
      <c r="P93">
        <f t="shared" si="42"/>
        <v>2.7738753625578183</v>
      </c>
      <c r="Q93">
        <f t="shared" si="43"/>
        <v>4.7976947340841347E-2</v>
      </c>
      <c r="R93">
        <f t="shared" si="44"/>
        <v>3.002700861159642E-2</v>
      </c>
      <c r="S93">
        <f t="shared" si="45"/>
        <v>226.11813411227558</v>
      </c>
      <c r="T93">
        <f t="shared" si="46"/>
        <v>33.557528543800331</v>
      </c>
      <c r="U93">
        <f t="shared" si="47"/>
        <v>32.841787500000002</v>
      </c>
      <c r="V93">
        <f t="shared" si="48"/>
        <v>5.0073687575793375</v>
      </c>
      <c r="W93">
        <f t="shared" si="49"/>
        <v>69.74981435934636</v>
      </c>
      <c r="X93">
        <f t="shared" si="50"/>
        <v>3.4021771787306463</v>
      </c>
      <c r="Y93">
        <f t="shared" si="51"/>
        <v>4.8776863565583959</v>
      </c>
      <c r="Z93">
        <f t="shared" si="52"/>
        <v>1.6051915788486912</v>
      </c>
      <c r="AA93">
        <f t="shared" si="53"/>
        <v>-34.947206932101714</v>
      </c>
      <c r="AB93">
        <f t="shared" si="54"/>
        <v>-69.637577048152906</v>
      </c>
      <c r="AC93">
        <f t="shared" si="55"/>
        <v>-5.7275171932778193</v>
      </c>
      <c r="AD93">
        <f t="shared" si="56"/>
        <v>115.80583293874312</v>
      </c>
      <c r="AE93">
        <f t="shared" si="57"/>
        <v>14.49885020539039</v>
      </c>
      <c r="AF93">
        <f t="shared" si="58"/>
        <v>0.78733607152995932</v>
      </c>
      <c r="AG93">
        <f t="shared" si="59"/>
        <v>3.6793967400811307</v>
      </c>
      <c r="AH93">
        <v>523.49176477586661</v>
      </c>
      <c r="AI93">
        <v>513.53292727272719</v>
      </c>
      <c r="AJ93">
        <v>1.743915461369081</v>
      </c>
      <c r="AK93">
        <v>60.271785289550913</v>
      </c>
      <c r="AL93">
        <f t="shared" si="60"/>
        <v>0.79245367192974414</v>
      </c>
      <c r="AM93">
        <v>32.854028865695341</v>
      </c>
      <c r="AN93">
        <v>33.56042363636363</v>
      </c>
      <c r="AO93">
        <v>7.8432557516945882E-5</v>
      </c>
      <c r="AP93">
        <v>102.33735071722531</v>
      </c>
      <c r="AQ93">
        <v>29</v>
      </c>
      <c r="AR93">
        <v>4</v>
      </c>
      <c r="AS93">
        <f t="shared" si="61"/>
        <v>1</v>
      </c>
      <c r="AT93">
        <f t="shared" si="62"/>
        <v>0</v>
      </c>
      <c r="AU93">
        <f t="shared" si="63"/>
        <v>47606.77156931824</v>
      </c>
      <c r="AV93">
        <f t="shared" si="64"/>
        <v>1199.9974999999999</v>
      </c>
      <c r="AW93">
        <f t="shared" si="65"/>
        <v>1025.9246010944432</v>
      </c>
      <c r="AX93">
        <f t="shared" si="66"/>
        <v>0.85493894870151244</v>
      </c>
      <c r="AY93">
        <f t="shared" si="67"/>
        <v>0.18843217099391923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1678296201.7874999</v>
      </c>
      <c r="BF93">
        <v>493.24025</v>
      </c>
      <c r="BG93">
        <v>506.98112500000002</v>
      </c>
      <c r="BH93">
        <v>33.556437500000001</v>
      </c>
      <c r="BI93">
        <v>32.854112499999999</v>
      </c>
      <c r="BJ93">
        <v>499.57125000000002</v>
      </c>
      <c r="BK93">
        <v>33.277799999999999</v>
      </c>
      <c r="BL93">
        <v>650.05449999999996</v>
      </c>
      <c r="BM93">
        <v>101.28675</v>
      </c>
      <c r="BN93">
        <v>9.9971362499999994E-2</v>
      </c>
      <c r="BO93">
        <v>32.376125000000002</v>
      </c>
      <c r="BP93">
        <v>32.841787500000002</v>
      </c>
      <c r="BQ93">
        <v>999.9</v>
      </c>
      <c r="BR93">
        <v>0</v>
      </c>
      <c r="BS93">
        <v>0</v>
      </c>
      <c r="BT93">
        <v>9021.7975000000006</v>
      </c>
      <c r="BU93">
        <v>0</v>
      </c>
      <c r="BV93">
        <v>60.7460375</v>
      </c>
      <c r="BW93">
        <v>-13.7408375</v>
      </c>
      <c r="BX93">
        <v>510.36649999999997</v>
      </c>
      <c r="BY93">
        <v>524.20337500000005</v>
      </c>
      <c r="BZ93">
        <v>0.70232737499999998</v>
      </c>
      <c r="CA93">
        <v>506.98112500000002</v>
      </c>
      <c r="CB93">
        <v>32.854112499999999</v>
      </c>
      <c r="CC93">
        <v>3.3988187500000002</v>
      </c>
      <c r="CD93">
        <v>3.3276837499999998</v>
      </c>
      <c r="CE93">
        <v>26.122599999999998</v>
      </c>
      <c r="CF93">
        <v>25.7653125</v>
      </c>
      <c r="CG93">
        <v>1199.9974999999999</v>
      </c>
      <c r="CH93">
        <v>0.49995362500000001</v>
      </c>
      <c r="CI93">
        <v>0.50004637499999993</v>
      </c>
      <c r="CJ93">
        <v>0</v>
      </c>
      <c r="CK93">
        <v>786.66087500000003</v>
      </c>
      <c r="CL93">
        <v>4.9990899999999998</v>
      </c>
      <c r="CM93">
        <v>8401.9837499999994</v>
      </c>
      <c r="CN93">
        <v>9557.6725000000006</v>
      </c>
      <c r="CO93">
        <v>42.093499999999999</v>
      </c>
      <c r="CP93">
        <v>43.523249999999997</v>
      </c>
      <c r="CQ93">
        <v>42.811999999999998</v>
      </c>
      <c r="CR93">
        <v>42.804250000000003</v>
      </c>
      <c r="CS93">
        <v>43.375</v>
      </c>
      <c r="CT93">
        <v>597.44125000000008</v>
      </c>
      <c r="CU93">
        <v>597.55624999999998</v>
      </c>
      <c r="CV93">
        <v>0</v>
      </c>
      <c r="CW93">
        <v>1678296204.5</v>
      </c>
      <c r="CX93">
        <v>0</v>
      </c>
      <c r="CY93">
        <v>1678287632.5</v>
      </c>
      <c r="CZ93" t="s">
        <v>356</v>
      </c>
      <c r="DA93">
        <v>1678287627</v>
      </c>
      <c r="DB93">
        <v>1678287632.5</v>
      </c>
      <c r="DC93">
        <v>15</v>
      </c>
      <c r="DD93">
        <v>2.5999999999999999E-2</v>
      </c>
      <c r="DE93">
        <v>3.3000000000000002E-2</v>
      </c>
      <c r="DF93">
        <v>-6.1950000000000003</v>
      </c>
      <c r="DG93">
        <v>0.26400000000000001</v>
      </c>
      <c r="DH93">
        <v>415</v>
      </c>
      <c r="DI93">
        <v>32</v>
      </c>
      <c r="DJ93">
        <v>0.71</v>
      </c>
      <c r="DK93">
        <v>0.35</v>
      </c>
      <c r="DL93">
        <v>-13.598627499999999</v>
      </c>
      <c r="DM93">
        <v>-0.98297673545965869</v>
      </c>
      <c r="DN93">
        <v>9.9072806530096882E-2</v>
      </c>
      <c r="DO93">
        <v>0</v>
      </c>
      <c r="DP93">
        <v>0.71317924999999993</v>
      </c>
      <c r="DQ93">
        <v>-0.1162659737335847</v>
      </c>
      <c r="DR93">
        <v>1.4936607184615249E-2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363</v>
      </c>
      <c r="EA93">
        <v>3.2972899999999998</v>
      </c>
      <c r="EB93">
        <v>2.6250900000000001</v>
      </c>
      <c r="EC93">
        <v>0.11694599999999999</v>
      </c>
      <c r="ED93">
        <v>0.117254</v>
      </c>
      <c r="EE93">
        <v>0.13805200000000001</v>
      </c>
      <c r="EF93">
        <v>0.134965</v>
      </c>
      <c r="EG93">
        <v>26635.5</v>
      </c>
      <c r="EH93">
        <v>27005.1</v>
      </c>
      <c r="EI93">
        <v>28061.3</v>
      </c>
      <c r="EJ93">
        <v>29442.799999999999</v>
      </c>
      <c r="EK93">
        <v>33298.800000000003</v>
      </c>
      <c r="EL93">
        <v>35353.800000000003</v>
      </c>
      <c r="EM93">
        <v>39626.1</v>
      </c>
      <c r="EN93">
        <v>42076.7</v>
      </c>
      <c r="EO93">
        <v>2.1757200000000001</v>
      </c>
      <c r="EP93">
        <v>2.2064300000000001</v>
      </c>
      <c r="EQ93">
        <v>0.15754299999999999</v>
      </c>
      <c r="ER93">
        <v>0</v>
      </c>
      <c r="ES93">
        <v>30.2852</v>
      </c>
      <c r="ET93">
        <v>999.9</v>
      </c>
      <c r="EU93">
        <v>74.3</v>
      </c>
      <c r="EV93">
        <v>32.6</v>
      </c>
      <c r="EW93">
        <v>36.237400000000001</v>
      </c>
      <c r="EX93">
        <v>56.747399999999999</v>
      </c>
      <c r="EY93">
        <v>-4.3669900000000004</v>
      </c>
      <c r="EZ93">
        <v>2</v>
      </c>
      <c r="FA93">
        <v>0.429342</v>
      </c>
      <c r="FB93">
        <v>-0.11795799999999999</v>
      </c>
      <c r="FC93">
        <v>20.274000000000001</v>
      </c>
      <c r="FD93">
        <v>5.2199900000000001</v>
      </c>
      <c r="FE93">
        <v>12.0098</v>
      </c>
      <c r="FF93">
        <v>4.9865500000000003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1.8658300000000001</v>
      </c>
      <c r="FM93">
        <v>1.8622000000000001</v>
      </c>
      <c r="FN93">
        <v>1.8642000000000001</v>
      </c>
      <c r="FO93">
        <v>1.8603499999999999</v>
      </c>
      <c r="FP93">
        <v>1.8609899999999999</v>
      </c>
      <c r="FQ93">
        <v>1.8602000000000001</v>
      </c>
      <c r="FR93">
        <v>1.86188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-6.343</v>
      </c>
      <c r="GH93">
        <v>0.2787</v>
      </c>
      <c r="GI93">
        <v>-4.4239819368145623</v>
      </c>
      <c r="GJ93">
        <v>-4.7384624312344064E-3</v>
      </c>
      <c r="GK93">
        <v>2.0540812038047919E-6</v>
      </c>
      <c r="GL93">
        <v>-4.204614941727041E-10</v>
      </c>
      <c r="GM93">
        <v>-9.9517037363683211E-2</v>
      </c>
      <c r="GN93">
        <v>5.9196323622090954E-3</v>
      </c>
      <c r="GO93">
        <v>3.112714984763468E-4</v>
      </c>
      <c r="GP93">
        <v>-4.4377909473632361E-6</v>
      </c>
      <c r="GQ93">
        <v>6</v>
      </c>
      <c r="GR93">
        <v>2075</v>
      </c>
      <c r="GS93">
        <v>4</v>
      </c>
      <c r="GT93">
        <v>32</v>
      </c>
      <c r="GU93">
        <v>143</v>
      </c>
      <c r="GV93">
        <v>142.9</v>
      </c>
      <c r="GW93">
        <v>1.6186499999999999</v>
      </c>
      <c r="GX93">
        <v>2.5415000000000001</v>
      </c>
      <c r="GY93">
        <v>2.04834</v>
      </c>
      <c r="GZ93">
        <v>2.6171899999999999</v>
      </c>
      <c r="HA93">
        <v>2.1972700000000001</v>
      </c>
      <c r="HB93">
        <v>2.32544</v>
      </c>
      <c r="HC93">
        <v>37.457799999999999</v>
      </c>
      <c r="HD93">
        <v>14.280900000000001</v>
      </c>
      <c r="HE93">
        <v>18</v>
      </c>
      <c r="HF93">
        <v>662.60699999999997</v>
      </c>
      <c r="HG93">
        <v>766.31799999999998</v>
      </c>
      <c r="HH93">
        <v>31.000499999999999</v>
      </c>
      <c r="HI93">
        <v>32.845300000000002</v>
      </c>
      <c r="HJ93">
        <v>30</v>
      </c>
      <c r="HK93">
        <v>32.844799999999999</v>
      </c>
      <c r="HL93">
        <v>32.865699999999997</v>
      </c>
      <c r="HM93">
        <v>32.430199999999999</v>
      </c>
      <c r="HN93">
        <v>9.2234999999999996</v>
      </c>
      <c r="HO93">
        <v>100</v>
      </c>
      <c r="HP93">
        <v>31</v>
      </c>
      <c r="HQ93">
        <v>524.76499999999999</v>
      </c>
      <c r="HR93">
        <v>32.915799999999997</v>
      </c>
      <c r="HS93">
        <v>98.9041</v>
      </c>
      <c r="HT93">
        <v>97.5792</v>
      </c>
    </row>
    <row r="94" spans="1:228" x14ac:dyDescent="0.2">
      <c r="A94">
        <v>79</v>
      </c>
      <c r="B94">
        <v>1678296208.0999999</v>
      </c>
      <c r="C94">
        <v>311.5</v>
      </c>
      <c r="D94" t="s">
        <v>516</v>
      </c>
      <c r="E94" t="s">
        <v>517</v>
      </c>
      <c r="F94">
        <v>4</v>
      </c>
      <c r="G94">
        <v>1678296206.0999999</v>
      </c>
      <c r="H94">
        <f t="shared" si="34"/>
        <v>7.9802296738863525E-4</v>
      </c>
      <c r="I94">
        <f t="shared" si="35"/>
        <v>0.79802296738863521</v>
      </c>
      <c r="J94">
        <f t="shared" si="36"/>
        <v>3.810331365425609</v>
      </c>
      <c r="K94">
        <f t="shared" si="37"/>
        <v>500.44700000000012</v>
      </c>
      <c r="L94">
        <f t="shared" si="38"/>
        <v>363.0004876973627</v>
      </c>
      <c r="M94">
        <f t="shared" si="39"/>
        <v>36.802996726555428</v>
      </c>
      <c r="N94">
        <f t="shared" si="40"/>
        <v>50.738084181775882</v>
      </c>
      <c r="O94">
        <f t="shared" si="41"/>
        <v>4.8770940855354356E-2</v>
      </c>
      <c r="P94">
        <f t="shared" si="42"/>
        <v>2.7708164338383598</v>
      </c>
      <c r="Q94">
        <f t="shared" si="43"/>
        <v>4.829900624468085E-2</v>
      </c>
      <c r="R94">
        <f t="shared" si="44"/>
        <v>3.0228899656875037E-2</v>
      </c>
      <c r="S94">
        <f t="shared" si="45"/>
        <v>226.11821366514178</v>
      </c>
      <c r="T94">
        <f t="shared" si="46"/>
        <v>33.555320163453317</v>
      </c>
      <c r="U94">
        <f t="shared" si="47"/>
        <v>32.846499999999999</v>
      </c>
      <c r="V94">
        <f t="shared" si="48"/>
        <v>5.0086963275029515</v>
      </c>
      <c r="W94">
        <f t="shared" si="49"/>
        <v>69.774973471647655</v>
      </c>
      <c r="X94">
        <f t="shared" si="50"/>
        <v>3.4030400651335375</v>
      </c>
      <c r="Y94">
        <f t="shared" si="51"/>
        <v>4.8771642550553294</v>
      </c>
      <c r="Z94">
        <f t="shared" si="52"/>
        <v>1.6056562623694139</v>
      </c>
      <c r="AA94">
        <f t="shared" si="53"/>
        <v>-35.192812861838817</v>
      </c>
      <c r="AB94">
        <f t="shared" si="54"/>
        <v>-70.548026703648688</v>
      </c>
      <c r="AC94">
        <f t="shared" si="55"/>
        <v>-5.8088855332331057</v>
      </c>
      <c r="AD94">
        <f t="shared" si="56"/>
        <v>114.56848856642115</v>
      </c>
      <c r="AE94">
        <f t="shared" si="57"/>
        <v>14.458967002836923</v>
      </c>
      <c r="AF94">
        <f t="shared" si="58"/>
        <v>0.79520300664758892</v>
      </c>
      <c r="AG94">
        <f t="shared" si="59"/>
        <v>3.810331365425609</v>
      </c>
      <c r="AH94">
        <v>530.34964909298435</v>
      </c>
      <c r="AI94">
        <v>520.38508484848467</v>
      </c>
      <c r="AJ94">
        <v>1.7112619422871549</v>
      </c>
      <c r="AK94">
        <v>60.271785289550913</v>
      </c>
      <c r="AL94">
        <f t="shared" si="60"/>
        <v>0.79802296738863521</v>
      </c>
      <c r="AM94">
        <v>32.855924195147338</v>
      </c>
      <c r="AN94">
        <v>33.567338181818187</v>
      </c>
      <c r="AO94">
        <v>8.6526009162769181E-5</v>
      </c>
      <c r="AP94">
        <v>102.33735071722531</v>
      </c>
      <c r="AQ94">
        <v>28</v>
      </c>
      <c r="AR94">
        <v>4</v>
      </c>
      <c r="AS94">
        <f t="shared" si="61"/>
        <v>1</v>
      </c>
      <c r="AT94">
        <f t="shared" si="62"/>
        <v>0</v>
      </c>
      <c r="AU94">
        <f t="shared" si="63"/>
        <v>47522.629401191247</v>
      </c>
      <c r="AV94">
        <f t="shared" si="64"/>
        <v>1200.002857142857</v>
      </c>
      <c r="AW94">
        <f t="shared" si="65"/>
        <v>1025.9286993083633</v>
      </c>
      <c r="AX94">
        <f t="shared" si="66"/>
        <v>0.85493854718900009</v>
      </c>
      <c r="AY94">
        <f t="shared" si="67"/>
        <v>0.18843139607477039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1678296206.0999999</v>
      </c>
      <c r="BF94">
        <v>500.44700000000012</v>
      </c>
      <c r="BG94">
        <v>514.16200000000003</v>
      </c>
      <c r="BH94">
        <v>33.565342857142852</v>
      </c>
      <c r="BI94">
        <v>32.855899999999998</v>
      </c>
      <c r="BJ94">
        <v>506.79942857142851</v>
      </c>
      <c r="BK94">
        <v>33.286614285714293</v>
      </c>
      <c r="BL94">
        <v>649.95657142857146</v>
      </c>
      <c r="BM94">
        <v>101.2858571428571</v>
      </c>
      <c r="BN94">
        <v>9.9672557142857152E-2</v>
      </c>
      <c r="BO94">
        <v>32.374228571428567</v>
      </c>
      <c r="BP94">
        <v>32.846499999999999</v>
      </c>
      <c r="BQ94">
        <v>999.89999999999986</v>
      </c>
      <c r="BR94">
        <v>0</v>
      </c>
      <c r="BS94">
        <v>0</v>
      </c>
      <c r="BT94">
        <v>9005.6242857142861</v>
      </c>
      <c r="BU94">
        <v>0</v>
      </c>
      <c r="BV94">
        <v>77.91510000000001</v>
      </c>
      <c r="BW94">
        <v>-13.71534285714286</v>
      </c>
      <c r="BX94">
        <v>517.82800000000009</v>
      </c>
      <c r="BY94">
        <v>531.62928571428574</v>
      </c>
      <c r="BZ94">
        <v>0.70944300000000005</v>
      </c>
      <c r="CA94">
        <v>514.16200000000003</v>
      </c>
      <c r="CB94">
        <v>32.855899999999998</v>
      </c>
      <c r="CC94">
        <v>3.3996900000000001</v>
      </c>
      <c r="CD94">
        <v>3.327835714285714</v>
      </c>
      <c r="CE94">
        <v>26.12695714285714</v>
      </c>
      <c r="CF94">
        <v>25.766071428571429</v>
      </c>
      <c r="CG94">
        <v>1200.002857142857</v>
      </c>
      <c r="CH94">
        <v>0.49996299999999999</v>
      </c>
      <c r="CI94">
        <v>0.50003699999999995</v>
      </c>
      <c r="CJ94">
        <v>0</v>
      </c>
      <c r="CK94">
        <v>786.31857142857132</v>
      </c>
      <c r="CL94">
        <v>4.9990899999999998</v>
      </c>
      <c r="CM94">
        <v>8403.8542857142857</v>
      </c>
      <c r="CN94">
        <v>9557.73</v>
      </c>
      <c r="CO94">
        <v>42.107000000000014</v>
      </c>
      <c r="CP94">
        <v>43.508857142857153</v>
      </c>
      <c r="CQ94">
        <v>42.811999999999998</v>
      </c>
      <c r="CR94">
        <v>42.767714285714291</v>
      </c>
      <c r="CS94">
        <v>43.375</v>
      </c>
      <c r="CT94">
        <v>597.46</v>
      </c>
      <c r="CU94">
        <v>597.5428571428572</v>
      </c>
      <c r="CV94">
        <v>0</v>
      </c>
      <c r="CW94">
        <v>1678296208.0999999</v>
      </c>
      <c r="CX94">
        <v>0</v>
      </c>
      <c r="CY94">
        <v>1678287632.5</v>
      </c>
      <c r="CZ94" t="s">
        <v>356</v>
      </c>
      <c r="DA94">
        <v>1678287627</v>
      </c>
      <c r="DB94">
        <v>1678287632.5</v>
      </c>
      <c r="DC94">
        <v>15</v>
      </c>
      <c r="DD94">
        <v>2.5999999999999999E-2</v>
      </c>
      <c r="DE94">
        <v>3.3000000000000002E-2</v>
      </c>
      <c r="DF94">
        <v>-6.1950000000000003</v>
      </c>
      <c r="DG94">
        <v>0.26400000000000001</v>
      </c>
      <c r="DH94">
        <v>415</v>
      </c>
      <c r="DI94">
        <v>32</v>
      </c>
      <c r="DJ94">
        <v>0.71</v>
      </c>
      <c r="DK94">
        <v>0.35</v>
      </c>
      <c r="DL94">
        <v>-13.6444425</v>
      </c>
      <c r="DM94">
        <v>-0.72755684803001608</v>
      </c>
      <c r="DN94">
        <v>8.1583588691292688E-2</v>
      </c>
      <c r="DO94">
        <v>0</v>
      </c>
      <c r="DP94">
        <v>0.71031610000000001</v>
      </c>
      <c r="DQ94">
        <v>-8.9429223264540669E-2</v>
      </c>
      <c r="DR94">
        <v>1.3853610227662679E-2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3.2966799999999998</v>
      </c>
      <c r="EB94">
        <v>2.6254</v>
      </c>
      <c r="EC94">
        <v>0.11806700000000001</v>
      </c>
      <c r="ED94">
        <v>0.11837300000000001</v>
      </c>
      <c r="EE94">
        <v>0.138069</v>
      </c>
      <c r="EF94">
        <v>0.134966</v>
      </c>
      <c r="EG94">
        <v>26602.6</v>
      </c>
      <c r="EH94">
        <v>26970.9</v>
      </c>
      <c r="EI94">
        <v>28062.2</v>
      </c>
      <c r="EJ94">
        <v>29442.799999999999</v>
      </c>
      <c r="EK94">
        <v>33299.4</v>
      </c>
      <c r="EL94">
        <v>35353.800000000003</v>
      </c>
      <c r="EM94">
        <v>39627.5</v>
      </c>
      <c r="EN94">
        <v>42076.7</v>
      </c>
      <c r="EO94">
        <v>2.1772499999999999</v>
      </c>
      <c r="EP94">
        <v>2.2052800000000001</v>
      </c>
      <c r="EQ94">
        <v>0.15739400000000001</v>
      </c>
      <c r="ER94">
        <v>0</v>
      </c>
      <c r="ES94">
        <v>30.291799999999999</v>
      </c>
      <c r="ET94">
        <v>999.9</v>
      </c>
      <c r="EU94">
        <v>74.3</v>
      </c>
      <c r="EV94">
        <v>32.6</v>
      </c>
      <c r="EW94">
        <v>36.234499999999997</v>
      </c>
      <c r="EX94">
        <v>57.107399999999998</v>
      </c>
      <c r="EY94">
        <v>-4.09856</v>
      </c>
      <c r="EZ94">
        <v>2</v>
      </c>
      <c r="FA94">
        <v>0.42929899999999999</v>
      </c>
      <c r="FB94">
        <v>-0.116993</v>
      </c>
      <c r="FC94">
        <v>20.273900000000001</v>
      </c>
      <c r="FD94">
        <v>5.2198399999999996</v>
      </c>
      <c r="FE94">
        <v>12.0099</v>
      </c>
      <c r="FF94">
        <v>4.9864499999999996</v>
      </c>
      <c r="FG94">
        <v>3.2845800000000001</v>
      </c>
      <c r="FH94">
        <v>9999</v>
      </c>
      <c r="FI94">
        <v>9999</v>
      </c>
      <c r="FJ94">
        <v>9999</v>
      </c>
      <c r="FK94">
        <v>999.9</v>
      </c>
      <c r="FL94">
        <v>1.8658300000000001</v>
      </c>
      <c r="FM94">
        <v>1.86219</v>
      </c>
      <c r="FN94">
        <v>1.8641799999999999</v>
      </c>
      <c r="FO94">
        <v>1.8603400000000001</v>
      </c>
      <c r="FP94">
        <v>1.8609800000000001</v>
      </c>
      <c r="FQ94">
        <v>1.8602000000000001</v>
      </c>
      <c r="FR94">
        <v>1.86188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-6.3620000000000001</v>
      </c>
      <c r="GH94">
        <v>0.27879999999999999</v>
      </c>
      <c r="GI94">
        <v>-4.4239819368145623</v>
      </c>
      <c r="GJ94">
        <v>-4.7384624312344064E-3</v>
      </c>
      <c r="GK94">
        <v>2.0540812038047919E-6</v>
      </c>
      <c r="GL94">
        <v>-4.204614941727041E-10</v>
      </c>
      <c r="GM94">
        <v>-9.9517037363683211E-2</v>
      </c>
      <c r="GN94">
        <v>5.9196323622090954E-3</v>
      </c>
      <c r="GO94">
        <v>3.112714984763468E-4</v>
      </c>
      <c r="GP94">
        <v>-4.4377909473632361E-6</v>
      </c>
      <c r="GQ94">
        <v>6</v>
      </c>
      <c r="GR94">
        <v>2075</v>
      </c>
      <c r="GS94">
        <v>4</v>
      </c>
      <c r="GT94">
        <v>32</v>
      </c>
      <c r="GU94">
        <v>143</v>
      </c>
      <c r="GV94">
        <v>142.9</v>
      </c>
      <c r="GW94">
        <v>1.63574</v>
      </c>
      <c r="GX94">
        <v>2.5463900000000002</v>
      </c>
      <c r="GY94">
        <v>2.04834</v>
      </c>
      <c r="GZ94">
        <v>2.6171899999999999</v>
      </c>
      <c r="HA94">
        <v>2.1972700000000001</v>
      </c>
      <c r="HB94">
        <v>2.2753899999999998</v>
      </c>
      <c r="HC94">
        <v>37.457799999999999</v>
      </c>
      <c r="HD94">
        <v>14.263400000000001</v>
      </c>
      <c r="HE94">
        <v>18</v>
      </c>
      <c r="HF94">
        <v>663.67899999999997</v>
      </c>
      <c r="HG94">
        <v>765.16700000000003</v>
      </c>
      <c r="HH94">
        <v>31.000399999999999</v>
      </c>
      <c r="HI94">
        <v>32.845300000000002</v>
      </c>
      <c r="HJ94">
        <v>29.9999</v>
      </c>
      <c r="HK94">
        <v>32.842700000000001</v>
      </c>
      <c r="HL94">
        <v>32.864199999999997</v>
      </c>
      <c r="HM94">
        <v>32.7746</v>
      </c>
      <c r="HN94">
        <v>9.2234999999999996</v>
      </c>
      <c r="HO94">
        <v>100</v>
      </c>
      <c r="HP94">
        <v>31</v>
      </c>
      <c r="HQ94">
        <v>531.44399999999996</v>
      </c>
      <c r="HR94">
        <v>32.915799999999997</v>
      </c>
      <c r="HS94">
        <v>98.907499999999999</v>
      </c>
      <c r="HT94">
        <v>97.5792</v>
      </c>
    </row>
    <row r="95" spans="1:228" x14ac:dyDescent="0.2">
      <c r="A95">
        <v>80</v>
      </c>
      <c r="B95">
        <v>1678296212.0999999</v>
      </c>
      <c r="C95">
        <v>315.5</v>
      </c>
      <c r="D95" t="s">
        <v>518</v>
      </c>
      <c r="E95" t="s">
        <v>519</v>
      </c>
      <c r="F95">
        <v>4</v>
      </c>
      <c r="G95">
        <v>1678296209.7874999</v>
      </c>
      <c r="H95">
        <f t="shared" si="34"/>
        <v>7.9718452070481622E-4</v>
      </c>
      <c r="I95">
        <f t="shared" si="35"/>
        <v>0.79718452070481627</v>
      </c>
      <c r="J95">
        <f t="shared" si="36"/>
        <v>3.8996241444053865</v>
      </c>
      <c r="K95">
        <f t="shared" si="37"/>
        <v>506.54237499999999</v>
      </c>
      <c r="L95">
        <f t="shared" si="38"/>
        <v>365.9712132319961</v>
      </c>
      <c r="M95">
        <f t="shared" si="39"/>
        <v>37.104394264316412</v>
      </c>
      <c r="N95">
        <f t="shared" si="40"/>
        <v>51.356356221571822</v>
      </c>
      <c r="O95">
        <f t="shared" si="41"/>
        <v>4.8748614095096281E-2</v>
      </c>
      <c r="P95">
        <f t="shared" si="42"/>
        <v>2.772306671104416</v>
      </c>
      <c r="Q95">
        <f t="shared" si="43"/>
        <v>4.8277360035503189E-2</v>
      </c>
      <c r="R95">
        <f t="shared" si="44"/>
        <v>3.0215310553787726E-2</v>
      </c>
      <c r="S95">
        <f t="shared" si="45"/>
        <v>226.1173379866718</v>
      </c>
      <c r="T95">
        <f t="shared" si="46"/>
        <v>33.555490112990981</v>
      </c>
      <c r="U95">
        <f t="shared" si="47"/>
        <v>32.843987499999997</v>
      </c>
      <c r="V95">
        <f t="shared" si="48"/>
        <v>5.0079884868608229</v>
      </c>
      <c r="W95">
        <f t="shared" si="49"/>
        <v>69.777929569090318</v>
      </c>
      <c r="X95">
        <f t="shared" si="50"/>
        <v>3.4032868052722769</v>
      </c>
      <c r="Y95">
        <f t="shared" si="51"/>
        <v>4.8773112448149201</v>
      </c>
      <c r="Z95">
        <f t="shared" si="52"/>
        <v>1.604701681588546</v>
      </c>
      <c r="AA95">
        <f t="shared" si="53"/>
        <v>-35.155837363082398</v>
      </c>
      <c r="AB95">
        <f t="shared" si="54"/>
        <v>-70.130648745841626</v>
      </c>
      <c r="AC95">
        <f t="shared" si="55"/>
        <v>-5.7713587122034147</v>
      </c>
      <c r="AD95">
        <f t="shared" si="56"/>
        <v>115.05949316554435</v>
      </c>
      <c r="AE95">
        <f t="shared" si="57"/>
        <v>14.567424631296396</v>
      </c>
      <c r="AF95">
        <f t="shared" si="58"/>
        <v>0.79788235604068858</v>
      </c>
      <c r="AG95">
        <f t="shared" si="59"/>
        <v>3.8996241444053865</v>
      </c>
      <c r="AH95">
        <v>537.30868128581744</v>
      </c>
      <c r="AI95">
        <v>527.24452121212107</v>
      </c>
      <c r="AJ95">
        <v>1.7153620795335101</v>
      </c>
      <c r="AK95">
        <v>60.271785289550913</v>
      </c>
      <c r="AL95">
        <f t="shared" si="60"/>
        <v>0.79718452070481627</v>
      </c>
      <c r="AM95">
        <v>32.855590136215874</v>
      </c>
      <c r="AN95">
        <v>33.566758787878783</v>
      </c>
      <c r="AO95">
        <v>-2.479665620792451E-6</v>
      </c>
      <c r="AP95">
        <v>102.33735071722531</v>
      </c>
      <c r="AQ95">
        <v>28</v>
      </c>
      <c r="AR95">
        <v>4</v>
      </c>
      <c r="AS95">
        <f t="shared" si="61"/>
        <v>1</v>
      </c>
      <c r="AT95">
        <f t="shared" si="62"/>
        <v>0</v>
      </c>
      <c r="AU95">
        <f t="shared" si="63"/>
        <v>47563.67497850614</v>
      </c>
      <c r="AV95">
        <f t="shared" si="64"/>
        <v>1199.9974999999999</v>
      </c>
      <c r="AW95">
        <f t="shared" si="65"/>
        <v>1025.9241885941303</v>
      </c>
      <c r="AX95">
        <f t="shared" si="66"/>
        <v>0.85493860495053564</v>
      </c>
      <c r="AY95">
        <f t="shared" si="67"/>
        <v>0.18843150755453392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1678296209.7874999</v>
      </c>
      <c r="BF95">
        <v>506.54237499999999</v>
      </c>
      <c r="BG95">
        <v>520.36212499999999</v>
      </c>
      <c r="BH95">
        <v>33.567587500000002</v>
      </c>
      <c r="BI95">
        <v>32.855812499999999</v>
      </c>
      <c r="BJ95">
        <v>512.91312500000004</v>
      </c>
      <c r="BK95">
        <v>33.288812499999992</v>
      </c>
      <c r="BL95">
        <v>650.00825000000009</v>
      </c>
      <c r="BM95">
        <v>101.286125</v>
      </c>
      <c r="BN95">
        <v>9.9975662499999993E-2</v>
      </c>
      <c r="BO95">
        <v>32.374762500000003</v>
      </c>
      <c r="BP95">
        <v>32.843987499999997</v>
      </c>
      <c r="BQ95">
        <v>999.9</v>
      </c>
      <c r="BR95">
        <v>0</v>
      </c>
      <c r="BS95">
        <v>0</v>
      </c>
      <c r="BT95">
        <v>9013.5162500000006</v>
      </c>
      <c r="BU95">
        <v>0</v>
      </c>
      <c r="BV95">
        <v>191.057625</v>
      </c>
      <c r="BW95">
        <v>-13.8197625</v>
      </c>
      <c r="BX95">
        <v>524.13612499999999</v>
      </c>
      <c r="BY95">
        <v>538.03975000000014</v>
      </c>
      <c r="BZ95">
        <v>0.71175712499999999</v>
      </c>
      <c r="CA95">
        <v>520.36212499999999</v>
      </c>
      <c r="CB95">
        <v>32.855812499999999</v>
      </c>
      <c r="CC95">
        <v>3.3999312499999998</v>
      </c>
      <c r="CD95">
        <v>3.3278412500000001</v>
      </c>
      <c r="CE95">
        <v>26.128162499999998</v>
      </c>
      <c r="CF95">
        <v>25.766124999999999</v>
      </c>
      <c r="CG95">
        <v>1199.9974999999999</v>
      </c>
      <c r="CH95">
        <v>0.49996112500000001</v>
      </c>
      <c r="CI95">
        <v>0.50003887499999999</v>
      </c>
      <c r="CJ95">
        <v>0</v>
      </c>
      <c r="CK95">
        <v>786.18825000000004</v>
      </c>
      <c r="CL95">
        <v>4.9990899999999998</v>
      </c>
      <c r="CM95">
        <v>8417.307499999999</v>
      </c>
      <c r="CN95">
        <v>9557.69</v>
      </c>
      <c r="CO95">
        <v>42.109250000000003</v>
      </c>
      <c r="CP95">
        <v>43.5</v>
      </c>
      <c r="CQ95">
        <v>42.811999999999998</v>
      </c>
      <c r="CR95">
        <v>42.757750000000001</v>
      </c>
      <c r="CS95">
        <v>43.375</v>
      </c>
      <c r="CT95">
        <v>597.45500000000004</v>
      </c>
      <c r="CU95">
        <v>597.54250000000002</v>
      </c>
      <c r="CV95">
        <v>0</v>
      </c>
      <c r="CW95">
        <v>1678296212.3</v>
      </c>
      <c r="CX95">
        <v>0</v>
      </c>
      <c r="CY95">
        <v>1678287632.5</v>
      </c>
      <c r="CZ95" t="s">
        <v>356</v>
      </c>
      <c r="DA95">
        <v>1678287627</v>
      </c>
      <c r="DB95">
        <v>1678287632.5</v>
      </c>
      <c r="DC95">
        <v>15</v>
      </c>
      <c r="DD95">
        <v>2.5999999999999999E-2</v>
      </c>
      <c r="DE95">
        <v>3.3000000000000002E-2</v>
      </c>
      <c r="DF95">
        <v>-6.1950000000000003</v>
      </c>
      <c r="DG95">
        <v>0.26400000000000001</v>
      </c>
      <c r="DH95">
        <v>415</v>
      </c>
      <c r="DI95">
        <v>32</v>
      </c>
      <c r="DJ95">
        <v>0.71</v>
      </c>
      <c r="DK95">
        <v>0.35</v>
      </c>
      <c r="DL95">
        <v>-13.697380000000001</v>
      </c>
      <c r="DM95">
        <v>-0.77327954971855273</v>
      </c>
      <c r="DN95">
        <v>8.5595388894496124E-2</v>
      </c>
      <c r="DO95">
        <v>0</v>
      </c>
      <c r="DP95">
        <v>0.70645497499999999</v>
      </c>
      <c r="DQ95">
        <v>5.732341463413242E-3</v>
      </c>
      <c r="DR95">
        <v>9.5016699492444547E-3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3.29704</v>
      </c>
      <c r="EB95">
        <v>2.6252900000000001</v>
      </c>
      <c r="EC95">
        <v>0.119185</v>
      </c>
      <c r="ED95">
        <v>0.11949</v>
      </c>
      <c r="EE95">
        <v>0.138067</v>
      </c>
      <c r="EF95">
        <v>0.134968</v>
      </c>
      <c r="EG95">
        <v>26569.1</v>
      </c>
      <c r="EH95">
        <v>26936.2</v>
      </c>
      <c r="EI95">
        <v>28062.5</v>
      </c>
      <c r="EJ95">
        <v>29442.400000000001</v>
      </c>
      <c r="EK95">
        <v>33299.800000000003</v>
      </c>
      <c r="EL95">
        <v>35353.4</v>
      </c>
      <c r="EM95">
        <v>39627.800000000003</v>
      </c>
      <c r="EN95">
        <v>42076.1</v>
      </c>
      <c r="EO95">
        <v>2.1777500000000001</v>
      </c>
      <c r="EP95">
        <v>2.2053500000000001</v>
      </c>
      <c r="EQ95">
        <v>0.156634</v>
      </c>
      <c r="ER95">
        <v>0</v>
      </c>
      <c r="ES95">
        <v>30.298999999999999</v>
      </c>
      <c r="ET95">
        <v>999.9</v>
      </c>
      <c r="EU95">
        <v>74.3</v>
      </c>
      <c r="EV95">
        <v>32.6</v>
      </c>
      <c r="EW95">
        <v>36.238199999999999</v>
      </c>
      <c r="EX95">
        <v>57.317399999999999</v>
      </c>
      <c r="EY95">
        <v>-4.1867000000000001</v>
      </c>
      <c r="EZ95">
        <v>2</v>
      </c>
      <c r="FA95">
        <v>0.429317</v>
      </c>
      <c r="FB95">
        <v>-0.116332</v>
      </c>
      <c r="FC95">
        <v>20.273900000000001</v>
      </c>
      <c r="FD95">
        <v>5.2202799999999998</v>
      </c>
      <c r="FE95">
        <v>12.0098</v>
      </c>
      <c r="FF95">
        <v>4.9869000000000003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1.8622000000000001</v>
      </c>
      <c r="FN95">
        <v>1.8642300000000001</v>
      </c>
      <c r="FO95">
        <v>1.8603499999999999</v>
      </c>
      <c r="FP95">
        <v>1.8609899999999999</v>
      </c>
      <c r="FQ95">
        <v>1.8602000000000001</v>
      </c>
      <c r="FR95">
        <v>1.86189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-6.3819999999999997</v>
      </c>
      <c r="GH95">
        <v>0.27879999999999999</v>
      </c>
      <c r="GI95">
        <v>-4.4239819368145623</v>
      </c>
      <c r="GJ95">
        <v>-4.7384624312344064E-3</v>
      </c>
      <c r="GK95">
        <v>2.0540812038047919E-6</v>
      </c>
      <c r="GL95">
        <v>-4.204614941727041E-10</v>
      </c>
      <c r="GM95">
        <v>-9.9517037363683211E-2</v>
      </c>
      <c r="GN95">
        <v>5.9196323622090954E-3</v>
      </c>
      <c r="GO95">
        <v>3.112714984763468E-4</v>
      </c>
      <c r="GP95">
        <v>-4.4377909473632361E-6</v>
      </c>
      <c r="GQ95">
        <v>6</v>
      </c>
      <c r="GR95">
        <v>2075</v>
      </c>
      <c r="GS95">
        <v>4</v>
      </c>
      <c r="GT95">
        <v>32</v>
      </c>
      <c r="GU95">
        <v>143.1</v>
      </c>
      <c r="GV95">
        <v>143</v>
      </c>
      <c r="GW95">
        <v>1.65283</v>
      </c>
      <c r="GX95">
        <v>2.5402800000000001</v>
      </c>
      <c r="GY95">
        <v>2.04834</v>
      </c>
      <c r="GZ95">
        <v>2.6171899999999999</v>
      </c>
      <c r="HA95">
        <v>2.1972700000000001</v>
      </c>
      <c r="HB95">
        <v>2.34253</v>
      </c>
      <c r="HC95">
        <v>37.457799999999999</v>
      </c>
      <c r="HD95">
        <v>14.2896</v>
      </c>
      <c r="HE95">
        <v>18</v>
      </c>
      <c r="HF95">
        <v>664.07799999999997</v>
      </c>
      <c r="HG95">
        <v>765.221</v>
      </c>
      <c r="HH95">
        <v>31.0002</v>
      </c>
      <c r="HI95">
        <v>32.843000000000004</v>
      </c>
      <c r="HJ95">
        <v>30</v>
      </c>
      <c r="HK95">
        <v>32.842700000000001</v>
      </c>
      <c r="HL95">
        <v>32.8628</v>
      </c>
      <c r="HM95">
        <v>33.115600000000001</v>
      </c>
      <c r="HN95">
        <v>9.2234999999999996</v>
      </c>
      <c r="HO95">
        <v>100</v>
      </c>
      <c r="HP95">
        <v>31</v>
      </c>
      <c r="HQ95">
        <v>538.12199999999996</v>
      </c>
      <c r="HR95">
        <v>32.915799999999997</v>
      </c>
      <c r="HS95">
        <v>98.908299999999997</v>
      </c>
      <c r="HT95">
        <v>97.577799999999996</v>
      </c>
    </row>
    <row r="96" spans="1:228" x14ac:dyDescent="0.2">
      <c r="A96">
        <v>81</v>
      </c>
      <c r="B96">
        <v>1678296216.0999999</v>
      </c>
      <c r="C96">
        <v>319.5</v>
      </c>
      <c r="D96" t="s">
        <v>520</v>
      </c>
      <c r="E96" t="s">
        <v>521</v>
      </c>
      <c r="F96">
        <v>4</v>
      </c>
      <c r="G96">
        <v>1678296214.0999999</v>
      </c>
      <c r="H96">
        <f t="shared" si="34"/>
        <v>7.9285031117487363E-4</v>
      </c>
      <c r="I96">
        <f t="shared" si="35"/>
        <v>0.79285031117487359</v>
      </c>
      <c r="J96">
        <f t="shared" si="36"/>
        <v>4.0421082489895488</v>
      </c>
      <c r="K96">
        <f t="shared" si="37"/>
        <v>513.66885714285718</v>
      </c>
      <c r="L96">
        <f t="shared" si="38"/>
        <v>367.64356850558687</v>
      </c>
      <c r="M96">
        <f t="shared" si="39"/>
        <v>37.273927643070543</v>
      </c>
      <c r="N96">
        <f t="shared" si="40"/>
        <v>52.078854232290595</v>
      </c>
      <c r="O96">
        <f t="shared" si="41"/>
        <v>4.8518254838362446E-2</v>
      </c>
      <c r="P96">
        <f t="shared" si="42"/>
        <v>2.7693195236444073</v>
      </c>
      <c r="Q96">
        <f t="shared" si="43"/>
        <v>4.8050922704273837E-2</v>
      </c>
      <c r="R96">
        <f t="shared" si="44"/>
        <v>3.0073439370881187E-2</v>
      </c>
      <c r="S96">
        <f t="shared" si="45"/>
        <v>226.11912352297466</v>
      </c>
      <c r="T96">
        <f t="shared" si="46"/>
        <v>33.555372162208734</v>
      </c>
      <c r="U96">
        <f t="shared" si="47"/>
        <v>32.839071428571437</v>
      </c>
      <c r="V96">
        <f t="shared" si="48"/>
        <v>5.0066037455408585</v>
      </c>
      <c r="W96">
        <f t="shared" si="49"/>
        <v>69.783779828914376</v>
      </c>
      <c r="X96">
        <f t="shared" si="50"/>
        <v>3.4030935946319989</v>
      </c>
      <c r="Y96">
        <f t="shared" si="51"/>
        <v>4.8766254894406753</v>
      </c>
      <c r="Z96">
        <f t="shared" si="52"/>
        <v>1.6035101509088596</v>
      </c>
      <c r="AA96">
        <f t="shared" si="53"/>
        <v>-34.964698722811924</v>
      </c>
      <c r="AB96">
        <f t="shared" si="54"/>
        <v>-69.693031881290167</v>
      </c>
      <c r="AC96">
        <f t="shared" si="55"/>
        <v>-5.7413230034057827</v>
      </c>
      <c r="AD96">
        <f t="shared" si="56"/>
        <v>115.72006991546677</v>
      </c>
      <c r="AE96">
        <f t="shared" si="57"/>
        <v>14.735892637942413</v>
      </c>
      <c r="AF96">
        <f t="shared" si="58"/>
        <v>0.7952982496979879</v>
      </c>
      <c r="AG96">
        <f t="shared" si="59"/>
        <v>4.0421082489895488</v>
      </c>
      <c r="AH96">
        <v>544.2975270140463</v>
      </c>
      <c r="AI96">
        <v>534.09310909090891</v>
      </c>
      <c r="AJ96">
        <v>1.716505366814332</v>
      </c>
      <c r="AK96">
        <v>60.271785289550913</v>
      </c>
      <c r="AL96">
        <f t="shared" si="60"/>
        <v>0.79285031117487359</v>
      </c>
      <c r="AM96">
        <v>32.85611978585716</v>
      </c>
      <c r="AN96">
        <v>33.563593333333323</v>
      </c>
      <c r="AO96">
        <v>-2.936345700348943E-5</v>
      </c>
      <c r="AP96">
        <v>102.33735071722531</v>
      </c>
      <c r="AQ96">
        <v>28</v>
      </c>
      <c r="AR96">
        <v>4</v>
      </c>
      <c r="AS96">
        <f t="shared" si="61"/>
        <v>1</v>
      </c>
      <c r="AT96">
        <f t="shared" si="62"/>
        <v>0</v>
      </c>
      <c r="AU96">
        <f t="shared" si="63"/>
        <v>47481.634387352104</v>
      </c>
      <c r="AV96">
        <f t="shared" si="64"/>
        <v>1200.002857142857</v>
      </c>
      <c r="AW96">
        <f t="shared" si="65"/>
        <v>1025.9291707372925</v>
      </c>
      <c r="AX96">
        <f t="shared" si="66"/>
        <v>0.85493894004550564</v>
      </c>
      <c r="AY96">
        <f t="shared" si="67"/>
        <v>0.18843215428782584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1678296214.0999999</v>
      </c>
      <c r="BF96">
        <v>513.66885714285718</v>
      </c>
      <c r="BG96">
        <v>527.64814285714294</v>
      </c>
      <c r="BH96">
        <v>33.5657</v>
      </c>
      <c r="BI96">
        <v>32.856228571428566</v>
      </c>
      <c r="BJ96">
        <v>520.0607142857142</v>
      </c>
      <c r="BK96">
        <v>33.286928571428582</v>
      </c>
      <c r="BL96">
        <v>650.00799999999992</v>
      </c>
      <c r="BM96">
        <v>101.2858571428571</v>
      </c>
      <c r="BN96">
        <v>0.1001885714285714</v>
      </c>
      <c r="BO96">
        <v>32.37227142857143</v>
      </c>
      <c r="BP96">
        <v>32.839071428571437</v>
      </c>
      <c r="BQ96">
        <v>999.89999999999986</v>
      </c>
      <c r="BR96">
        <v>0</v>
      </c>
      <c r="BS96">
        <v>0</v>
      </c>
      <c r="BT96">
        <v>8997.6771428571428</v>
      </c>
      <c r="BU96">
        <v>0</v>
      </c>
      <c r="BV96">
        <v>237.46414285714289</v>
      </c>
      <c r="BW96">
        <v>-13.97925714285714</v>
      </c>
      <c r="BX96">
        <v>531.50914285714282</v>
      </c>
      <c r="BY96">
        <v>545.57371428571423</v>
      </c>
      <c r="BZ96">
        <v>0.70948457142857146</v>
      </c>
      <c r="CA96">
        <v>527.64814285714294</v>
      </c>
      <c r="CB96">
        <v>32.856228571428566</v>
      </c>
      <c r="CC96">
        <v>3.3997271428571429</v>
      </c>
      <c r="CD96">
        <v>3.3278657142857142</v>
      </c>
      <c r="CE96">
        <v>26.12714285714285</v>
      </c>
      <c r="CF96">
        <v>25.76625714285715</v>
      </c>
      <c r="CG96">
        <v>1200.002857142857</v>
      </c>
      <c r="CH96">
        <v>0.49995242857142852</v>
      </c>
      <c r="CI96">
        <v>0.50004757142857148</v>
      </c>
      <c r="CJ96">
        <v>0</v>
      </c>
      <c r="CK96">
        <v>786.0595714285713</v>
      </c>
      <c r="CL96">
        <v>4.9990899999999998</v>
      </c>
      <c r="CM96">
        <v>8417.6571428571442</v>
      </c>
      <c r="CN96">
        <v>9557.7171428571437</v>
      </c>
      <c r="CO96">
        <v>42.125</v>
      </c>
      <c r="CP96">
        <v>43.5</v>
      </c>
      <c r="CQ96">
        <v>42.811999999999998</v>
      </c>
      <c r="CR96">
        <v>42.776571428571437</v>
      </c>
      <c r="CS96">
        <v>43.375</v>
      </c>
      <c r="CT96">
        <v>597.4442857142858</v>
      </c>
      <c r="CU96">
        <v>597.55857142857144</v>
      </c>
      <c r="CV96">
        <v>0</v>
      </c>
      <c r="CW96">
        <v>1678296216.5</v>
      </c>
      <c r="CX96">
        <v>0</v>
      </c>
      <c r="CY96">
        <v>1678287632.5</v>
      </c>
      <c r="CZ96" t="s">
        <v>356</v>
      </c>
      <c r="DA96">
        <v>1678287627</v>
      </c>
      <c r="DB96">
        <v>1678287632.5</v>
      </c>
      <c r="DC96">
        <v>15</v>
      </c>
      <c r="DD96">
        <v>2.5999999999999999E-2</v>
      </c>
      <c r="DE96">
        <v>3.3000000000000002E-2</v>
      </c>
      <c r="DF96">
        <v>-6.1950000000000003</v>
      </c>
      <c r="DG96">
        <v>0.26400000000000001</v>
      </c>
      <c r="DH96">
        <v>415</v>
      </c>
      <c r="DI96">
        <v>32</v>
      </c>
      <c r="DJ96">
        <v>0.71</v>
      </c>
      <c r="DK96">
        <v>0.35</v>
      </c>
      <c r="DL96">
        <v>-13.772287499999999</v>
      </c>
      <c r="DM96">
        <v>-1.0176123827392141</v>
      </c>
      <c r="DN96">
        <v>0.11231953122119941</v>
      </c>
      <c r="DO96">
        <v>0</v>
      </c>
      <c r="DP96">
        <v>0.70515675</v>
      </c>
      <c r="DQ96">
        <v>6.4711497185739639E-2</v>
      </c>
      <c r="DR96">
        <v>7.005358337551339E-3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3.2969400000000002</v>
      </c>
      <c r="EB96">
        <v>2.6255999999999999</v>
      </c>
      <c r="EC96">
        <v>0.120299</v>
      </c>
      <c r="ED96">
        <v>0.120601</v>
      </c>
      <c r="EE96">
        <v>0.13805600000000001</v>
      </c>
      <c r="EF96">
        <v>0.13496900000000001</v>
      </c>
      <c r="EG96">
        <v>26535.3</v>
      </c>
      <c r="EH96">
        <v>26902.400000000001</v>
      </c>
      <c r="EI96">
        <v>28062.3</v>
      </c>
      <c r="EJ96">
        <v>29442.6</v>
      </c>
      <c r="EK96">
        <v>33299.9</v>
      </c>
      <c r="EL96">
        <v>35353.5</v>
      </c>
      <c r="EM96">
        <v>39627.300000000003</v>
      </c>
      <c r="EN96">
        <v>42076.2</v>
      </c>
      <c r="EO96">
        <v>2.1779000000000002</v>
      </c>
      <c r="EP96">
        <v>2.2053699999999998</v>
      </c>
      <c r="EQ96">
        <v>0.156023</v>
      </c>
      <c r="ER96">
        <v>0</v>
      </c>
      <c r="ES96">
        <v>30.3062</v>
      </c>
      <c r="ET96">
        <v>999.9</v>
      </c>
      <c r="EU96">
        <v>74.3</v>
      </c>
      <c r="EV96">
        <v>32.6</v>
      </c>
      <c r="EW96">
        <v>36.2333</v>
      </c>
      <c r="EX96">
        <v>57.3474</v>
      </c>
      <c r="EY96">
        <v>-4.1265999999999998</v>
      </c>
      <c r="EZ96">
        <v>2</v>
      </c>
      <c r="FA96">
        <v>0.42896800000000002</v>
      </c>
      <c r="FB96">
        <v>-0.116174</v>
      </c>
      <c r="FC96">
        <v>20.274000000000001</v>
      </c>
      <c r="FD96">
        <v>5.2202799999999998</v>
      </c>
      <c r="FE96">
        <v>12.0097</v>
      </c>
      <c r="FF96">
        <v>4.98665</v>
      </c>
      <c r="FG96">
        <v>3.2846299999999999</v>
      </c>
      <c r="FH96">
        <v>9999</v>
      </c>
      <c r="FI96">
        <v>9999</v>
      </c>
      <c r="FJ96">
        <v>9999</v>
      </c>
      <c r="FK96">
        <v>999.9</v>
      </c>
      <c r="FL96">
        <v>1.8658300000000001</v>
      </c>
      <c r="FM96">
        <v>1.86222</v>
      </c>
      <c r="FN96">
        <v>1.86425</v>
      </c>
      <c r="FO96">
        <v>1.8603499999999999</v>
      </c>
      <c r="FP96">
        <v>1.8610100000000001</v>
      </c>
      <c r="FQ96">
        <v>1.8602000000000001</v>
      </c>
      <c r="FR96">
        <v>1.8619000000000001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-6.4020000000000001</v>
      </c>
      <c r="GH96">
        <v>0.2787</v>
      </c>
      <c r="GI96">
        <v>-4.4239819368145623</v>
      </c>
      <c r="GJ96">
        <v>-4.7384624312344064E-3</v>
      </c>
      <c r="GK96">
        <v>2.0540812038047919E-6</v>
      </c>
      <c r="GL96">
        <v>-4.204614941727041E-10</v>
      </c>
      <c r="GM96">
        <v>-9.9517037363683211E-2</v>
      </c>
      <c r="GN96">
        <v>5.9196323622090954E-3</v>
      </c>
      <c r="GO96">
        <v>3.112714984763468E-4</v>
      </c>
      <c r="GP96">
        <v>-4.4377909473632361E-6</v>
      </c>
      <c r="GQ96">
        <v>6</v>
      </c>
      <c r="GR96">
        <v>2075</v>
      </c>
      <c r="GS96">
        <v>4</v>
      </c>
      <c r="GT96">
        <v>32</v>
      </c>
      <c r="GU96">
        <v>143.19999999999999</v>
      </c>
      <c r="GV96">
        <v>143.1</v>
      </c>
      <c r="GW96">
        <v>1.6699200000000001</v>
      </c>
      <c r="GX96">
        <v>2.5500500000000001</v>
      </c>
      <c r="GY96">
        <v>2.04834</v>
      </c>
      <c r="GZ96">
        <v>2.6171899999999999</v>
      </c>
      <c r="HA96">
        <v>2.1972700000000001</v>
      </c>
      <c r="HB96">
        <v>2.3046899999999999</v>
      </c>
      <c r="HC96">
        <v>37.457799999999999</v>
      </c>
      <c r="HD96">
        <v>14.263400000000001</v>
      </c>
      <c r="HE96">
        <v>18</v>
      </c>
      <c r="HF96">
        <v>664.17399999999998</v>
      </c>
      <c r="HG96">
        <v>765.22699999999998</v>
      </c>
      <c r="HH96">
        <v>31.0002</v>
      </c>
      <c r="HI96">
        <v>32.842399999999998</v>
      </c>
      <c r="HJ96">
        <v>29.9999</v>
      </c>
      <c r="HK96">
        <v>32.840400000000002</v>
      </c>
      <c r="HL96">
        <v>32.8613</v>
      </c>
      <c r="HM96">
        <v>33.456499999999998</v>
      </c>
      <c r="HN96">
        <v>9.2234999999999996</v>
      </c>
      <c r="HO96">
        <v>100</v>
      </c>
      <c r="HP96">
        <v>31</v>
      </c>
      <c r="HQ96">
        <v>544.80100000000004</v>
      </c>
      <c r="HR96">
        <v>32.915799999999997</v>
      </c>
      <c r="HS96">
        <v>98.907399999999996</v>
      </c>
      <c r="HT96">
        <v>97.578299999999999</v>
      </c>
    </row>
    <row r="97" spans="1:228" x14ac:dyDescent="0.2">
      <c r="A97">
        <v>82</v>
      </c>
      <c r="B97">
        <v>1678296220.0999999</v>
      </c>
      <c r="C97">
        <v>323.5</v>
      </c>
      <c r="D97" t="s">
        <v>522</v>
      </c>
      <c r="E97" t="s">
        <v>523</v>
      </c>
      <c r="F97">
        <v>4</v>
      </c>
      <c r="G97">
        <v>1678296217.7874999</v>
      </c>
      <c r="H97">
        <f t="shared" si="34"/>
        <v>7.9211719313332623E-4</v>
      </c>
      <c r="I97">
        <f t="shared" si="35"/>
        <v>0.79211719313332618</v>
      </c>
      <c r="J97">
        <f t="shared" si="36"/>
        <v>4.0122134993179257</v>
      </c>
      <c r="K97">
        <f t="shared" si="37"/>
        <v>519.8175</v>
      </c>
      <c r="L97">
        <f t="shared" si="38"/>
        <v>374.49269881299369</v>
      </c>
      <c r="M97">
        <f t="shared" si="39"/>
        <v>37.968536958879923</v>
      </c>
      <c r="N97">
        <f t="shared" si="40"/>
        <v>52.702522701192287</v>
      </c>
      <c r="O97">
        <f t="shared" si="41"/>
        <v>4.8472743027280038E-2</v>
      </c>
      <c r="P97">
        <f t="shared" si="42"/>
        <v>2.7740912561778881</v>
      </c>
      <c r="Q97">
        <f t="shared" si="43"/>
        <v>4.8007076727797283E-2</v>
      </c>
      <c r="R97">
        <f t="shared" si="44"/>
        <v>3.0045888285346982E-2</v>
      </c>
      <c r="S97">
        <f t="shared" si="45"/>
        <v>226.11826153199135</v>
      </c>
      <c r="T97">
        <f t="shared" si="46"/>
        <v>33.548643887443731</v>
      </c>
      <c r="U97">
        <f t="shared" si="47"/>
        <v>32.838000000000001</v>
      </c>
      <c r="V97">
        <f t="shared" si="48"/>
        <v>5.0063019936174156</v>
      </c>
      <c r="W97">
        <f t="shared" si="49"/>
        <v>69.797587681838436</v>
      </c>
      <c r="X97">
        <f t="shared" si="50"/>
        <v>3.4027974979892677</v>
      </c>
      <c r="Y97">
        <f t="shared" si="51"/>
        <v>4.8752365389766714</v>
      </c>
      <c r="Z97">
        <f t="shared" si="52"/>
        <v>1.6035044956281479</v>
      </c>
      <c r="AA97">
        <f t="shared" si="53"/>
        <v>-34.932368217179686</v>
      </c>
      <c r="AB97">
        <f t="shared" si="54"/>
        <v>-70.407606193487155</v>
      </c>
      <c r="AC97">
        <f t="shared" si="55"/>
        <v>-5.7900389939951671</v>
      </c>
      <c r="AD97">
        <f t="shared" si="56"/>
        <v>114.98824812732936</v>
      </c>
      <c r="AE97">
        <f t="shared" si="57"/>
        <v>14.72951618495002</v>
      </c>
      <c r="AF97">
        <f t="shared" si="58"/>
        <v>0.78994563290842923</v>
      </c>
      <c r="AG97">
        <f t="shared" si="59"/>
        <v>4.0122134993179257</v>
      </c>
      <c r="AH97">
        <v>551.19910804191341</v>
      </c>
      <c r="AI97">
        <v>540.99640606060586</v>
      </c>
      <c r="AJ97">
        <v>1.7238098419604511</v>
      </c>
      <c r="AK97">
        <v>60.271785289550913</v>
      </c>
      <c r="AL97">
        <f t="shared" si="60"/>
        <v>0.79211719313332618</v>
      </c>
      <c r="AM97">
        <v>32.857773699107661</v>
      </c>
      <c r="AN97">
        <v>33.564352727272713</v>
      </c>
      <c r="AO97">
        <v>5.0721068699954436E-6</v>
      </c>
      <c r="AP97">
        <v>102.33735071722531</v>
      </c>
      <c r="AQ97">
        <v>28</v>
      </c>
      <c r="AR97">
        <v>4</v>
      </c>
      <c r="AS97">
        <f t="shared" si="61"/>
        <v>1</v>
      </c>
      <c r="AT97">
        <f t="shared" si="62"/>
        <v>0</v>
      </c>
      <c r="AU97">
        <f t="shared" si="63"/>
        <v>47614.118215954441</v>
      </c>
      <c r="AV97">
        <f t="shared" si="64"/>
        <v>1199.99875</v>
      </c>
      <c r="AW97">
        <f t="shared" si="65"/>
        <v>1025.9256137471459</v>
      </c>
      <c r="AX97">
        <f t="shared" si="66"/>
        <v>0.85493890201731115</v>
      </c>
      <c r="AY97">
        <f t="shared" si="67"/>
        <v>0.1884320808934104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1678296217.7874999</v>
      </c>
      <c r="BF97">
        <v>519.8175</v>
      </c>
      <c r="BG97">
        <v>533.79237499999999</v>
      </c>
      <c r="BH97">
        <v>33.562600000000003</v>
      </c>
      <c r="BI97">
        <v>32.857925000000002</v>
      </c>
      <c r="BJ97">
        <v>526.22775000000001</v>
      </c>
      <c r="BK97">
        <v>33.283874999999988</v>
      </c>
      <c r="BL97">
        <v>650.02987499999995</v>
      </c>
      <c r="BM97">
        <v>101.2865</v>
      </c>
      <c r="BN97">
        <v>0.1000879875</v>
      </c>
      <c r="BO97">
        <v>32.367224999999998</v>
      </c>
      <c r="BP97">
        <v>32.838000000000001</v>
      </c>
      <c r="BQ97">
        <v>999.9</v>
      </c>
      <c r="BR97">
        <v>0</v>
      </c>
      <c r="BS97">
        <v>0</v>
      </c>
      <c r="BT97">
        <v>9022.9675000000007</v>
      </c>
      <c r="BU97">
        <v>0</v>
      </c>
      <c r="BV97">
        <v>235.386875</v>
      </c>
      <c r="BW97">
        <v>-13.974887499999999</v>
      </c>
      <c r="BX97">
        <v>537.86975000000007</v>
      </c>
      <c r="BY97">
        <v>551.92775000000006</v>
      </c>
      <c r="BZ97">
        <v>0.70464887500000006</v>
      </c>
      <c r="CA97">
        <v>533.79237499999999</v>
      </c>
      <c r="CB97">
        <v>32.857925000000002</v>
      </c>
      <c r="CC97">
        <v>3.3994325000000001</v>
      </c>
      <c r="CD97">
        <v>3.3280599999999998</v>
      </c>
      <c r="CE97">
        <v>26.125662500000001</v>
      </c>
      <c r="CF97">
        <v>25.7672375</v>
      </c>
      <c r="CG97">
        <v>1199.99875</v>
      </c>
      <c r="CH97">
        <v>0.49995350000000011</v>
      </c>
      <c r="CI97">
        <v>0.50004650000000006</v>
      </c>
      <c r="CJ97">
        <v>0</v>
      </c>
      <c r="CK97">
        <v>785.9325</v>
      </c>
      <c r="CL97">
        <v>4.9990899999999998</v>
      </c>
      <c r="CM97">
        <v>8416.8412499999995</v>
      </c>
      <c r="CN97">
        <v>9557.68</v>
      </c>
      <c r="CO97">
        <v>42.125</v>
      </c>
      <c r="CP97">
        <v>43.515500000000003</v>
      </c>
      <c r="CQ97">
        <v>42.811999999999998</v>
      </c>
      <c r="CR97">
        <v>42.773249999999997</v>
      </c>
      <c r="CS97">
        <v>43.375</v>
      </c>
      <c r="CT97">
        <v>597.44500000000005</v>
      </c>
      <c r="CU97">
        <v>597.55625000000009</v>
      </c>
      <c r="CV97">
        <v>0</v>
      </c>
      <c r="CW97">
        <v>1678296220.0999999</v>
      </c>
      <c r="CX97">
        <v>0</v>
      </c>
      <c r="CY97">
        <v>1678287632.5</v>
      </c>
      <c r="CZ97" t="s">
        <v>356</v>
      </c>
      <c r="DA97">
        <v>1678287627</v>
      </c>
      <c r="DB97">
        <v>1678287632.5</v>
      </c>
      <c r="DC97">
        <v>15</v>
      </c>
      <c r="DD97">
        <v>2.5999999999999999E-2</v>
      </c>
      <c r="DE97">
        <v>3.3000000000000002E-2</v>
      </c>
      <c r="DF97">
        <v>-6.1950000000000003</v>
      </c>
      <c r="DG97">
        <v>0.26400000000000001</v>
      </c>
      <c r="DH97">
        <v>415</v>
      </c>
      <c r="DI97">
        <v>32</v>
      </c>
      <c r="DJ97">
        <v>0.71</v>
      </c>
      <c r="DK97">
        <v>0.35</v>
      </c>
      <c r="DL97">
        <v>-13.838155</v>
      </c>
      <c r="DM97">
        <v>-1.040174859287055</v>
      </c>
      <c r="DN97">
        <v>0.1141174832135724</v>
      </c>
      <c r="DO97">
        <v>0</v>
      </c>
      <c r="DP97">
        <v>0.70739562499999997</v>
      </c>
      <c r="DQ97">
        <v>1.17589080675415E-2</v>
      </c>
      <c r="DR97">
        <v>3.9628055761511856E-3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3.29711</v>
      </c>
      <c r="EB97">
        <v>2.6254200000000001</v>
      </c>
      <c r="EC97">
        <v>0.12141100000000001</v>
      </c>
      <c r="ED97">
        <v>0.12169199999999999</v>
      </c>
      <c r="EE97">
        <v>0.13805999999999999</v>
      </c>
      <c r="EF97">
        <v>0.13497700000000001</v>
      </c>
      <c r="EG97">
        <v>26501.3</v>
      </c>
      <c r="EH97">
        <v>26869.1</v>
      </c>
      <c r="EI97">
        <v>28061.9</v>
      </c>
      <c r="EJ97">
        <v>29442.7</v>
      </c>
      <c r="EK97">
        <v>33299.599999999999</v>
      </c>
      <c r="EL97">
        <v>35353.599999999999</v>
      </c>
      <c r="EM97">
        <v>39627</v>
      </c>
      <c r="EN97">
        <v>42076.7</v>
      </c>
      <c r="EO97">
        <v>2.1784500000000002</v>
      </c>
      <c r="EP97">
        <v>2.2052800000000001</v>
      </c>
      <c r="EQ97">
        <v>0.15542700000000001</v>
      </c>
      <c r="ER97">
        <v>0</v>
      </c>
      <c r="ES97">
        <v>30.312200000000001</v>
      </c>
      <c r="ET97">
        <v>999.9</v>
      </c>
      <c r="EU97">
        <v>74.3</v>
      </c>
      <c r="EV97">
        <v>32.6</v>
      </c>
      <c r="EW97">
        <v>36.2363</v>
      </c>
      <c r="EX97">
        <v>57.047400000000003</v>
      </c>
      <c r="EY97">
        <v>-4.1746800000000004</v>
      </c>
      <c r="EZ97">
        <v>2</v>
      </c>
      <c r="FA97">
        <v>0.42916399999999999</v>
      </c>
      <c r="FB97">
        <v>-0.116212</v>
      </c>
      <c r="FC97">
        <v>20.274000000000001</v>
      </c>
      <c r="FD97">
        <v>5.2207299999999996</v>
      </c>
      <c r="FE97">
        <v>12.0098</v>
      </c>
      <c r="FF97">
        <v>4.9870999999999999</v>
      </c>
      <c r="FG97">
        <v>3.2846000000000002</v>
      </c>
      <c r="FH97">
        <v>9999</v>
      </c>
      <c r="FI97">
        <v>9999</v>
      </c>
      <c r="FJ97">
        <v>9999</v>
      </c>
      <c r="FK97">
        <v>999.9</v>
      </c>
      <c r="FL97">
        <v>1.8658300000000001</v>
      </c>
      <c r="FM97">
        <v>1.8622300000000001</v>
      </c>
      <c r="FN97">
        <v>1.86419</v>
      </c>
      <c r="FO97">
        <v>1.8603499999999999</v>
      </c>
      <c r="FP97">
        <v>1.861</v>
      </c>
      <c r="FQ97">
        <v>1.86019</v>
      </c>
      <c r="FR97">
        <v>1.8619000000000001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-6.4210000000000003</v>
      </c>
      <c r="GH97">
        <v>0.27879999999999999</v>
      </c>
      <c r="GI97">
        <v>-4.4239819368145623</v>
      </c>
      <c r="GJ97">
        <v>-4.7384624312344064E-3</v>
      </c>
      <c r="GK97">
        <v>2.0540812038047919E-6</v>
      </c>
      <c r="GL97">
        <v>-4.204614941727041E-10</v>
      </c>
      <c r="GM97">
        <v>-9.9517037363683211E-2</v>
      </c>
      <c r="GN97">
        <v>5.9196323622090954E-3</v>
      </c>
      <c r="GO97">
        <v>3.112714984763468E-4</v>
      </c>
      <c r="GP97">
        <v>-4.4377909473632361E-6</v>
      </c>
      <c r="GQ97">
        <v>6</v>
      </c>
      <c r="GR97">
        <v>2075</v>
      </c>
      <c r="GS97">
        <v>4</v>
      </c>
      <c r="GT97">
        <v>32</v>
      </c>
      <c r="GU97">
        <v>143.19999999999999</v>
      </c>
      <c r="GV97">
        <v>143.1</v>
      </c>
      <c r="GW97">
        <v>1.6870099999999999</v>
      </c>
      <c r="GX97">
        <v>2.5341800000000001</v>
      </c>
      <c r="GY97">
        <v>2.04834</v>
      </c>
      <c r="GZ97">
        <v>2.6171899999999999</v>
      </c>
      <c r="HA97">
        <v>2.1972700000000001</v>
      </c>
      <c r="HB97">
        <v>2.3327599999999999</v>
      </c>
      <c r="HC97">
        <v>37.457799999999999</v>
      </c>
      <c r="HD97">
        <v>14.280900000000001</v>
      </c>
      <c r="HE97">
        <v>18</v>
      </c>
      <c r="HF97">
        <v>664.60699999999997</v>
      </c>
      <c r="HG97">
        <v>765.11</v>
      </c>
      <c r="HH97">
        <v>31.0001</v>
      </c>
      <c r="HI97">
        <v>32.842199999999998</v>
      </c>
      <c r="HJ97">
        <v>30.0002</v>
      </c>
      <c r="HK97">
        <v>32.839799999999997</v>
      </c>
      <c r="HL97">
        <v>32.8598</v>
      </c>
      <c r="HM97">
        <v>33.796399999999998</v>
      </c>
      <c r="HN97">
        <v>9.2234999999999996</v>
      </c>
      <c r="HO97">
        <v>100</v>
      </c>
      <c r="HP97">
        <v>31</v>
      </c>
      <c r="HQ97">
        <v>551.47900000000004</v>
      </c>
      <c r="HR97">
        <v>32.915799999999997</v>
      </c>
      <c r="HS97">
        <v>98.906400000000005</v>
      </c>
      <c r="HT97">
        <v>97.579099999999997</v>
      </c>
    </row>
    <row r="98" spans="1:228" x14ac:dyDescent="0.2">
      <c r="A98">
        <v>83</v>
      </c>
      <c r="B98">
        <v>1678296224.0999999</v>
      </c>
      <c r="C98">
        <v>327.5</v>
      </c>
      <c r="D98" t="s">
        <v>524</v>
      </c>
      <c r="E98" t="s">
        <v>525</v>
      </c>
      <c r="F98">
        <v>4</v>
      </c>
      <c r="G98">
        <v>1678296222.0999999</v>
      </c>
      <c r="H98">
        <f t="shared" si="34"/>
        <v>7.8736812701547224E-4</v>
      </c>
      <c r="I98">
        <f t="shared" si="35"/>
        <v>0.78736812701547221</v>
      </c>
      <c r="J98">
        <f t="shared" si="36"/>
        <v>4.1428647597326789</v>
      </c>
      <c r="K98">
        <f t="shared" si="37"/>
        <v>526.99599999999998</v>
      </c>
      <c r="L98">
        <f t="shared" si="38"/>
        <v>376.42318668026678</v>
      </c>
      <c r="M98">
        <f t="shared" si="39"/>
        <v>38.163357501954088</v>
      </c>
      <c r="N98">
        <f t="shared" si="40"/>
        <v>53.429059265636688</v>
      </c>
      <c r="O98">
        <f t="shared" si="41"/>
        <v>4.8197754830010625E-2</v>
      </c>
      <c r="P98">
        <f t="shared" si="42"/>
        <v>2.7656698729315936</v>
      </c>
      <c r="Q98">
        <f t="shared" si="43"/>
        <v>4.7735942478502914E-2</v>
      </c>
      <c r="R98">
        <f t="shared" si="44"/>
        <v>2.9876087170154976E-2</v>
      </c>
      <c r="S98">
        <f t="shared" si="45"/>
        <v>226.11968238033725</v>
      </c>
      <c r="T98">
        <f t="shared" si="46"/>
        <v>33.552178903452102</v>
      </c>
      <c r="U98">
        <f t="shared" si="47"/>
        <v>32.836099999999988</v>
      </c>
      <c r="V98">
        <f t="shared" si="48"/>
        <v>5.0057669257879391</v>
      </c>
      <c r="W98">
        <f t="shared" si="49"/>
        <v>69.80316402278109</v>
      </c>
      <c r="X98">
        <f t="shared" si="50"/>
        <v>3.4028587412273144</v>
      </c>
      <c r="Y98">
        <f t="shared" si="51"/>
        <v>4.8749348097125669</v>
      </c>
      <c r="Z98">
        <f t="shared" si="52"/>
        <v>1.6029081845606248</v>
      </c>
      <c r="AA98">
        <f t="shared" si="53"/>
        <v>-34.722934401382325</v>
      </c>
      <c r="AB98">
        <f t="shared" si="54"/>
        <v>-70.074053189224031</v>
      </c>
      <c r="AC98">
        <f t="shared" si="55"/>
        <v>-5.7800708850488496</v>
      </c>
      <c r="AD98">
        <f t="shared" si="56"/>
        <v>115.54262390468205</v>
      </c>
      <c r="AE98">
        <f t="shared" si="57"/>
        <v>14.784692104492093</v>
      </c>
      <c r="AF98">
        <f t="shared" si="58"/>
        <v>0.79014265981919707</v>
      </c>
      <c r="AG98">
        <f t="shared" si="59"/>
        <v>4.1428647597326789</v>
      </c>
      <c r="AH98">
        <v>558.1373463329403</v>
      </c>
      <c r="AI98">
        <v>547.859690909091</v>
      </c>
      <c r="AJ98">
        <v>1.71053153232572</v>
      </c>
      <c r="AK98">
        <v>60.271785289550913</v>
      </c>
      <c r="AL98">
        <f t="shared" si="60"/>
        <v>0.78736812701547221</v>
      </c>
      <c r="AM98">
        <v>32.859431920279476</v>
      </c>
      <c r="AN98">
        <v>33.561920606060603</v>
      </c>
      <c r="AO98">
        <v>-2.3544502959111381E-5</v>
      </c>
      <c r="AP98">
        <v>102.33735071722531</v>
      </c>
      <c r="AQ98">
        <v>27</v>
      </c>
      <c r="AR98">
        <v>4</v>
      </c>
      <c r="AS98">
        <f t="shared" si="61"/>
        <v>1</v>
      </c>
      <c r="AT98">
        <f t="shared" si="62"/>
        <v>0</v>
      </c>
      <c r="AU98">
        <f t="shared" si="63"/>
        <v>47381.930065037253</v>
      </c>
      <c r="AV98">
        <f t="shared" si="64"/>
        <v>1200.004285714286</v>
      </c>
      <c r="AW98">
        <f t="shared" si="65"/>
        <v>1025.9305421659781</v>
      </c>
      <c r="AX98">
        <f t="shared" si="66"/>
        <v>0.85493906511784412</v>
      </c>
      <c r="AY98">
        <f t="shared" si="67"/>
        <v>0.1884323956774393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1678296222.0999999</v>
      </c>
      <c r="BF98">
        <v>526.99599999999998</v>
      </c>
      <c r="BG98">
        <v>541.02642857142848</v>
      </c>
      <c r="BH98">
        <v>33.564</v>
      </c>
      <c r="BI98">
        <v>32.859185714285722</v>
      </c>
      <c r="BJ98">
        <v>533.42742857142855</v>
      </c>
      <c r="BK98">
        <v>33.285271428571427</v>
      </c>
      <c r="BL98">
        <v>650.06257142857146</v>
      </c>
      <c r="BM98">
        <v>101.28400000000001</v>
      </c>
      <c r="BN98">
        <v>0.10018368571428569</v>
      </c>
      <c r="BO98">
        <v>32.366128571428568</v>
      </c>
      <c r="BP98">
        <v>32.836099999999988</v>
      </c>
      <c r="BQ98">
        <v>999.89999999999986</v>
      </c>
      <c r="BR98">
        <v>0</v>
      </c>
      <c r="BS98">
        <v>0</v>
      </c>
      <c r="BT98">
        <v>8978.482857142857</v>
      </c>
      <c r="BU98">
        <v>0</v>
      </c>
      <c r="BV98">
        <v>232.3665714285714</v>
      </c>
      <c r="BW98">
        <v>-14.03012857142857</v>
      </c>
      <c r="BX98">
        <v>545.29857142857134</v>
      </c>
      <c r="BY98">
        <v>559.4078571428571</v>
      </c>
      <c r="BZ98">
        <v>0.70481885714285719</v>
      </c>
      <c r="CA98">
        <v>541.02642857142848</v>
      </c>
      <c r="CB98">
        <v>32.859185714285722</v>
      </c>
      <c r="CC98">
        <v>3.3994942857142849</v>
      </c>
      <c r="CD98">
        <v>3.3281100000000001</v>
      </c>
      <c r="CE98">
        <v>26.125985714285719</v>
      </c>
      <c r="CF98">
        <v>25.767471428571429</v>
      </c>
      <c r="CG98">
        <v>1200.004285714286</v>
      </c>
      <c r="CH98">
        <v>0.49994799999999989</v>
      </c>
      <c r="CI98">
        <v>0.50005200000000005</v>
      </c>
      <c r="CJ98">
        <v>0</v>
      </c>
      <c r="CK98">
        <v>786.05557142857128</v>
      </c>
      <c r="CL98">
        <v>4.9990899999999998</v>
      </c>
      <c r="CM98">
        <v>8415.6242857142861</v>
      </c>
      <c r="CN98">
        <v>9557.7071428571417</v>
      </c>
      <c r="CO98">
        <v>42.125</v>
      </c>
      <c r="CP98">
        <v>43.553142857142859</v>
      </c>
      <c r="CQ98">
        <v>42.811999999999998</v>
      </c>
      <c r="CR98">
        <v>42.794285714285706</v>
      </c>
      <c r="CS98">
        <v>43.375</v>
      </c>
      <c r="CT98">
        <v>597.43999999999994</v>
      </c>
      <c r="CU98">
        <v>597.5642857142858</v>
      </c>
      <c r="CV98">
        <v>0</v>
      </c>
      <c r="CW98">
        <v>1678296224.3</v>
      </c>
      <c r="CX98">
        <v>0</v>
      </c>
      <c r="CY98">
        <v>1678287632.5</v>
      </c>
      <c r="CZ98" t="s">
        <v>356</v>
      </c>
      <c r="DA98">
        <v>1678287627</v>
      </c>
      <c r="DB98">
        <v>1678287632.5</v>
      </c>
      <c r="DC98">
        <v>15</v>
      </c>
      <c r="DD98">
        <v>2.5999999999999999E-2</v>
      </c>
      <c r="DE98">
        <v>3.3000000000000002E-2</v>
      </c>
      <c r="DF98">
        <v>-6.1950000000000003</v>
      </c>
      <c r="DG98">
        <v>0.26400000000000001</v>
      </c>
      <c r="DH98">
        <v>415</v>
      </c>
      <c r="DI98">
        <v>32</v>
      </c>
      <c r="DJ98">
        <v>0.71</v>
      </c>
      <c r="DK98">
        <v>0.35</v>
      </c>
      <c r="DL98">
        <v>-13.87721951219512</v>
      </c>
      <c r="DM98">
        <v>-1.169862020905958</v>
      </c>
      <c r="DN98">
        <v>0.1230708881974662</v>
      </c>
      <c r="DO98">
        <v>0</v>
      </c>
      <c r="DP98">
        <v>0.70794812195121948</v>
      </c>
      <c r="DQ98">
        <v>-1.304730313588782E-2</v>
      </c>
      <c r="DR98">
        <v>3.1560935733378381E-3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3.29705</v>
      </c>
      <c r="EB98">
        <v>2.6251500000000001</v>
      </c>
      <c r="EC98">
        <v>0.1225</v>
      </c>
      <c r="ED98">
        <v>0.122789</v>
      </c>
      <c r="EE98">
        <v>0.13805300000000001</v>
      </c>
      <c r="EF98">
        <v>0.13497400000000001</v>
      </c>
      <c r="EG98">
        <v>26468.2</v>
      </c>
      <c r="EH98">
        <v>26835.4</v>
      </c>
      <c r="EI98">
        <v>28061.7</v>
      </c>
      <c r="EJ98">
        <v>29442.6</v>
      </c>
      <c r="EK98">
        <v>33299.5</v>
      </c>
      <c r="EL98">
        <v>35353.800000000003</v>
      </c>
      <c r="EM98">
        <v>39626.6</v>
      </c>
      <c r="EN98">
        <v>42076.7</v>
      </c>
      <c r="EO98">
        <v>2.17862</v>
      </c>
      <c r="EP98">
        <v>2.2052800000000001</v>
      </c>
      <c r="EQ98">
        <v>0.15549399999999999</v>
      </c>
      <c r="ER98">
        <v>0</v>
      </c>
      <c r="ES98">
        <v>30.317399999999999</v>
      </c>
      <c r="ET98">
        <v>999.9</v>
      </c>
      <c r="EU98">
        <v>74.3</v>
      </c>
      <c r="EV98">
        <v>32.6</v>
      </c>
      <c r="EW98">
        <v>36.238</v>
      </c>
      <c r="EX98">
        <v>56.717399999999998</v>
      </c>
      <c r="EY98">
        <v>-4.2387800000000002</v>
      </c>
      <c r="EZ98">
        <v>2</v>
      </c>
      <c r="FA98">
        <v>0.42898399999999998</v>
      </c>
      <c r="FB98">
        <v>-0.115147</v>
      </c>
      <c r="FC98">
        <v>20.273900000000001</v>
      </c>
      <c r="FD98">
        <v>5.22058</v>
      </c>
      <c r="FE98">
        <v>12.0098</v>
      </c>
      <c r="FF98">
        <v>4.9870000000000001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1.86225</v>
      </c>
      <c r="FN98">
        <v>1.8642099999999999</v>
      </c>
      <c r="FO98">
        <v>1.8603499999999999</v>
      </c>
      <c r="FP98">
        <v>1.8610599999999999</v>
      </c>
      <c r="FQ98">
        <v>1.8602000000000001</v>
      </c>
      <c r="FR98">
        <v>1.86189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-6.4409999999999998</v>
      </c>
      <c r="GH98">
        <v>0.2787</v>
      </c>
      <c r="GI98">
        <v>-4.4239819368145623</v>
      </c>
      <c r="GJ98">
        <v>-4.7384624312344064E-3</v>
      </c>
      <c r="GK98">
        <v>2.0540812038047919E-6</v>
      </c>
      <c r="GL98">
        <v>-4.204614941727041E-10</v>
      </c>
      <c r="GM98">
        <v>-9.9517037363683211E-2</v>
      </c>
      <c r="GN98">
        <v>5.9196323622090954E-3</v>
      </c>
      <c r="GO98">
        <v>3.112714984763468E-4</v>
      </c>
      <c r="GP98">
        <v>-4.4377909473632361E-6</v>
      </c>
      <c r="GQ98">
        <v>6</v>
      </c>
      <c r="GR98">
        <v>2075</v>
      </c>
      <c r="GS98">
        <v>4</v>
      </c>
      <c r="GT98">
        <v>32</v>
      </c>
      <c r="GU98">
        <v>143.30000000000001</v>
      </c>
      <c r="GV98">
        <v>143.19999999999999</v>
      </c>
      <c r="GW98">
        <v>1.7040999999999999</v>
      </c>
      <c r="GX98">
        <v>2.5463900000000002</v>
      </c>
      <c r="GY98">
        <v>2.04834</v>
      </c>
      <c r="GZ98">
        <v>2.6171899999999999</v>
      </c>
      <c r="HA98">
        <v>2.1972700000000001</v>
      </c>
      <c r="HB98">
        <v>2.2851599999999999</v>
      </c>
      <c r="HC98">
        <v>37.457799999999999</v>
      </c>
      <c r="HD98">
        <v>14.2546</v>
      </c>
      <c r="HE98">
        <v>18</v>
      </c>
      <c r="HF98">
        <v>664.73800000000006</v>
      </c>
      <c r="HG98">
        <v>765.11</v>
      </c>
      <c r="HH98">
        <v>31.0002</v>
      </c>
      <c r="HI98">
        <v>32.839399999999998</v>
      </c>
      <c r="HJ98">
        <v>30</v>
      </c>
      <c r="HK98">
        <v>32.838999999999999</v>
      </c>
      <c r="HL98">
        <v>32.8598</v>
      </c>
      <c r="HM98">
        <v>34.134700000000002</v>
      </c>
      <c r="HN98">
        <v>9.2234999999999996</v>
      </c>
      <c r="HO98">
        <v>100</v>
      </c>
      <c r="HP98">
        <v>31</v>
      </c>
      <c r="HQ98">
        <v>558.16</v>
      </c>
      <c r="HR98">
        <v>32.915799999999997</v>
      </c>
      <c r="HS98">
        <v>98.9054</v>
      </c>
      <c r="HT98">
        <v>97.578900000000004</v>
      </c>
    </row>
    <row r="99" spans="1:228" x14ac:dyDescent="0.2">
      <c r="A99">
        <v>84</v>
      </c>
      <c r="B99">
        <v>1678296228.0999999</v>
      </c>
      <c r="C99">
        <v>331.5</v>
      </c>
      <c r="D99" t="s">
        <v>526</v>
      </c>
      <c r="E99" t="s">
        <v>527</v>
      </c>
      <c r="F99">
        <v>4</v>
      </c>
      <c r="G99">
        <v>1678296225.7874999</v>
      </c>
      <c r="H99">
        <f t="shared" si="34"/>
        <v>7.8648136467047492E-4</v>
      </c>
      <c r="I99">
        <f t="shared" si="35"/>
        <v>0.78648136467047491</v>
      </c>
      <c r="J99">
        <f t="shared" si="36"/>
        <v>4.0684442141044608</v>
      </c>
      <c r="K99">
        <f t="shared" si="37"/>
        <v>533.12537500000008</v>
      </c>
      <c r="L99">
        <f t="shared" si="38"/>
        <v>384.58342454496068</v>
      </c>
      <c r="M99">
        <f t="shared" si="39"/>
        <v>38.99090929750804</v>
      </c>
      <c r="N99">
        <f t="shared" si="40"/>
        <v>54.050803581616144</v>
      </c>
      <c r="O99">
        <f t="shared" si="41"/>
        <v>4.8104265701279861E-2</v>
      </c>
      <c r="P99">
        <f t="shared" si="42"/>
        <v>2.7664273540862681</v>
      </c>
      <c r="Q99">
        <f t="shared" si="43"/>
        <v>4.7644358604478729E-2</v>
      </c>
      <c r="R99">
        <f t="shared" si="44"/>
        <v>2.9818678393907568E-2</v>
      </c>
      <c r="S99">
        <f t="shared" si="45"/>
        <v>226.11867786233074</v>
      </c>
      <c r="T99">
        <f t="shared" si="46"/>
        <v>33.557331689124034</v>
      </c>
      <c r="U99">
        <f t="shared" si="47"/>
        <v>32.839837500000002</v>
      </c>
      <c r="V99">
        <f t="shared" si="48"/>
        <v>5.0068195078692996</v>
      </c>
      <c r="W99">
        <f t="shared" si="49"/>
        <v>69.778020034144689</v>
      </c>
      <c r="X99">
        <f t="shared" si="50"/>
        <v>3.4026357298876801</v>
      </c>
      <c r="Y99">
        <f t="shared" si="51"/>
        <v>4.8763718549518282</v>
      </c>
      <c r="Z99">
        <f t="shared" si="52"/>
        <v>1.6041837779816195</v>
      </c>
      <c r="AA99">
        <f t="shared" si="53"/>
        <v>-34.683828181967947</v>
      </c>
      <c r="AB99">
        <f t="shared" si="54"/>
        <v>-69.871927068680606</v>
      </c>
      <c r="AC99">
        <f t="shared" si="55"/>
        <v>-5.7620737379976417</v>
      </c>
      <c r="AD99">
        <f t="shared" si="56"/>
        <v>115.80084887368454</v>
      </c>
      <c r="AE99">
        <f t="shared" si="57"/>
        <v>14.866304381905671</v>
      </c>
      <c r="AF99">
        <f t="shared" si="58"/>
        <v>0.7868519423677145</v>
      </c>
      <c r="AG99">
        <f t="shared" si="59"/>
        <v>4.0684442141044608</v>
      </c>
      <c r="AH99">
        <v>565.09724826051797</v>
      </c>
      <c r="AI99">
        <v>554.78715757575753</v>
      </c>
      <c r="AJ99">
        <v>1.738254316434348</v>
      </c>
      <c r="AK99">
        <v>60.271785289550913</v>
      </c>
      <c r="AL99">
        <f t="shared" si="60"/>
        <v>0.78648136467047491</v>
      </c>
      <c r="AM99">
        <v>32.859918890333077</v>
      </c>
      <c r="AN99">
        <v>33.561568484848493</v>
      </c>
      <c r="AO99">
        <v>-4.8047392806346811E-6</v>
      </c>
      <c r="AP99">
        <v>102.33735071722531</v>
      </c>
      <c r="AQ99">
        <v>28</v>
      </c>
      <c r="AR99">
        <v>4</v>
      </c>
      <c r="AS99">
        <f t="shared" si="61"/>
        <v>1</v>
      </c>
      <c r="AT99">
        <f t="shared" si="62"/>
        <v>0</v>
      </c>
      <c r="AU99">
        <f t="shared" si="63"/>
        <v>47402.008928875053</v>
      </c>
      <c r="AV99">
        <f t="shared" si="64"/>
        <v>1200</v>
      </c>
      <c r="AW99">
        <f t="shared" si="65"/>
        <v>1025.926776094472</v>
      </c>
      <c r="AX99">
        <f t="shared" si="66"/>
        <v>0.8549389800787266</v>
      </c>
      <c r="AY99">
        <f t="shared" si="67"/>
        <v>0.18843223155194228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1678296225.7874999</v>
      </c>
      <c r="BF99">
        <v>533.12537500000008</v>
      </c>
      <c r="BG99">
        <v>547.23537500000009</v>
      </c>
      <c r="BH99">
        <v>33.561599999999999</v>
      </c>
      <c r="BI99">
        <v>32.859650000000002</v>
      </c>
      <c r="BJ99">
        <v>539.57399999999996</v>
      </c>
      <c r="BK99">
        <v>33.282900000000012</v>
      </c>
      <c r="BL99">
        <v>649.99837500000001</v>
      </c>
      <c r="BM99">
        <v>101.284875</v>
      </c>
      <c r="BN99">
        <v>9.9913862500000006E-2</v>
      </c>
      <c r="BO99">
        <v>32.37135</v>
      </c>
      <c r="BP99">
        <v>32.839837500000002</v>
      </c>
      <c r="BQ99">
        <v>999.9</v>
      </c>
      <c r="BR99">
        <v>0</v>
      </c>
      <c r="BS99">
        <v>0</v>
      </c>
      <c r="BT99">
        <v>8982.4212499999994</v>
      </c>
      <c r="BU99">
        <v>0</v>
      </c>
      <c r="BV99">
        <v>229.468625</v>
      </c>
      <c r="BW99">
        <v>-14.109987500000001</v>
      </c>
      <c r="BX99">
        <v>551.63912499999992</v>
      </c>
      <c r="BY99">
        <v>565.828125</v>
      </c>
      <c r="BZ99">
        <v>0.70195912500000002</v>
      </c>
      <c r="CA99">
        <v>547.23537500000009</v>
      </c>
      <c r="CB99">
        <v>32.859650000000002</v>
      </c>
      <c r="CC99">
        <v>3.3992825</v>
      </c>
      <c r="CD99">
        <v>3.3281849999999999</v>
      </c>
      <c r="CE99">
        <v>26.124912500000001</v>
      </c>
      <c r="CF99">
        <v>25.767849999999999</v>
      </c>
      <c r="CG99">
        <v>1200</v>
      </c>
      <c r="CH99">
        <v>0.49995000000000001</v>
      </c>
      <c r="CI99">
        <v>0.50005000000000011</v>
      </c>
      <c r="CJ99">
        <v>0</v>
      </c>
      <c r="CK99">
        <v>785.79399999999998</v>
      </c>
      <c r="CL99">
        <v>4.9990899999999998</v>
      </c>
      <c r="CM99">
        <v>8414.4125000000004</v>
      </c>
      <c r="CN99">
        <v>9557.682499999999</v>
      </c>
      <c r="CO99">
        <v>42.125</v>
      </c>
      <c r="CP99">
        <v>43.561999999999998</v>
      </c>
      <c r="CQ99">
        <v>42.811999999999998</v>
      </c>
      <c r="CR99">
        <v>42.757750000000001</v>
      </c>
      <c r="CS99">
        <v>43.375</v>
      </c>
      <c r="CT99">
        <v>597.44125000000008</v>
      </c>
      <c r="CU99">
        <v>597.55874999999992</v>
      </c>
      <c r="CV99">
        <v>0</v>
      </c>
      <c r="CW99">
        <v>1678296228.5</v>
      </c>
      <c r="CX99">
        <v>0</v>
      </c>
      <c r="CY99">
        <v>1678287632.5</v>
      </c>
      <c r="CZ99" t="s">
        <v>356</v>
      </c>
      <c r="DA99">
        <v>1678287627</v>
      </c>
      <c r="DB99">
        <v>1678287632.5</v>
      </c>
      <c r="DC99">
        <v>15</v>
      </c>
      <c r="DD99">
        <v>2.5999999999999999E-2</v>
      </c>
      <c r="DE99">
        <v>3.3000000000000002E-2</v>
      </c>
      <c r="DF99">
        <v>-6.1950000000000003</v>
      </c>
      <c r="DG99">
        <v>0.26400000000000001</v>
      </c>
      <c r="DH99">
        <v>415</v>
      </c>
      <c r="DI99">
        <v>32</v>
      </c>
      <c r="DJ99">
        <v>0.71</v>
      </c>
      <c r="DK99">
        <v>0.35</v>
      </c>
      <c r="DL99">
        <v>-13.9713575</v>
      </c>
      <c r="DM99">
        <v>-0.98425553470918292</v>
      </c>
      <c r="DN99">
        <v>0.10162943935568081</v>
      </c>
      <c r="DO99">
        <v>0</v>
      </c>
      <c r="DP99">
        <v>0.70678994999999989</v>
      </c>
      <c r="DQ99">
        <v>-3.6771219512196938E-2</v>
      </c>
      <c r="DR99">
        <v>3.7692532015639389E-3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3.2970100000000002</v>
      </c>
      <c r="EB99">
        <v>2.6251500000000001</v>
      </c>
      <c r="EC99">
        <v>0.123608</v>
      </c>
      <c r="ED99">
        <v>0.123878</v>
      </c>
      <c r="EE99">
        <v>0.13805600000000001</v>
      </c>
      <c r="EF99">
        <v>0.13497700000000001</v>
      </c>
      <c r="EG99">
        <v>26434.799999999999</v>
      </c>
      <c r="EH99">
        <v>26801.9</v>
      </c>
      <c r="EI99">
        <v>28061.7</v>
      </c>
      <c r="EJ99">
        <v>29442.400000000001</v>
      </c>
      <c r="EK99">
        <v>33299</v>
      </c>
      <c r="EL99">
        <v>35353.300000000003</v>
      </c>
      <c r="EM99">
        <v>39626.1</v>
      </c>
      <c r="EN99">
        <v>42076.1</v>
      </c>
      <c r="EO99">
        <v>2.1783999999999999</v>
      </c>
      <c r="EP99">
        <v>2.2055199999999999</v>
      </c>
      <c r="EQ99">
        <v>0.15462200000000001</v>
      </c>
      <c r="ER99">
        <v>0</v>
      </c>
      <c r="ES99">
        <v>30.321999999999999</v>
      </c>
      <c r="ET99">
        <v>999.9</v>
      </c>
      <c r="EU99">
        <v>74.3</v>
      </c>
      <c r="EV99">
        <v>32.6</v>
      </c>
      <c r="EW99">
        <v>36.236199999999997</v>
      </c>
      <c r="EX99">
        <v>57.047400000000003</v>
      </c>
      <c r="EY99">
        <v>-4.2708399999999997</v>
      </c>
      <c r="EZ99">
        <v>2</v>
      </c>
      <c r="FA99">
        <v>0.429261</v>
      </c>
      <c r="FB99">
        <v>-0.114216</v>
      </c>
      <c r="FC99">
        <v>20.273900000000001</v>
      </c>
      <c r="FD99">
        <v>5.2198399999999996</v>
      </c>
      <c r="FE99">
        <v>12.009399999999999</v>
      </c>
      <c r="FF99">
        <v>4.9869500000000002</v>
      </c>
      <c r="FG99">
        <v>3.2845499999999999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1.86222</v>
      </c>
      <c r="FN99">
        <v>1.86425</v>
      </c>
      <c r="FO99">
        <v>1.8603499999999999</v>
      </c>
      <c r="FP99">
        <v>1.8610500000000001</v>
      </c>
      <c r="FQ99">
        <v>1.86019</v>
      </c>
      <c r="FR99">
        <v>1.86191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-6.46</v>
      </c>
      <c r="GH99">
        <v>0.2787</v>
      </c>
      <c r="GI99">
        <v>-4.4239819368145623</v>
      </c>
      <c r="GJ99">
        <v>-4.7384624312344064E-3</v>
      </c>
      <c r="GK99">
        <v>2.0540812038047919E-6</v>
      </c>
      <c r="GL99">
        <v>-4.204614941727041E-10</v>
      </c>
      <c r="GM99">
        <v>-9.9517037363683211E-2</v>
      </c>
      <c r="GN99">
        <v>5.9196323622090954E-3</v>
      </c>
      <c r="GO99">
        <v>3.112714984763468E-4</v>
      </c>
      <c r="GP99">
        <v>-4.4377909473632361E-6</v>
      </c>
      <c r="GQ99">
        <v>6</v>
      </c>
      <c r="GR99">
        <v>2075</v>
      </c>
      <c r="GS99">
        <v>4</v>
      </c>
      <c r="GT99">
        <v>32</v>
      </c>
      <c r="GU99">
        <v>143.4</v>
      </c>
      <c r="GV99">
        <v>143.30000000000001</v>
      </c>
      <c r="GW99">
        <v>1.71997</v>
      </c>
      <c r="GX99">
        <v>2.5329600000000001</v>
      </c>
      <c r="GY99">
        <v>2.04834</v>
      </c>
      <c r="GZ99">
        <v>2.6184099999999999</v>
      </c>
      <c r="HA99">
        <v>2.1972700000000001</v>
      </c>
      <c r="HB99">
        <v>2.32544</v>
      </c>
      <c r="HC99">
        <v>37.457799999999999</v>
      </c>
      <c r="HD99">
        <v>14.280900000000001</v>
      </c>
      <c r="HE99">
        <v>18</v>
      </c>
      <c r="HF99">
        <v>664.53599999999994</v>
      </c>
      <c r="HG99">
        <v>765.34699999999998</v>
      </c>
      <c r="HH99">
        <v>31.000299999999999</v>
      </c>
      <c r="HI99">
        <v>32.839399999999998</v>
      </c>
      <c r="HJ99">
        <v>30.0002</v>
      </c>
      <c r="HK99">
        <v>32.8369</v>
      </c>
      <c r="HL99">
        <v>32.859099999999998</v>
      </c>
      <c r="HM99">
        <v>34.471299999999999</v>
      </c>
      <c r="HN99">
        <v>9.2234999999999996</v>
      </c>
      <c r="HO99">
        <v>100</v>
      </c>
      <c r="HP99">
        <v>31</v>
      </c>
      <c r="HQ99">
        <v>564.83900000000006</v>
      </c>
      <c r="HR99">
        <v>32.915799999999997</v>
      </c>
      <c r="HS99">
        <v>98.904700000000005</v>
      </c>
      <c r="HT99">
        <v>97.5779</v>
      </c>
    </row>
    <row r="100" spans="1:228" x14ac:dyDescent="0.2">
      <c r="A100">
        <v>85</v>
      </c>
      <c r="B100">
        <v>1678296232.0999999</v>
      </c>
      <c r="C100">
        <v>335.5</v>
      </c>
      <c r="D100" t="s">
        <v>528</v>
      </c>
      <c r="E100" t="s">
        <v>529</v>
      </c>
      <c r="F100">
        <v>4</v>
      </c>
      <c r="G100">
        <v>1678296230.0999999</v>
      </c>
      <c r="H100">
        <f t="shared" si="34"/>
        <v>7.9012735849072415E-4</v>
      </c>
      <c r="I100">
        <f t="shared" si="35"/>
        <v>0.79012735849072413</v>
      </c>
      <c r="J100">
        <f t="shared" si="36"/>
        <v>4.4269801286842894</v>
      </c>
      <c r="K100">
        <f t="shared" si="37"/>
        <v>540.29628571428577</v>
      </c>
      <c r="L100">
        <f t="shared" si="38"/>
        <v>380.43516415775287</v>
      </c>
      <c r="M100">
        <f t="shared" si="39"/>
        <v>38.570896325134136</v>
      </c>
      <c r="N100">
        <f t="shared" si="40"/>
        <v>54.778616659366641</v>
      </c>
      <c r="O100">
        <f t="shared" si="41"/>
        <v>4.8346642253976023E-2</v>
      </c>
      <c r="P100">
        <f t="shared" si="42"/>
        <v>2.7706414516325735</v>
      </c>
      <c r="Q100">
        <f t="shared" si="43"/>
        <v>4.7882812306555146E-2</v>
      </c>
      <c r="R100">
        <f t="shared" si="44"/>
        <v>2.9968060002465772E-2</v>
      </c>
      <c r="S100">
        <f t="shared" si="45"/>
        <v>226.11843952306845</v>
      </c>
      <c r="T100">
        <f t="shared" si="46"/>
        <v>33.559171742561745</v>
      </c>
      <c r="U100">
        <f t="shared" si="47"/>
        <v>32.838571428571427</v>
      </c>
      <c r="V100">
        <f t="shared" si="48"/>
        <v>5.0064629260071456</v>
      </c>
      <c r="W100">
        <f t="shared" si="49"/>
        <v>69.764515129755694</v>
      </c>
      <c r="X100">
        <f t="shared" si="50"/>
        <v>3.4028427875939453</v>
      </c>
      <c r="Y100">
        <f t="shared" si="51"/>
        <v>4.8776126104581463</v>
      </c>
      <c r="Z100">
        <f t="shared" si="52"/>
        <v>1.6036201384132003</v>
      </c>
      <c r="AA100">
        <f t="shared" si="53"/>
        <v>-34.844616509440932</v>
      </c>
      <c r="AB100">
        <f t="shared" si="54"/>
        <v>-69.116013180714816</v>
      </c>
      <c r="AC100">
        <f t="shared" si="55"/>
        <v>-5.6911576292920225</v>
      </c>
      <c r="AD100">
        <f t="shared" si="56"/>
        <v>116.46665220362067</v>
      </c>
      <c r="AE100">
        <f t="shared" si="57"/>
        <v>14.909567664135466</v>
      </c>
      <c r="AF100">
        <f t="shared" si="58"/>
        <v>0.78988455769800081</v>
      </c>
      <c r="AG100">
        <f t="shared" si="59"/>
        <v>4.4269801286842894</v>
      </c>
      <c r="AH100">
        <v>572.03029511307625</v>
      </c>
      <c r="AI100">
        <v>561.57003636363618</v>
      </c>
      <c r="AJ100">
        <v>1.6863054350044631</v>
      </c>
      <c r="AK100">
        <v>60.271785289550913</v>
      </c>
      <c r="AL100">
        <f t="shared" si="60"/>
        <v>0.79012735849072413</v>
      </c>
      <c r="AM100">
        <v>32.85881902992292</v>
      </c>
      <c r="AN100">
        <v>33.563637575757589</v>
      </c>
      <c r="AO100">
        <v>8.7368752969276513E-6</v>
      </c>
      <c r="AP100">
        <v>102.33735071722531</v>
      </c>
      <c r="AQ100">
        <v>27</v>
      </c>
      <c r="AR100">
        <v>4</v>
      </c>
      <c r="AS100">
        <f t="shared" si="61"/>
        <v>1</v>
      </c>
      <c r="AT100">
        <f t="shared" si="62"/>
        <v>0</v>
      </c>
      <c r="AU100">
        <f t="shared" si="63"/>
        <v>47517.551779488225</v>
      </c>
      <c r="AV100">
        <f t="shared" si="64"/>
        <v>1199.9985714285719</v>
      </c>
      <c r="AW100">
        <f t="shared" si="65"/>
        <v>1025.9255707373416</v>
      </c>
      <c r="AX100">
        <f t="shared" si="66"/>
        <v>0.85493899339896684</v>
      </c>
      <c r="AY100">
        <f t="shared" si="67"/>
        <v>0.18843225726000606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1678296230.0999999</v>
      </c>
      <c r="BF100">
        <v>540.29628571428577</v>
      </c>
      <c r="BG100">
        <v>554.45300000000009</v>
      </c>
      <c r="BH100">
        <v>33.563157142857143</v>
      </c>
      <c r="BI100">
        <v>32.858499999999999</v>
      </c>
      <c r="BJ100">
        <v>546.76571428571435</v>
      </c>
      <c r="BK100">
        <v>33.284442857142857</v>
      </c>
      <c r="BL100">
        <v>649.99571428571437</v>
      </c>
      <c r="BM100">
        <v>101.2864285714286</v>
      </c>
      <c r="BN100">
        <v>9.9825799999999992E-2</v>
      </c>
      <c r="BO100">
        <v>32.375857142857143</v>
      </c>
      <c r="BP100">
        <v>32.838571428571427</v>
      </c>
      <c r="BQ100">
        <v>999.89999999999986</v>
      </c>
      <c r="BR100">
        <v>0</v>
      </c>
      <c r="BS100">
        <v>0</v>
      </c>
      <c r="BT100">
        <v>9004.6442857142847</v>
      </c>
      <c r="BU100">
        <v>0</v>
      </c>
      <c r="BV100">
        <v>226.48400000000001</v>
      </c>
      <c r="BW100">
        <v>-14.15681428571429</v>
      </c>
      <c r="BX100">
        <v>559.06014285714275</v>
      </c>
      <c r="BY100">
        <v>573.29071428571422</v>
      </c>
      <c r="BZ100">
        <v>0.70464528571428586</v>
      </c>
      <c r="CA100">
        <v>554.45300000000009</v>
      </c>
      <c r="CB100">
        <v>32.858499999999999</v>
      </c>
      <c r="CC100">
        <v>3.3994957142857141</v>
      </c>
      <c r="CD100">
        <v>3.328122857142858</v>
      </c>
      <c r="CE100">
        <v>26.125985714285719</v>
      </c>
      <c r="CF100">
        <v>25.76755714285715</v>
      </c>
      <c r="CG100">
        <v>1199.9985714285719</v>
      </c>
      <c r="CH100">
        <v>0.49995014285714279</v>
      </c>
      <c r="CI100">
        <v>0.50004985714285721</v>
      </c>
      <c r="CJ100">
        <v>0</v>
      </c>
      <c r="CK100">
        <v>785.79657142857161</v>
      </c>
      <c r="CL100">
        <v>4.9990899999999998</v>
      </c>
      <c r="CM100">
        <v>8413.1228571428583</v>
      </c>
      <c r="CN100">
        <v>9557.6814285714299</v>
      </c>
      <c r="CO100">
        <v>42.125</v>
      </c>
      <c r="CP100">
        <v>43.508857142857153</v>
      </c>
      <c r="CQ100">
        <v>42.811999999999998</v>
      </c>
      <c r="CR100">
        <v>42.785428571428582</v>
      </c>
      <c r="CS100">
        <v>43.375</v>
      </c>
      <c r="CT100">
        <v>597.43999999999994</v>
      </c>
      <c r="CU100">
        <v>597.55857142857144</v>
      </c>
      <c r="CV100">
        <v>0</v>
      </c>
      <c r="CW100">
        <v>1678296232.0999999</v>
      </c>
      <c r="CX100">
        <v>0</v>
      </c>
      <c r="CY100">
        <v>1678287632.5</v>
      </c>
      <c r="CZ100" t="s">
        <v>356</v>
      </c>
      <c r="DA100">
        <v>1678287627</v>
      </c>
      <c r="DB100">
        <v>1678287632.5</v>
      </c>
      <c r="DC100">
        <v>15</v>
      </c>
      <c r="DD100">
        <v>2.5999999999999999E-2</v>
      </c>
      <c r="DE100">
        <v>3.3000000000000002E-2</v>
      </c>
      <c r="DF100">
        <v>-6.1950000000000003</v>
      </c>
      <c r="DG100">
        <v>0.26400000000000001</v>
      </c>
      <c r="DH100">
        <v>415</v>
      </c>
      <c r="DI100">
        <v>32</v>
      </c>
      <c r="DJ100">
        <v>0.71</v>
      </c>
      <c r="DK100">
        <v>0.35</v>
      </c>
      <c r="DL100">
        <v>-14.03729</v>
      </c>
      <c r="DM100">
        <v>-0.7768930581613297</v>
      </c>
      <c r="DN100">
        <v>8.115459259955661E-2</v>
      </c>
      <c r="DO100">
        <v>0</v>
      </c>
      <c r="DP100">
        <v>0.70523412499999993</v>
      </c>
      <c r="DQ100">
        <v>-2.2251343339588031E-2</v>
      </c>
      <c r="DR100">
        <v>2.8979838611308739E-3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3.2968500000000001</v>
      </c>
      <c r="EB100">
        <v>2.6252300000000002</v>
      </c>
      <c r="EC100">
        <v>0.12468</v>
      </c>
      <c r="ED100">
        <v>0.12495100000000001</v>
      </c>
      <c r="EE100">
        <v>0.13805700000000001</v>
      </c>
      <c r="EF100">
        <v>0.13497100000000001</v>
      </c>
      <c r="EG100">
        <v>26402.400000000001</v>
      </c>
      <c r="EH100">
        <v>26769.200000000001</v>
      </c>
      <c r="EI100">
        <v>28061.7</v>
      </c>
      <c r="EJ100">
        <v>29442.6</v>
      </c>
      <c r="EK100">
        <v>33299.699999999997</v>
      </c>
      <c r="EL100">
        <v>35353.9</v>
      </c>
      <c r="EM100">
        <v>39626.800000000003</v>
      </c>
      <c r="EN100">
        <v>42076.4</v>
      </c>
      <c r="EO100">
        <v>2.1784500000000002</v>
      </c>
      <c r="EP100">
        <v>2.2058</v>
      </c>
      <c r="EQ100">
        <v>0.15565799999999999</v>
      </c>
      <c r="ER100">
        <v>0</v>
      </c>
      <c r="ES100">
        <v>30.3247</v>
      </c>
      <c r="ET100">
        <v>999.9</v>
      </c>
      <c r="EU100">
        <v>74.3</v>
      </c>
      <c r="EV100">
        <v>32.6</v>
      </c>
      <c r="EW100">
        <v>36.234099999999998</v>
      </c>
      <c r="EX100">
        <v>57.407400000000003</v>
      </c>
      <c r="EY100">
        <v>-4.1386200000000004</v>
      </c>
      <c r="EZ100">
        <v>2</v>
      </c>
      <c r="FA100">
        <v>0.429004</v>
      </c>
      <c r="FB100">
        <v>-0.112971</v>
      </c>
      <c r="FC100">
        <v>20.273900000000001</v>
      </c>
      <c r="FD100">
        <v>5.2189399999999999</v>
      </c>
      <c r="FE100">
        <v>12.0097</v>
      </c>
      <c r="FF100">
        <v>4.9866999999999999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1.8622399999999999</v>
      </c>
      <c r="FN100">
        <v>1.86422</v>
      </c>
      <c r="FO100">
        <v>1.8603499999999999</v>
      </c>
      <c r="FP100">
        <v>1.861</v>
      </c>
      <c r="FQ100">
        <v>1.8602000000000001</v>
      </c>
      <c r="FR100">
        <v>1.8619000000000001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-6.4790000000000001</v>
      </c>
      <c r="GH100">
        <v>0.2787</v>
      </c>
      <c r="GI100">
        <v>-4.4239819368145623</v>
      </c>
      <c r="GJ100">
        <v>-4.7384624312344064E-3</v>
      </c>
      <c r="GK100">
        <v>2.0540812038047919E-6</v>
      </c>
      <c r="GL100">
        <v>-4.204614941727041E-10</v>
      </c>
      <c r="GM100">
        <v>-9.9517037363683211E-2</v>
      </c>
      <c r="GN100">
        <v>5.9196323622090954E-3</v>
      </c>
      <c r="GO100">
        <v>3.112714984763468E-4</v>
      </c>
      <c r="GP100">
        <v>-4.4377909473632361E-6</v>
      </c>
      <c r="GQ100">
        <v>6</v>
      </c>
      <c r="GR100">
        <v>2075</v>
      </c>
      <c r="GS100">
        <v>4</v>
      </c>
      <c r="GT100">
        <v>32</v>
      </c>
      <c r="GU100">
        <v>143.4</v>
      </c>
      <c r="GV100">
        <v>143.30000000000001</v>
      </c>
      <c r="GW100">
        <v>1.73706</v>
      </c>
      <c r="GX100">
        <v>2.5439500000000002</v>
      </c>
      <c r="GY100">
        <v>2.04834</v>
      </c>
      <c r="GZ100">
        <v>2.6184099999999999</v>
      </c>
      <c r="HA100">
        <v>2.1972700000000001</v>
      </c>
      <c r="HB100">
        <v>2.2656200000000002</v>
      </c>
      <c r="HC100">
        <v>37.457799999999999</v>
      </c>
      <c r="HD100">
        <v>14.2546</v>
      </c>
      <c r="HE100">
        <v>18</v>
      </c>
      <c r="HF100">
        <v>664.57600000000002</v>
      </c>
      <c r="HG100">
        <v>765.58699999999999</v>
      </c>
      <c r="HH100">
        <v>31.000299999999999</v>
      </c>
      <c r="HI100">
        <v>32.839399999999998</v>
      </c>
      <c r="HJ100">
        <v>30</v>
      </c>
      <c r="HK100">
        <v>32.8369</v>
      </c>
      <c r="HL100">
        <v>32.856900000000003</v>
      </c>
      <c r="HM100">
        <v>34.810400000000001</v>
      </c>
      <c r="HN100">
        <v>9.2234999999999996</v>
      </c>
      <c r="HO100">
        <v>100</v>
      </c>
      <c r="HP100">
        <v>31</v>
      </c>
      <c r="HQ100">
        <v>571.52800000000002</v>
      </c>
      <c r="HR100">
        <v>32.915799999999997</v>
      </c>
      <c r="HS100">
        <v>98.905699999999996</v>
      </c>
      <c r="HT100">
        <v>97.578500000000005</v>
      </c>
    </row>
    <row r="101" spans="1:228" x14ac:dyDescent="0.2">
      <c r="A101">
        <v>86</v>
      </c>
      <c r="B101">
        <v>1678296236.0999999</v>
      </c>
      <c r="C101">
        <v>339.5</v>
      </c>
      <c r="D101" t="s">
        <v>530</v>
      </c>
      <c r="E101" t="s">
        <v>531</v>
      </c>
      <c r="F101">
        <v>4</v>
      </c>
      <c r="G101">
        <v>1678296233.7874999</v>
      </c>
      <c r="H101">
        <f t="shared" si="34"/>
        <v>7.9347195803840124E-4</v>
      </c>
      <c r="I101">
        <f t="shared" si="35"/>
        <v>0.7934719580384012</v>
      </c>
      <c r="J101">
        <f t="shared" si="36"/>
        <v>4.3200514702388793</v>
      </c>
      <c r="K101">
        <f t="shared" si="37"/>
        <v>546.31850000000009</v>
      </c>
      <c r="L101">
        <f t="shared" si="38"/>
        <v>390.11011877688685</v>
      </c>
      <c r="M101">
        <f t="shared" si="39"/>
        <v>39.551650993834286</v>
      </c>
      <c r="N101">
        <f t="shared" si="40"/>
        <v>55.388972506588757</v>
      </c>
      <c r="O101">
        <f t="shared" si="41"/>
        <v>4.8453941429023477E-2</v>
      </c>
      <c r="P101">
        <f t="shared" si="42"/>
        <v>2.7706699821211256</v>
      </c>
      <c r="Q101">
        <f t="shared" si="43"/>
        <v>4.7988065824552541E-2</v>
      </c>
      <c r="R101">
        <f t="shared" si="44"/>
        <v>3.0034024796594862E-2</v>
      </c>
      <c r="S101">
        <f t="shared" si="45"/>
        <v>226.11991119709219</v>
      </c>
      <c r="T101">
        <f t="shared" si="46"/>
        <v>33.562671068471154</v>
      </c>
      <c r="U101">
        <f t="shared" si="47"/>
        <v>32.849737500000003</v>
      </c>
      <c r="V101">
        <f t="shared" si="48"/>
        <v>5.0096085490299718</v>
      </c>
      <c r="W101">
        <f t="shared" si="49"/>
        <v>69.745511710140264</v>
      </c>
      <c r="X101">
        <f t="shared" si="50"/>
        <v>3.4027642888068792</v>
      </c>
      <c r="Y101">
        <f t="shared" si="51"/>
        <v>4.8788290534717706</v>
      </c>
      <c r="Z101">
        <f t="shared" si="52"/>
        <v>1.6068442602230926</v>
      </c>
      <c r="AA101">
        <f t="shared" si="53"/>
        <v>-34.992113349493494</v>
      </c>
      <c r="AB101">
        <f t="shared" si="54"/>
        <v>-70.124721592233598</v>
      </c>
      <c r="AC101">
        <f t="shared" si="55"/>
        <v>-5.7745991121815381</v>
      </c>
      <c r="AD101">
        <f t="shared" si="56"/>
        <v>115.22847714318355</v>
      </c>
      <c r="AE101">
        <f t="shared" si="57"/>
        <v>15.02330408319953</v>
      </c>
      <c r="AF101">
        <f t="shared" si="58"/>
        <v>0.79326289771190839</v>
      </c>
      <c r="AG101">
        <f t="shared" si="59"/>
        <v>4.3200514702388793</v>
      </c>
      <c r="AH101">
        <v>578.90311977853378</v>
      </c>
      <c r="AI101">
        <v>568.42361212121216</v>
      </c>
      <c r="AJ101">
        <v>1.718988036247397</v>
      </c>
      <c r="AK101">
        <v>60.271785289550913</v>
      </c>
      <c r="AL101">
        <f t="shared" si="60"/>
        <v>0.7934719580384012</v>
      </c>
      <c r="AM101">
        <v>32.854291417387849</v>
      </c>
      <c r="AN101">
        <v>33.562206666666661</v>
      </c>
      <c r="AO101">
        <v>-2.5503105589909751E-6</v>
      </c>
      <c r="AP101">
        <v>102.33735071722531</v>
      </c>
      <c r="AQ101">
        <v>27</v>
      </c>
      <c r="AR101">
        <v>4</v>
      </c>
      <c r="AS101">
        <f t="shared" si="61"/>
        <v>1</v>
      </c>
      <c r="AT101">
        <f t="shared" si="62"/>
        <v>0</v>
      </c>
      <c r="AU101">
        <f t="shared" si="63"/>
        <v>47517.647602589517</v>
      </c>
      <c r="AV101">
        <f t="shared" si="64"/>
        <v>1200.0074999999999</v>
      </c>
      <c r="AW101">
        <f t="shared" si="65"/>
        <v>1025.9330949207731</v>
      </c>
      <c r="AX101">
        <f t="shared" si="66"/>
        <v>0.85493890239917092</v>
      </c>
      <c r="AY101">
        <f t="shared" si="67"/>
        <v>0.18843208163039998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1678296233.7874999</v>
      </c>
      <c r="BF101">
        <v>546.31850000000009</v>
      </c>
      <c r="BG101">
        <v>560.58712500000001</v>
      </c>
      <c r="BH101">
        <v>33.562512499999997</v>
      </c>
      <c r="BI101">
        <v>32.854799999999997</v>
      </c>
      <c r="BJ101">
        <v>552.80525</v>
      </c>
      <c r="BK101">
        <v>33.283812500000003</v>
      </c>
      <c r="BL101">
        <v>649.95799999999997</v>
      </c>
      <c r="BM101">
        <v>101.285875</v>
      </c>
      <c r="BN101">
        <v>9.9987837499999996E-2</v>
      </c>
      <c r="BO101">
        <v>32.380274999999997</v>
      </c>
      <c r="BP101">
        <v>32.849737500000003</v>
      </c>
      <c r="BQ101">
        <v>999.9</v>
      </c>
      <c r="BR101">
        <v>0</v>
      </c>
      <c r="BS101">
        <v>0</v>
      </c>
      <c r="BT101">
        <v>9004.8449999999993</v>
      </c>
      <c r="BU101">
        <v>0</v>
      </c>
      <c r="BV101">
        <v>224.727125</v>
      </c>
      <c r="BW101">
        <v>-14.268812499999999</v>
      </c>
      <c r="BX101">
        <v>565.29099999999994</v>
      </c>
      <c r="BY101">
        <v>579.63087500000006</v>
      </c>
      <c r="BZ101">
        <v>0.707742125</v>
      </c>
      <c r="CA101">
        <v>560.58712500000001</v>
      </c>
      <c r="CB101">
        <v>32.854799999999997</v>
      </c>
      <c r="CC101">
        <v>3.39941125</v>
      </c>
      <c r="CD101">
        <v>3.3277287499999999</v>
      </c>
      <c r="CE101">
        <v>26.125575000000001</v>
      </c>
      <c r="CF101">
        <v>25.765537500000001</v>
      </c>
      <c r="CG101">
        <v>1200.0074999999999</v>
      </c>
      <c r="CH101">
        <v>0.49995200000000001</v>
      </c>
      <c r="CI101">
        <v>0.50004800000000005</v>
      </c>
      <c r="CJ101">
        <v>0</v>
      </c>
      <c r="CK101">
        <v>785.83637499999998</v>
      </c>
      <c r="CL101">
        <v>4.9990899999999998</v>
      </c>
      <c r="CM101">
        <v>8412.46875</v>
      </c>
      <c r="CN101">
        <v>9557.7462500000001</v>
      </c>
      <c r="CO101">
        <v>42.125</v>
      </c>
      <c r="CP101">
        <v>43.530999999999999</v>
      </c>
      <c r="CQ101">
        <v>42.811999999999998</v>
      </c>
      <c r="CR101">
        <v>42.773249999999997</v>
      </c>
      <c r="CS101">
        <v>43.375</v>
      </c>
      <c r="CT101">
        <v>597.44875000000002</v>
      </c>
      <c r="CU101">
        <v>597.55999999999995</v>
      </c>
      <c r="CV101">
        <v>0</v>
      </c>
      <c r="CW101">
        <v>1678296236.3</v>
      </c>
      <c r="CX101">
        <v>0</v>
      </c>
      <c r="CY101">
        <v>1678287632.5</v>
      </c>
      <c r="CZ101" t="s">
        <v>356</v>
      </c>
      <c r="DA101">
        <v>1678287627</v>
      </c>
      <c r="DB101">
        <v>1678287632.5</v>
      </c>
      <c r="DC101">
        <v>15</v>
      </c>
      <c r="DD101">
        <v>2.5999999999999999E-2</v>
      </c>
      <c r="DE101">
        <v>3.3000000000000002E-2</v>
      </c>
      <c r="DF101">
        <v>-6.1950000000000003</v>
      </c>
      <c r="DG101">
        <v>0.26400000000000001</v>
      </c>
      <c r="DH101">
        <v>415</v>
      </c>
      <c r="DI101">
        <v>32</v>
      </c>
      <c r="DJ101">
        <v>0.71</v>
      </c>
      <c r="DK101">
        <v>0.35</v>
      </c>
      <c r="DL101">
        <v>-14.099220000000001</v>
      </c>
      <c r="DM101">
        <v>-1.04607354596621</v>
      </c>
      <c r="DN101">
        <v>0.1043977662596285</v>
      </c>
      <c r="DO101">
        <v>0</v>
      </c>
      <c r="DP101">
        <v>0.70469502500000003</v>
      </c>
      <c r="DQ101">
        <v>6.5330994371465834E-3</v>
      </c>
      <c r="DR101">
        <v>2.0618275932713218E-3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3.2969900000000001</v>
      </c>
      <c r="EB101">
        <v>2.6253099999999998</v>
      </c>
      <c r="EC101">
        <v>0.12575600000000001</v>
      </c>
      <c r="ED101">
        <v>0.12601899999999999</v>
      </c>
      <c r="EE101">
        <v>0.13805700000000001</v>
      </c>
      <c r="EF101">
        <v>0.134966</v>
      </c>
      <c r="EG101">
        <v>26369.9</v>
      </c>
      <c r="EH101">
        <v>26736.799999999999</v>
      </c>
      <c r="EI101">
        <v>28061.7</v>
      </c>
      <c r="EJ101">
        <v>29442.9</v>
      </c>
      <c r="EK101">
        <v>33300.400000000001</v>
      </c>
      <c r="EL101">
        <v>35354.400000000001</v>
      </c>
      <c r="EM101">
        <v>39627.5</v>
      </c>
      <c r="EN101">
        <v>42076.7</v>
      </c>
      <c r="EO101">
        <v>2.17862</v>
      </c>
      <c r="EP101">
        <v>2.2055199999999999</v>
      </c>
      <c r="EQ101">
        <v>0.154972</v>
      </c>
      <c r="ER101">
        <v>0</v>
      </c>
      <c r="ES101">
        <v>30.3279</v>
      </c>
      <c r="ET101">
        <v>999.9</v>
      </c>
      <c r="EU101">
        <v>74.3</v>
      </c>
      <c r="EV101">
        <v>32.6</v>
      </c>
      <c r="EW101">
        <v>36.234999999999999</v>
      </c>
      <c r="EX101">
        <v>57.317399999999999</v>
      </c>
      <c r="EY101">
        <v>-4.21875</v>
      </c>
      <c r="EZ101">
        <v>2</v>
      </c>
      <c r="FA101">
        <v>0.42913400000000002</v>
      </c>
      <c r="FB101">
        <v>-0.11311</v>
      </c>
      <c r="FC101">
        <v>20.274000000000001</v>
      </c>
      <c r="FD101">
        <v>5.2202799999999998</v>
      </c>
      <c r="FE101">
        <v>12.0097</v>
      </c>
      <c r="FF101">
        <v>4.98705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1.8622399999999999</v>
      </c>
      <c r="FN101">
        <v>1.86422</v>
      </c>
      <c r="FO101">
        <v>1.8603400000000001</v>
      </c>
      <c r="FP101">
        <v>1.86104</v>
      </c>
      <c r="FQ101">
        <v>1.8602000000000001</v>
      </c>
      <c r="FR101">
        <v>1.8619000000000001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-6.4980000000000002</v>
      </c>
      <c r="GH101">
        <v>0.2787</v>
      </c>
      <c r="GI101">
        <v>-4.4239819368145623</v>
      </c>
      <c r="GJ101">
        <v>-4.7384624312344064E-3</v>
      </c>
      <c r="GK101">
        <v>2.0540812038047919E-6</v>
      </c>
      <c r="GL101">
        <v>-4.204614941727041E-10</v>
      </c>
      <c r="GM101">
        <v>-9.9517037363683211E-2</v>
      </c>
      <c r="GN101">
        <v>5.9196323622090954E-3</v>
      </c>
      <c r="GO101">
        <v>3.112714984763468E-4</v>
      </c>
      <c r="GP101">
        <v>-4.4377909473632361E-6</v>
      </c>
      <c r="GQ101">
        <v>6</v>
      </c>
      <c r="GR101">
        <v>2075</v>
      </c>
      <c r="GS101">
        <v>4</v>
      </c>
      <c r="GT101">
        <v>32</v>
      </c>
      <c r="GU101">
        <v>143.5</v>
      </c>
      <c r="GV101">
        <v>143.4</v>
      </c>
      <c r="GW101">
        <v>1.7553700000000001</v>
      </c>
      <c r="GX101">
        <v>2.5366200000000001</v>
      </c>
      <c r="GY101">
        <v>2.04834</v>
      </c>
      <c r="GZ101">
        <v>2.6184099999999999</v>
      </c>
      <c r="HA101">
        <v>2.1972700000000001</v>
      </c>
      <c r="HB101">
        <v>2.34131</v>
      </c>
      <c r="HC101">
        <v>37.457799999999999</v>
      </c>
      <c r="HD101">
        <v>14.2721</v>
      </c>
      <c r="HE101">
        <v>18</v>
      </c>
      <c r="HF101">
        <v>664.71600000000001</v>
      </c>
      <c r="HG101">
        <v>765.31799999999998</v>
      </c>
      <c r="HH101">
        <v>31.0002</v>
      </c>
      <c r="HI101">
        <v>32.8371</v>
      </c>
      <c r="HJ101">
        <v>30.0001</v>
      </c>
      <c r="HK101">
        <v>32.8369</v>
      </c>
      <c r="HL101">
        <v>32.856900000000003</v>
      </c>
      <c r="HM101">
        <v>35.153700000000001</v>
      </c>
      <c r="HN101">
        <v>9.2234999999999996</v>
      </c>
      <c r="HO101">
        <v>100</v>
      </c>
      <c r="HP101">
        <v>31</v>
      </c>
      <c r="HQ101">
        <v>578.37400000000002</v>
      </c>
      <c r="HR101">
        <v>32.915799999999997</v>
      </c>
      <c r="HS101">
        <v>98.906800000000004</v>
      </c>
      <c r="HT101">
        <v>97.579400000000007</v>
      </c>
    </row>
    <row r="102" spans="1:228" x14ac:dyDescent="0.2">
      <c r="A102">
        <v>87</v>
      </c>
      <c r="B102">
        <v>1678296240.0999999</v>
      </c>
      <c r="C102">
        <v>343.5</v>
      </c>
      <c r="D102" t="s">
        <v>532</v>
      </c>
      <c r="E102" t="s">
        <v>533</v>
      </c>
      <c r="F102">
        <v>4</v>
      </c>
      <c r="G102">
        <v>1678296238.0999999</v>
      </c>
      <c r="H102">
        <f t="shared" si="34"/>
        <v>7.8739532482404405E-4</v>
      </c>
      <c r="I102">
        <f t="shared" si="35"/>
        <v>0.78739532482404406</v>
      </c>
      <c r="J102">
        <f t="shared" si="36"/>
        <v>4.2376927768369299</v>
      </c>
      <c r="K102">
        <f t="shared" si="37"/>
        <v>553.56999999999994</v>
      </c>
      <c r="L102">
        <f t="shared" si="38"/>
        <v>399.09510158906335</v>
      </c>
      <c r="M102">
        <f t="shared" si="39"/>
        <v>40.462026060805876</v>
      </c>
      <c r="N102">
        <f t="shared" si="40"/>
        <v>56.123374296744586</v>
      </c>
      <c r="O102">
        <f t="shared" si="41"/>
        <v>4.8172613074088232E-2</v>
      </c>
      <c r="P102">
        <f t="shared" si="42"/>
        <v>2.7683701236557279</v>
      </c>
      <c r="Q102">
        <f t="shared" si="43"/>
        <v>4.7711725243095936E-2</v>
      </c>
      <c r="R102">
        <f t="shared" si="44"/>
        <v>2.9860869616001498E-2</v>
      </c>
      <c r="S102">
        <f t="shared" si="45"/>
        <v>226.1176123795839</v>
      </c>
      <c r="T102">
        <f t="shared" si="46"/>
        <v>33.56756081558899</v>
      </c>
      <c r="U102">
        <f t="shared" si="47"/>
        <v>32.838028571428573</v>
      </c>
      <c r="V102">
        <f t="shared" si="48"/>
        <v>5.0063100401299918</v>
      </c>
      <c r="W102">
        <f t="shared" si="49"/>
        <v>69.731516489030014</v>
      </c>
      <c r="X102">
        <f t="shared" si="50"/>
        <v>3.4025307115599954</v>
      </c>
      <c r="Y102">
        <f t="shared" si="51"/>
        <v>4.8794732753234662</v>
      </c>
      <c r="Z102">
        <f t="shared" si="52"/>
        <v>1.6037793285699964</v>
      </c>
      <c r="AA102">
        <f t="shared" si="53"/>
        <v>-34.724133824740342</v>
      </c>
      <c r="AB102">
        <f t="shared" si="54"/>
        <v>-67.969839866086375</v>
      </c>
      <c r="AC102">
        <f t="shared" si="55"/>
        <v>-5.6015419781586049</v>
      </c>
      <c r="AD102">
        <f t="shared" si="56"/>
        <v>117.8220967105986</v>
      </c>
      <c r="AE102">
        <f t="shared" si="57"/>
        <v>15.10634265475931</v>
      </c>
      <c r="AF102">
        <f t="shared" si="58"/>
        <v>0.78985914716809025</v>
      </c>
      <c r="AG102">
        <f t="shared" si="59"/>
        <v>4.2376927768369299</v>
      </c>
      <c r="AH102">
        <v>585.91373947793204</v>
      </c>
      <c r="AI102">
        <v>575.40901818181794</v>
      </c>
      <c r="AJ102">
        <v>1.747357820773016</v>
      </c>
      <c r="AK102">
        <v>60.271785289550913</v>
      </c>
      <c r="AL102">
        <f t="shared" si="60"/>
        <v>0.78739532482404406</v>
      </c>
      <c r="AM102">
        <v>32.856414273074321</v>
      </c>
      <c r="AN102">
        <v>33.558991515151519</v>
      </c>
      <c r="AO102">
        <v>-2.543082771228772E-5</v>
      </c>
      <c r="AP102">
        <v>102.33735071722531</v>
      </c>
      <c r="AQ102">
        <v>27</v>
      </c>
      <c r="AR102">
        <v>4</v>
      </c>
      <c r="AS102">
        <f t="shared" si="61"/>
        <v>1</v>
      </c>
      <c r="AT102">
        <f t="shared" si="62"/>
        <v>0</v>
      </c>
      <c r="AU102">
        <f t="shared" si="63"/>
        <v>47453.829307085252</v>
      </c>
      <c r="AV102">
        <f t="shared" si="64"/>
        <v>1199.998571428571</v>
      </c>
      <c r="AW102">
        <f t="shared" si="65"/>
        <v>1025.9251421655872</v>
      </c>
      <c r="AX102">
        <f t="shared" si="66"/>
        <v>0.85493863625541366</v>
      </c>
      <c r="AY102">
        <f t="shared" si="67"/>
        <v>0.18843156797294852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1678296238.0999999</v>
      </c>
      <c r="BF102">
        <v>553.56999999999994</v>
      </c>
      <c r="BG102">
        <v>567.91757142857136</v>
      </c>
      <c r="BH102">
        <v>33.560685714285718</v>
      </c>
      <c r="BI102">
        <v>32.856071428571433</v>
      </c>
      <c r="BJ102">
        <v>560.07742857142864</v>
      </c>
      <c r="BK102">
        <v>33.28201428571429</v>
      </c>
      <c r="BL102">
        <v>650.01599999999996</v>
      </c>
      <c r="BM102">
        <v>101.28442857142861</v>
      </c>
      <c r="BN102">
        <v>9.9993085714285737E-2</v>
      </c>
      <c r="BO102">
        <v>32.382614285714283</v>
      </c>
      <c r="BP102">
        <v>32.838028571428573</v>
      </c>
      <c r="BQ102">
        <v>999.89999999999986</v>
      </c>
      <c r="BR102">
        <v>0</v>
      </c>
      <c r="BS102">
        <v>0</v>
      </c>
      <c r="BT102">
        <v>8992.7657142857151</v>
      </c>
      <c r="BU102">
        <v>0</v>
      </c>
      <c r="BV102">
        <v>224.25428571428569</v>
      </c>
      <c r="BW102">
        <v>-14.347628571428571</v>
      </c>
      <c r="BX102">
        <v>572.79328571428573</v>
      </c>
      <c r="BY102">
        <v>587.21114285714282</v>
      </c>
      <c r="BZ102">
        <v>0.70460242857142852</v>
      </c>
      <c r="CA102">
        <v>567.91757142857136</v>
      </c>
      <c r="CB102">
        <v>32.856071428571433</v>
      </c>
      <c r="CC102">
        <v>3.3991785714285712</v>
      </c>
      <c r="CD102">
        <v>3.3278114285714291</v>
      </c>
      <c r="CE102">
        <v>26.124414285714291</v>
      </c>
      <c r="CF102">
        <v>25.765971428571429</v>
      </c>
      <c r="CG102">
        <v>1199.998571428571</v>
      </c>
      <c r="CH102">
        <v>0.49996071428571442</v>
      </c>
      <c r="CI102">
        <v>0.50003928571428569</v>
      </c>
      <c r="CJ102">
        <v>0</v>
      </c>
      <c r="CK102">
        <v>785.53514285714289</v>
      </c>
      <c r="CL102">
        <v>4.9990899999999998</v>
      </c>
      <c r="CM102">
        <v>8412.1385714285716</v>
      </c>
      <c r="CN102">
        <v>9557.7285714285699</v>
      </c>
      <c r="CO102">
        <v>42.125</v>
      </c>
      <c r="CP102">
        <v>43.5</v>
      </c>
      <c r="CQ102">
        <v>42.811999999999998</v>
      </c>
      <c r="CR102">
        <v>42.75</v>
      </c>
      <c r="CS102">
        <v>43.375</v>
      </c>
      <c r="CT102">
        <v>597.45428571428579</v>
      </c>
      <c r="CU102">
        <v>597.54428571428559</v>
      </c>
      <c r="CV102">
        <v>0</v>
      </c>
      <c r="CW102">
        <v>1678296240.5</v>
      </c>
      <c r="CX102">
        <v>0</v>
      </c>
      <c r="CY102">
        <v>1678287632.5</v>
      </c>
      <c r="CZ102" t="s">
        <v>356</v>
      </c>
      <c r="DA102">
        <v>1678287627</v>
      </c>
      <c r="DB102">
        <v>1678287632.5</v>
      </c>
      <c r="DC102">
        <v>15</v>
      </c>
      <c r="DD102">
        <v>2.5999999999999999E-2</v>
      </c>
      <c r="DE102">
        <v>3.3000000000000002E-2</v>
      </c>
      <c r="DF102">
        <v>-6.1950000000000003</v>
      </c>
      <c r="DG102">
        <v>0.26400000000000001</v>
      </c>
      <c r="DH102">
        <v>415</v>
      </c>
      <c r="DI102">
        <v>32</v>
      </c>
      <c r="DJ102">
        <v>0.71</v>
      </c>
      <c r="DK102">
        <v>0.35</v>
      </c>
      <c r="DL102">
        <v>-14.1693775</v>
      </c>
      <c r="DM102">
        <v>-1.183311444652887</v>
      </c>
      <c r="DN102">
        <v>0.11638085428346891</v>
      </c>
      <c r="DO102">
        <v>0</v>
      </c>
      <c r="DP102">
        <v>0.70485277499999999</v>
      </c>
      <c r="DQ102">
        <v>8.5040712945559788E-3</v>
      </c>
      <c r="DR102">
        <v>2.183656892548604E-3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3.2969200000000001</v>
      </c>
      <c r="EB102">
        <v>2.6251899999999999</v>
      </c>
      <c r="EC102">
        <v>0.12684899999999999</v>
      </c>
      <c r="ED102">
        <v>0.127112</v>
      </c>
      <c r="EE102">
        <v>0.138041</v>
      </c>
      <c r="EF102">
        <v>0.134966</v>
      </c>
      <c r="EG102">
        <v>26337.599999999999</v>
      </c>
      <c r="EH102">
        <v>26703.5</v>
      </c>
      <c r="EI102">
        <v>28062.400000000001</v>
      </c>
      <c r="EJ102">
        <v>29443.1</v>
      </c>
      <c r="EK102">
        <v>33301.199999999997</v>
      </c>
      <c r="EL102">
        <v>35354.800000000003</v>
      </c>
      <c r="EM102">
        <v>39627.699999999997</v>
      </c>
      <c r="EN102">
        <v>42077</v>
      </c>
      <c r="EO102">
        <v>2.1785800000000002</v>
      </c>
      <c r="EP102">
        <v>2.2057000000000002</v>
      </c>
      <c r="EQ102">
        <v>0.15457699999999999</v>
      </c>
      <c r="ER102">
        <v>0</v>
      </c>
      <c r="ES102">
        <v>30.3279</v>
      </c>
      <c r="ET102">
        <v>999.9</v>
      </c>
      <c r="EU102">
        <v>74.3</v>
      </c>
      <c r="EV102">
        <v>32.6</v>
      </c>
      <c r="EW102">
        <v>36.237299999999998</v>
      </c>
      <c r="EX102">
        <v>57.287399999999998</v>
      </c>
      <c r="EY102">
        <v>-4.1025600000000004</v>
      </c>
      <c r="EZ102">
        <v>2</v>
      </c>
      <c r="FA102">
        <v>0.42888999999999999</v>
      </c>
      <c r="FB102">
        <v>-0.11266900000000001</v>
      </c>
      <c r="FC102">
        <v>20.273900000000001</v>
      </c>
      <c r="FD102">
        <v>5.2204300000000003</v>
      </c>
      <c r="FE102">
        <v>12.0099</v>
      </c>
      <c r="FF102">
        <v>4.9871499999999997</v>
      </c>
      <c r="FG102">
        <v>3.2846299999999999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1.8622000000000001</v>
      </c>
      <c r="FN102">
        <v>1.8642300000000001</v>
      </c>
      <c r="FO102">
        <v>1.8603499999999999</v>
      </c>
      <c r="FP102">
        <v>1.86103</v>
      </c>
      <c r="FQ102">
        <v>1.8602000000000001</v>
      </c>
      <c r="FR102">
        <v>1.86191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-6.5170000000000003</v>
      </c>
      <c r="GH102">
        <v>0.2787</v>
      </c>
      <c r="GI102">
        <v>-4.4239819368145623</v>
      </c>
      <c r="GJ102">
        <v>-4.7384624312344064E-3</v>
      </c>
      <c r="GK102">
        <v>2.0540812038047919E-6</v>
      </c>
      <c r="GL102">
        <v>-4.204614941727041E-10</v>
      </c>
      <c r="GM102">
        <v>-9.9517037363683211E-2</v>
      </c>
      <c r="GN102">
        <v>5.9196323622090954E-3</v>
      </c>
      <c r="GO102">
        <v>3.112714984763468E-4</v>
      </c>
      <c r="GP102">
        <v>-4.4377909473632361E-6</v>
      </c>
      <c r="GQ102">
        <v>6</v>
      </c>
      <c r="GR102">
        <v>2075</v>
      </c>
      <c r="GS102">
        <v>4</v>
      </c>
      <c r="GT102">
        <v>32</v>
      </c>
      <c r="GU102">
        <v>143.6</v>
      </c>
      <c r="GV102">
        <v>143.5</v>
      </c>
      <c r="GW102">
        <v>1.7712399999999999</v>
      </c>
      <c r="GX102">
        <v>2.5402800000000001</v>
      </c>
      <c r="GY102">
        <v>2.04834</v>
      </c>
      <c r="GZ102">
        <v>2.6171899999999999</v>
      </c>
      <c r="HA102">
        <v>2.1972700000000001</v>
      </c>
      <c r="HB102">
        <v>2.2900399999999999</v>
      </c>
      <c r="HC102">
        <v>37.457799999999999</v>
      </c>
      <c r="HD102">
        <v>14.263400000000001</v>
      </c>
      <c r="HE102">
        <v>18</v>
      </c>
      <c r="HF102">
        <v>664.65200000000004</v>
      </c>
      <c r="HG102">
        <v>765.48900000000003</v>
      </c>
      <c r="HH102">
        <v>31.0001</v>
      </c>
      <c r="HI102">
        <v>32.836500000000001</v>
      </c>
      <c r="HJ102">
        <v>30.0001</v>
      </c>
      <c r="HK102">
        <v>32.834600000000002</v>
      </c>
      <c r="HL102">
        <v>32.856900000000003</v>
      </c>
      <c r="HM102">
        <v>35.489199999999997</v>
      </c>
      <c r="HN102">
        <v>9.2234999999999996</v>
      </c>
      <c r="HO102">
        <v>100</v>
      </c>
      <c r="HP102">
        <v>31</v>
      </c>
      <c r="HQ102">
        <v>585.06100000000004</v>
      </c>
      <c r="HR102">
        <v>32.915799999999997</v>
      </c>
      <c r="HS102">
        <v>98.908100000000005</v>
      </c>
      <c r="HT102">
        <v>97.580100000000002</v>
      </c>
    </row>
    <row r="103" spans="1:228" x14ac:dyDescent="0.2">
      <c r="A103">
        <v>88</v>
      </c>
      <c r="B103">
        <v>1678296244.0999999</v>
      </c>
      <c r="C103">
        <v>347.5</v>
      </c>
      <c r="D103" t="s">
        <v>534</v>
      </c>
      <c r="E103" t="s">
        <v>535</v>
      </c>
      <c r="F103">
        <v>4</v>
      </c>
      <c r="G103">
        <v>1678296241.7874999</v>
      </c>
      <c r="H103">
        <f t="shared" si="34"/>
        <v>7.8638265353086719E-4</v>
      </c>
      <c r="I103">
        <f t="shared" si="35"/>
        <v>0.78638265353086723</v>
      </c>
      <c r="J103">
        <f t="shared" si="36"/>
        <v>4.422682896537073</v>
      </c>
      <c r="K103">
        <f t="shared" si="37"/>
        <v>559.76462500000002</v>
      </c>
      <c r="L103">
        <f t="shared" si="38"/>
        <v>398.75900890126923</v>
      </c>
      <c r="M103">
        <f t="shared" si="39"/>
        <v>40.428325177234107</v>
      </c>
      <c r="N103">
        <f t="shared" si="40"/>
        <v>56.751937328181278</v>
      </c>
      <c r="O103">
        <f t="shared" si="41"/>
        <v>4.8089917810514742E-2</v>
      </c>
      <c r="P103">
        <f t="shared" si="42"/>
        <v>2.7672460844760023</v>
      </c>
      <c r="Q103">
        <f t="shared" si="43"/>
        <v>4.7630418196069453E-2</v>
      </c>
      <c r="R103">
        <f t="shared" si="44"/>
        <v>2.9809929567572231E-2</v>
      </c>
      <c r="S103">
        <f t="shared" si="45"/>
        <v>226.11739273653478</v>
      </c>
      <c r="T103">
        <f t="shared" si="46"/>
        <v>33.568678644179869</v>
      </c>
      <c r="U103">
        <f t="shared" si="47"/>
        <v>32.839062499999997</v>
      </c>
      <c r="V103">
        <f t="shared" si="48"/>
        <v>5.0066012308760985</v>
      </c>
      <c r="W103">
        <f t="shared" si="49"/>
        <v>69.721818968078679</v>
      </c>
      <c r="X103">
        <f t="shared" si="50"/>
        <v>3.4021339893628766</v>
      </c>
      <c r="Y103">
        <f t="shared" si="51"/>
        <v>4.8795829479441784</v>
      </c>
      <c r="Z103">
        <f t="shared" si="52"/>
        <v>1.604467241513222</v>
      </c>
      <c r="AA103">
        <f t="shared" si="53"/>
        <v>-34.679475020711244</v>
      </c>
      <c r="AB103">
        <f t="shared" si="54"/>
        <v>-68.037082921805251</v>
      </c>
      <c r="AC103">
        <f t="shared" si="55"/>
        <v>-5.6094006272959449</v>
      </c>
      <c r="AD103">
        <f t="shared" si="56"/>
        <v>117.79143416672235</v>
      </c>
      <c r="AE103">
        <f t="shared" si="57"/>
        <v>15.181067441783465</v>
      </c>
      <c r="AF103">
        <f t="shared" si="58"/>
        <v>0.78658134330016294</v>
      </c>
      <c r="AG103">
        <f t="shared" si="59"/>
        <v>4.422682896537073</v>
      </c>
      <c r="AH103">
        <v>592.96952721834657</v>
      </c>
      <c r="AI103">
        <v>582.34336969696949</v>
      </c>
      <c r="AJ103">
        <v>1.7324601631779131</v>
      </c>
      <c r="AK103">
        <v>60.271785289550913</v>
      </c>
      <c r="AL103">
        <f t="shared" si="60"/>
        <v>0.78638265353086723</v>
      </c>
      <c r="AM103">
        <v>32.854090478635612</v>
      </c>
      <c r="AN103">
        <v>33.555730909090883</v>
      </c>
      <c r="AO103">
        <v>-2.065241827121575E-5</v>
      </c>
      <c r="AP103">
        <v>102.33735071722531</v>
      </c>
      <c r="AQ103">
        <v>27</v>
      </c>
      <c r="AR103">
        <v>4</v>
      </c>
      <c r="AS103">
        <f t="shared" si="61"/>
        <v>1</v>
      </c>
      <c r="AT103">
        <f t="shared" si="62"/>
        <v>0</v>
      </c>
      <c r="AU103">
        <f t="shared" si="63"/>
        <v>47422.776245775407</v>
      </c>
      <c r="AV103">
        <f t="shared" si="64"/>
        <v>1199.99875</v>
      </c>
      <c r="AW103">
        <f t="shared" si="65"/>
        <v>1025.9251635940593</v>
      </c>
      <c r="AX103">
        <f t="shared" si="66"/>
        <v>0.85493852688934835</v>
      </c>
      <c r="AY103">
        <f t="shared" si="67"/>
        <v>0.18843135689644241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1678296241.7874999</v>
      </c>
      <c r="BF103">
        <v>559.76462500000002</v>
      </c>
      <c r="BG103">
        <v>574.18387499999994</v>
      </c>
      <c r="BH103">
        <v>33.556462499999988</v>
      </c>
      <c r="BI103">
        <v>32.854774999999997</v>
      </c>
      <c r="BJ103">
        <v>566.28937500000006</v>
      </c>
      <c r="BK103">
        <v>33.277862499999998</v>
      </c>
      <c r="BL103">
        <v>650.02137500000003</v>
      </c>
      <c r="BM103">
        <v>101.285375</v>
      </c>
      <c r="BN103">
        <v>9.998376249999999E-2</v>
      </c>
      <c r="BO103">
        <v>32.383012499999992</v>
      </c>
      <c r="BP103">
        <v>32.839062499999997</v>
      </c>
      <c r="BQ103">
        <v>999.9</v>
      </c>
      <c r="BR103">
        <v>0</v>
      </c>
      <c r="BS103">
        <v>0</v>
      </c>
      <c r="BT103">
        <v>8986.71875</v>
      </c>
      <c r="BU103">
        <v>0</v>
      </c>
      <c r="BV103">
        <v>224.36612500000001</v>
      </c>
      <c r="BW103">
        <v>-14.419549999999999</v>
      </c>
      <c r="BX103">
        <v>579.20037499999989</v>
      </c>
      <c r="BY103">
        <v>593.68949999999995</v>
      </c>
      <c r="BZ103">
        <v>0.70170412500000001</v>
      </c>
      <c r="CA103">
        <v>574.18387499999994</v>
      </c>
      <c r="CB103">
        <v>32.854774999999997</v>
      </c>
      <c r="CC103">
        <v>3.3987812499999999</v>
      </c>
      <c r="CD103">
        <v>3.3277087500000002</v>
      </c>
      <c r="CE103">
        <v>26.122425</v>
      </c>
      <c r="CF103">
        <v>25.765450000000001</v>
      </c>
      <c r="CG103">
        <v>1199.99875</v>
      </c>
      <c r="CH103">
        <v>0.49996299999999999</v>
      </c>
      <c r="CI103">
        <v>0.50003699999999995</v>
      </c>
      <c r="CJ103">
        <v>0</v>
      </c>
      <c r="CK103">
        <v>785.52499999999998</v>
      </c>
      <c r="CL103">
        <v>4.9990899999999998</v>
      </c>
      <c r="CM103">
        <v>8411.5750000000007</v>
      </c>
      <c r="CN103">
        <v>9557.7162499999995</v>
      </c>
      <c r="CO103">
        <v>42.125</v>
      </c>
      <c r="CP103">
        <v>43.538749999999993</v>
      </c>
      <c r="CQ103">
        <v>42.811999999999998</v>
      </c>
      <c r="CR103">
        <v>42.788749999999993</v>
      </c>
      <c r="CS103">
        <v>43.375</v>
      </c>
      <c r="CT103">
        <v>597.45875000000001</v>
      </c>
      <c r="CU103">
        <v>597.54</v>
      </c>
      <c r="CV103">
        <v>0</v>
      </c>
      <c r="CW103">
        <v>1678296244.0999999</v>
      </c>
      <c r="CX103">
        <v>0</v>
      </c>
      <c r="CY103">
        <v>1678287632.5</v>
      </c>
      <c r="CZ103" t="s">
        <v>356</v>
      </c>
      <c r="DA103">
        <v>1678287627</v>
      </c>
      <c r="DB103">
        <v>1678287632.5</v>
      </c>
      <c r="DC103">
        <v>15</v>
      </c>
      <c r="DD103">
        <v>2.5999999999999999E-2</v>
      </c>
      <c r="DE103">
        <v>3.3000000000000002E-2</v>
      </c>
      <c r="DF103">
        <v>-6.1950000000000003</v>
      </c>
      <c r="DG103">
        <v>0.26400000000000001</v>
      </c>
      <c r="DH103">
        <v>415</v>
      </c>
      <c r="DI103">
        <v>32</v>
      </c>
      <c r="DJ103">
        <v>0.71</v>
      </c>
      <c r="DK103">
        <v>0.35</v>
      </c>
      <c r="DL103">
        <v>-14.2512325</v>
      </c>
      <c r="DM103">
        <v>-1.1997151969981681</v>
      </c>
      <c r="DN103">
        <v>0.1181195461968509</v>
      </c>
      <c r="DO103">
        <v>0</v>
      </c>
      <c r="DP103">
        <v>0.70424280000000006</v>
      </c>
      <c r="DQ103">
        <v>1.625380863039478E-3</v>
      </c>
      <c r="DR103">
        <v>2.44585207238705E-3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3.29711</v>
      </c>
      <c r="EB103">
        <v>2.6251600000000002</v>
      </c>
      <c r="EC103">
        <v>0.12792700000000001</v>
      </c>
      <c r="ED103">
        <v>0.12817200000000001</v>
      </c>
      <c r="EE103">
        <v>0.13804</v>
      </c>
      <c r="EF103">
        <v>0.13497799999999999</v>
      </c>
      <c r="EG103">
        <v>26304.5</v>
      </c>
      <c r="EH103">
        <v>26671</v>
      </c>
      <c r="EI103">
        <v>28061.9</v>
      </c>
      <c r="EJ103">
        <v>29443.1</v>
      </c>
      <c r="EK103">
        <v>33300.800000000003</v>
      </c>
      <c r="EL103">
        <v>35354.400000000001</v>
      </c>
      <c r="EM103">
        <v>39627.1</v>
      </c>
      <c r="EN103">
        <v>42077</v>
      </c>
      <c r="EO103">
        <v>2.1788699999999999</v>
      </c>
      <c r="EP103">
        <v>2.2057500000000001</v>
      </c>
      <c r="EQ103">
        <v>0.154808</v>
      </c>
      <c r="ER103">
        <v>0</v>
      </c>
      <c r="ES103">
        <v>30.326599999999999</v>
      </c>
      <c r="ET103">
        <v>999.9</v>
      </c>
      <c r="EU103">
        <v>74.3</v>
      </c>
      <c r="EV103">
        <v>32.6</v>
      </c>
      <c r="EW103">
        <v>36.236199999999997</v>
      </c>
      <c r="EX103">
        <v>57.467399999999998</v>
      </c>
      <c r="EY103">
        <v>-4.2347799999999998</v>
      </c>
      <c r="EZ103">
        <v>2</v>
      </c>
      <c r="FA103">
        <v>0.42922500000000002</v>
      </c>
      <c r="FB103">
        <v>-0.11308</v>
      </c>
      <c r="FC103">
        <v>20.274000000000001</v>
      </c>
      <c r="FD103">
        <v>5.22058</v>
      </c>
      <c r="FE103">
        <v>12.0097</v>
      </c>
      <c r="FF103">
        <v>4.98705</v>
      </c>
      <c r="FG103">
        <v>3.2845300000000002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1.8622000000000001</v>
      </c>
      <c r="FN103">
        <v>1.8642399999999999</v>
      </c>
      <c r="FO103">
        <v>1.8603499999999999</v>
      </c>
      <c r="FP103">
        <v>1.8610599999999999</v>
      </c>
      <c r="FQ103">
        <v>1.8602000000000001</v>
      </c>
      <c r="FR103">
        <v>1.86189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-6.5359999999999996</v>
      </c>
      <c r="GH103">
        <v>0.27860000000000001</v>
      </c>
      <c r="GI103">
        <v>-4.4239819368145623</v>
      </c>
      <c r="GJ103">
        <v>-4.7384624312344064E-3</v>
      </c>
      <c r="GK103">
        <v>2.0540812038047919E-6</v>
      </c>
      <c r="GL103">
        <v>-4.204614941727041E-10</v>
      </c>
      <c r="GM103">
        <v>-9.9517037363683211E-2</v>
      </c>
      <c r="GN103">
        <v>5.9196323622090954E-3</v>
      </c>
      <c r="GO103">
        <v>3.112714984763468E-4</v>
      </c>
      <c r="GP103">
        <v>-4.4377909473632361E-6</v>
      </c>
      <c r="GQ103">
        <v>6</v>
      </c>
      <c r="GR103">
        <v>2075</v>
      </c>
      <c r="GS103">
        <v>4</v>
      </c>
      <c r="GT103">
        <v>32</v>
      </c>
      <c r="GU103">
        <v>143.6</v>
      </c>
      <c r="GV103">
        <v>143.5</v>
      </c>
      <c r="GW103">
        <v>1.78833</v>
      </c>
      <c r="GX103">
        <v>2.5354000000000001</v>
      </c>
      <c r="GY103">
        <v>2.04834</v>
      </c>
      <c r="GZ103">
        <v>2.6171899999999999</v>
      </c>
      <c r="HA103">
        <v>2.1972700000000001</v>
      </c>
      <c r="HB103">
        <v>2.35107</v>
      </c>
      <c r="HC103">
        <v>37.457799999999999</v>
      </c>
      <c r="HD103">
        <v>14.2721</v>
      </c>
      <c r="HE103">
        <v>18</v>
      </c>
      <c r="HF103">
        <v>664.88499999999999</v>
      </c>
      <c r="HG103">
        <v>765.50199999999995</v>
      </c>
      <c r="HH103">
        <v>31</v>
      </c>
      <c r="HI103">
        <v>32.836500000000001</v>
      </c>
      <c r="HJ103">
        <v>30.0001</v>
      </c>
      <c r="HK103">
        <v>32.834000000000003</v>
      </c>
      <c r="HL103">
        <v>32.853999999999999</v>
      </c>
      <c r="HM103">
        <v>35.828200000000002</v>
      </c>
      <c r="HN103">
        <v>8.9518799999999992</v>
      </c>
      <c r="HO103">
        <v>100</v>
      </c>
      <c r="HP103">
        <v>31</v>
      </c>
      <c r="HQ103">
        <v>591.75199999999995</v>
      </c>
      <c r="HR103">
        <v>32.915799999999997</v>
      </c>
      <c r="HS103">
        <v>98.906400000000005</v>
      </c>
      <c r="HT103">
        <v>97.580100000000002</v>
      </c>
    </row>
    <row r="104" spans="1:228" x14ac:dyDescent="0.2">
      <c r="A104">
        <v>89</v>
      </c>
      <c r="B104">
        <v>1678296248.0999999</v>
      </c>
      <c r="C104">
        <v>351.5</v>
      </c>
      <c r="D104" t="s">
        <v>536</v>
      </c>
      <c r="E104" t="s">
        <v>537</v>
      </c>
      <c r="F104">
        <v>4</v>
      </c>
      <c r="G104">
        <v>1678296246.0999999</v>
      </c>
      <c r="H104">
        <f t="shared" si="34"/>
        <v>7.7002992961422467E-4</v>
      </c>
      <c r="I104">
        <f t="shared" si="35"/>
        <v>0.77002992961422467</v>
      </c>
      <c r="J104">
        <f t="shared" si="36"/>
        <v>4.2127657078136878</v>
      </c>
      <c r="K104">
        <f t="shared" si="37"/>
        <v>567.02942857142864</v>
      </c>
      <c r="L104">
        <f t="shared" si="38"/>
        <v>409.79954103155342</v>
      </c>
      <c r="M104">
        <f t="shared" si="39"/>
        <v>41.547824017076493</v>
      </c>
      <c r="N104">
        <f t="shared" si="40"/>
        <v>57.48869032768193</v>
      </c>
      <c r="O104">
        <f t="shared" si="41"/>
        <v>4.7073645448381496E-2</v>
      </c>
      <c r="P104">
        <f t="shared" si="42"/>
        <v>2.7750169882887117</v>
      </c>
      <c r="Q104">
        <f t="shared" si="43"/>
        <v>4.6634486454787537E-2</v>
      </c>
      <c r="R104">
        <f t="shared" si="44"/>
        <v>2.9185669155962227E-2</v>
      </c>
      <c r="S104">
        <f t="shared" si="45"/>
        <v>226.11821366514178</v>
      </c>
      <c r="T104">
        <f t="shared" si="46"/>
        <v>33.572127205122058</v>
      </c>
      <c r="U104">
        <f t="shared" si="47"/>
        <v>32.839928571428572</v>
      </c>
      <c r="V104">
        <f t="shared" si="48"/>
        <v>5.0068451584744205</v>
      </c>
      <c r="W104">
        <f t="shared" si="49"/>
        <v>69.714789565140578</v>
      </c>
      <c r="X104">
        <f t="shared" si="50"/>
        <v>3.4021863265831573</v>
      </c>
      <c r="Y104">
        <f t="shared" si="51"/>
        <v>4.8801500338808301</v>
      </c>
      <c r="Z104">
        <f t="shared" si="52"/>
        <v>1.6046588318912631</v>
      </c>
      <c r="AA104">
        <f t="shared" si="53"/>
        <v>-33.958319895987309</v>
      </c>
      <c r="AB104">
        <f t="shared" si="54"/>
        <v>-68.049683334060873</v>
      </c>
      <c r="AC104">
        <f t="shared" si="55"/>
        <v>-5.5948088267455551</v>
      </c>
      <c r="AD104">
        <f t="shared" si="56"/>
        <v>118.51540160834806</v>
      </c>
      <c r="AE104">
        <f t="shared" si="57"/>
        <v>15.132888826163185</v>
      </c>
      <c r="AF104">
        <f t="shared" si="58"/>
        <v>0.76774524335120398</v>
      </c>
      <c r="AG104">
        <f t="shared" si="59"/>
        <v>4.2127657078136878</v>
      </c>
      <c r="AH104">
        <v>599.85599501396052</v>
      </c>
      <c r="AI104">
        <v>589.35358181818162</v>
      </c>
      <c r="AJ104">
        <v>1.7529196081426279</v>
      </c>
      <c r="AK104">
        <v>60.271785289550913</v>
      </c>
      <c r="AL104">
        <f t="shared" si="60"/>
        <v>0.77002992961422467</v>
      </c>
      <c r="AM104">
        <v>32.870582852230463</v>
      </c>
      <c r="AN104">
        <v>33.55749757575758</v>
      </c>
      <c r="AO104">
        <v>1.050621693178468E-5</v>
      </c>
      <c r="AP104">
        <v>102.33735071722531</v>
      </c>
      <c r="AQ104">
        <v>27</v>
      </c>
      <c r="AR104">
        <v>4</v>
      </c>
      <c r="AS104">
        <f t="shared" si="61"/>
        <v>1</v>
      </c>
      <c r="AT104">
        <f t="shared" si="62"/>
        <v>0</v>
      </c>
      <c r="AU104">
        <f t="shared" si="63"/>
        <v>47636.89231087092</v>
      </c>
      <c r="AV104">
        <f t="shared" si="64"/>
        <v>1200.002857142857</v>
      </c>
      <c r="AW104">
        <f t="shared" si="65"/>
        <v>1025.9286993083633</v>
      </c>
      <c r="AX104">
        <f t="shared" si="66"/>
        <v>0.85493854718900009</v>
      </c>
      <c r="AY104">
        <f t="shared" si="67"/>
        <v>0.18843139607477039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1678296246.0999999</v>
      </c>
      <c r="BF104">
        <v>567.02942857142864</v>
      </c>
      <c r="BG104">
        <v>581.40085714285715</v>
      </c>
      <c r="BH104">
        <v>33.55685714285714</v>
      </c>
      <c r="BI104">
        <v>32.871914285714283</v>
      </c>
      <c r="BJ104">
        <v>573.5745714285714</v>
      </c>
      <c r="BK104">
        <v>33.278171428571433</v>
      </c>
      <c r="BL104">
        <v>649.96557142857148</v>
      </c>
      <c r="BM104">
        <v>101.2858571428571</v>
      </c>
      <c r="BN104">
        <v>9.9868942857142845E-2</v>
      </c>
      <c r="BO104">
        <v>32.385071428571429</v>
      </c>
      <c r="BP104">
        <v>32.839928571428572</v>
      </c>
      <c r="BQ104">
        <v>999.89999999999986</v>
      </c>
      <c r="BR104">
        <v>0</v>
      </c>
      <c r="BS104">
        <v>0</v>
      </c>
      <c r="BT104">
        <v>9027.9471428571433</v>
      </c>
      <c r="BU104">
        <v>0</v>
      </c>
      <c r="BV104">
        <v>224.4327142857143</v>
      </c>
      <c r="BW104">
        <v>-14.37155714285714</v>
      </c>
      <c r="BX104">
        <v>586.71771428571424</v>
      </c>
      <c r="BY104">
        <v>601.16214285714284</v>
      </c>
      <c r="BZ104">
        <v>0.68493057142857139</v>
      </c>
      <c r="CA104">
        <v>581.40085714285715</v>
      </c>
      <c r="CB104">
        <v>32.871914285714283</v>
      </c>
      <c r="CC104">
        <v>3.3988357142857142</v>
      </c>
      <c r="CD104">
        <v>3.3294600000000001</v>
      </c>
      <c r="CE104">
        <v>26.122699999999998</v>
      </c>
      <c r="CF104">
        <v>25.774342857142852</v>
      </c>
      <c r="CG104">
        <v>1200.002857142857</v>
      </c>
      <c r="CH104">
        <v>0.49996299999999999</v>
      </c>
      <c r="CI104">
        <v>0.50003699999999995</v>
      </c>
      <c r="CJ104">
        <v>0</v>
      </c>
      <c r="CK104">
        <v>785.40085714285726</v>
      </c>
      <c r="CL104">
        <v>4.9990899999999998</v>
      </c>
      <c r="CM104">
        <v>8411.4842857142867</v>
      </c>
      <c r="CN104">
        <v>9557.7485714285704</v>
      </c>
      <c r="CO104">
        <v>42.125</v>
      </c>
      <c r="CP104">
        <v>43.526571428571437</v>
      </c>
      <c r="CQ104">
        <v>42.811999999999998</v>
      </c>
      <c r="CR104">
        <v>42.776571428571422</v>
      </c>
      <c r="CS104">
        <v>43.375</v>
      </c>
      <c r="CT104">
        <v>597.46</v>
      </c>
      <c r="CU104">
        <v>597.5428571428572</v>
      </c>
      <c r="CV104">
        <v>0</v>
      </c>
      <c r="CW104">
        <v>1678296248.3</v>
      </c>
      <c r="CX104">
        <v>0</v>
      </c>
      <c r="CY104">
        <v>1678287632.5</v>
      </c>
      <c r="CZ104" t="s">
        <v>356</v>
      </c>
      <c r="DA104">
        <v>1678287627</v>
      </c>
      <c r="DB104">
        <v>1678287632.5</v>
      </c>
      <c r="DC104">
        <v>15</v>
      </c>
      <c r="DD104">
        <v>2.5999999999999999E-2</v>
      </c>
      <c r="DE104">
        <v>3.3000000000000002E-2</v>
      </c>
      <c r="DF104">
        <v>-6.1950000000000003</v>
      </c>
      <c r="DG104">
        <v>0.26400000000000001</v>
      </c>
      <c r="DH104">
        <v>415</v>
      </c>
      <c r="DI104">
        <v>32</v>
      </c>
      <c r="DJ104">
        <v>0.71</v>
      </c>
      <c r="DK104">
        <v>0.35</v>
      </c>
      <c r="DL104">
        <v>-14.304119999999999</v>
      </c>
      <c r="DM104">
        <v>-0.93791144465287235</v>
      </c>
      <c r="DN104">
        <v>0.1012728645788199</v>
      </c>
      <c r="DO104">
        <v>0</v>
      </c>
      <c r="DP104">
        <v>0.70168439999999999</v>
      </c>
      <c r="DQ104">
        <v>-5.338354221388493E-2</v>
      </c>
      <c r="DR104">
        <v>7.2545879752057649E-3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3.2969200000000001</v>
      </c>
      <c r="EB104">
        <v>2.62554</v>
      </c>
      <c r="EC104">
        <v>0.12900300000000001</v>
      </c>
      <c r="ED104">
        <v>0.129243</v>
      </c>
      <c r="EE104">
        <v>0.138043</v>
      </c>
      <c r="EF104">
        <v>0.13503899999999999</v>
      </c>
      <c r="EG104">
        <v>26271.7</v>
      </c>
      <c r="EH104">
        <v>26638.2</v>
      </c>
      <c r="EI104">
        <v>28061.5</v>
      </c>
      <c r="EJ104">
        <v>29443.1</v>
      </c>
      <c r="EK104">
        <v>33300</v>
      </c>
      <c r="EL104">
        <v>35351.800000000003</v>
      </c>
      <c r="EM104">
        <v>39626.199999999997</v>
      </c>
      <c r="EN104">
        <v>42076.9</v>
      </c>
      <c r="EO104">
        <v>2.1787000000000001</v>
      </c>
      <c r="EP104">
        <v>2.2058300000000002</v>
      </c>
      <c r="EQ104">
        <v>0.155225</v>
      </c>
      <c r="ER104">
        <v>0</v>
      </c>
      <c r="ES104">
        <v>30.3233</v>
      </c>
      <c r="ET104">
        <v>999.9</v>
      </c>
      <c r="EU104">
        <v>74.3</v>
      </c>
      <c r="EV104">
        <v>32.6</v>
      </c>
      <c r="EW104">
        <v>36.235399999999998</v>
      </c>
      <c r="EX104">
        <v>57.317399999999999</v>
      </c>
      <c r="EY104">
        <v>-4.1065699999999996</v>
      </c>
      <c r="EZ104">
        <v>2</v>
      </c>
      <c r="FA104">
        <v>0.42880600000000002</v>
      </c>
      <c r="FB104">
        <v>-0.112233</v>
      </c>
      <c r="FC104">
        <v>20.273800000000001</v>
      </c>
      <c r="FD104">
        <v>5.2195400000000003</v>
      </c>
      <c r="FE104">
        <v>12.0098</v>
      </c>
      <c r="FF104">
        <v>4.9866999999999999</v>
      </c>
      <c r="FG104">
        <v>3.28443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1.86219</v>
      </c>
      <c r="FN104">
        <v>1.8642700000000001</v>
      </c>
      <c r="FO104">
        <v>1.8603499999999999</v>
      </c>
      <c r="FP104">
        <v>1.86103</v>
      </c>
      <c r="FQ104">
        <v>1.8602000000000001</v>
      </c>
      <c r="FR104">
        <v>1.86189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-6.5549999999999997</v>
      </c>
      <c r="GH104">
        <v>0.2787</v>
      </c>
      <c r="GI104">
        <v>-4.4239819368145623</v>
      </c>
      <c r="GJ104">
        <v>-4.7384624312344064E-3</v>
      </c>
      <c r="GK104">
        <v>2.0540812038047919E-6</v>
      </c>
      <c r="GL104">
        <v>-4.204614941727041E-10</v>
      </c>
      <c r="GM104">
        <v>-9.9517037363683211E-2</v>
      </c>
      <c r="GN104">
        <v>5.9196323622090954E-3</v>
      </c>
      <c r="GO104">
        <v>3.112714984763468E-4</v>
      </c>
      <c r="GP104">
        <v>-4.4377909473632361E-6</v>
      </c>
      <c r="GQ104">
        <v>6</v>
      </c>
      <c r="GR104">
        <v>2075</v>
      </c>
      <c r="GS104">
        <v>4</v>
      </c>
      <c r="GT104">
        <v>32</v>
      </c>
      <c r="GU104">
        <v>143.69999999999999</v>
      </c>
      <c r="GV104">
        <v>143.6</v>
      </c>
      <c r="GW104">
        <v>1.80542</v>
      </c>
      <c r="GX104">
        <v>2.5390600000000001</v>
      </c>
      <c r="GY104">
        <v>2.04834</v>
      </c>
      <c r="GZ104">
        <v>2.6171899999999999</v>
      </c>
      <c r="HA104">
        <v>2.1972700000000001</v>
      </c>
      <c r="HB104">
        <v>2.2485400000000002</v>
      </c>
      <c r="HC104">
        <v>37.457799999999999</v>
      </c>
      <c r="HD104">
        <v>14.2546</v>
      </c>
      <c r="HE104">
        <v>18</v>
      </c>
      <c r="HF104">
        <v>664.745</v>
      </c>
      <c r="HG104">
        <v>765.57399999999996</v>
      </c>
      <c r="HH104">
        <v>31.0002</v>
      </c>
      <c r="HI104">
        <v>32.836500000000001</v>
      </c>
      <c r="HJ104">
        <v>30</v>
      </c>
      <c r="HK104">
        <v>32.834000000000003</v>
      </c>
      <c r="HL104">
        <v>32.853999999999999</v>
      </c>
      <c r="HM104">
        <v>36.159100000000002</v>
      </c>
      <c r="HN104">
        <v>8.9518799999999992</v>
      </c>
      <c r="HO104">
        <v>100</v>
      </c>
      <c r="HP104">
        <v>31</v>
      </c>
      <c r="HQ104">
        <v>598.43899999999996</v>
      </c>
      <c r="HR104">
        <v>32.915799999999997</v>
      </c>
      <c r="HS104">
        <v>98.904600000000002</v>
      </c>
      <c r="HT104">
        <v>97.579800000000006</v>
      </c>
    </row>
    <row r="105" spans="1:228" x14ac:dyDescent="0.2">
      <c r="A105">
        <v>90</v>
      </c>
      <c r="B105">
        <v>1678296251.5999999</v>
      </c>
      <c r="C105">
        <v>355</v>
      </c>
      <c r="D105" t="s">
        <v>538</v>
      </c>
      <c r="E105" t="s">
        <v>539</v>
      </c>
      <c r="F105">
        <v>4</v>
      </c>
      <c r="G105">
        <v>1678296249.5285721</v>
      </c>
      <c r="H105">
        <f t="shared" si="34"/>
        <v>7.5986601795429353E-4</v>
      </c>
      <c r="I105">
        <f t="shared" si="35"/>
        <v>0.75986601795429354</v>
      </c>
      <c r="J105">
        <f t="shared" si="36"/>
        <v>4.6495129632374992</v>
      </c>
      <c r="K105">
        <f t="shared" si="37"/>
        <v>572.76957142857145</v>
      </c>
      <c r="L105">
        <f t="shared" si="38"/>
        <v>398.50561850631976</v>
      </c>
      <c r="M105">
        <f t="shared" si="39"/>
        <v>40.402691276906673</v>
      </c>
      <c r="N105">
        <f t="shared" si="40"/>
        <v>58.070529228605395</v>
      </c>
      <c r="O105">
        <f t="shared" si="41"/>
        <v>4.6445012924704342E-2</v>
      </c>
      <c r="P105">
        <f t="shared" si="42"/>
        <v>2.7684692753099429</v>
      </c>
      <c r="Q105">
        <f t="shared" si="43"/>
        <v>4.6016446237244636E-2</v>
      </c>
      <c r="R105">
        <f t="shared" si="44"/>
        <v>2.879845421005308E-2</v>
      </c>
      <c r="S105">
        <f t="shared" si="45"/>
        <v>226.12045123663421</v>
      </c>
      <c r="T105">
        <f t="shared" si="46"/>
        <v>33.577995489812565</v>
      </c>
      <c r="U105">
        <f t="shared" si="47"/>
        <v>32.84092857142857</v>
      </c>
      <c r="V105">
        <f t="shared" si="48"/>
        <v>5.0071268196990077</v>
      </c>
      <c r="W105">
        <f t="shared" si="49"/>
        <v>69.717026059969669</v>
      </c>
      <c r="X105">
        <f t="shared" si="50"/>
        <v>3.4023887435697184</v>
      </c>
      <c r="Y105">
        <f t="shared" si="51"/>
        <v>4.8802838214054463</v>
      </c>
      <c r="Z105">
        <f t="shared" si="52"/>
        <v>1.6047380761292893</v>
      </c>
      <c r="AA105">
        <f t="shared" si="53"/>
        <v>-33.510091391784343</v>
      </c>
      <c r="AB105">
        <f t="shared" si="54"/>
        <v>-67.965877678937176</v>
      </c>
      <c r="AC105">
        <f t="shared" si="55"/>
        <v>-5.6011754670225606</v>
      </c>
      <c r="AD105">
        <f t="shared" si="56"/>
        <v>119.04330669889012</v>
      </c>
      <c r="AE105">
        <f t="shared" si="57"/>
        <v>15.225790943326029</v>
      </c>
      <c r="AF105">
        <f t="shared" si="58"/>
        <v>0.7588549724632152</v>
      </c>
      <c r="AG105">
        <f t="shared" si="59"/>
        <v>4.6495129632374992</v>
      </c>
      <c r="AH105">
        <v>606.08147011755466</v>
      </c>
      <c r="AI105">
        <v>595.32866666666644</v>
      </c>
      <c r="AJ105">
        <v>1.7081190701064921</v>
      </c>
      <c r="AK105">
        <v>60.271785289550913</v>
      </c>
      <c r="AL105">
        <f t="shared" si="60"/>
        <v>0.75986601795429354</v>
      </c>
      <c r="AM105">
        <v>32.882714384740183</v>
      </c>
      <c r="AN105">
        <v>33.560467272727273</v>
      </c>
      <c r="AO105">
        <v>1.6743400016532362E-5</v>
      </c>
      <c r="AP105">
        <v>102.33735071722531</v>
      </c>
      <c r="AQ105">
        <v>27</v>
      </c>
      <c r="AR105">
        <v>4</v>
      </c>
      <c r="AS105">
        <f t="shared" si="61"/>
        <v>1</v>
      </c>
      <c r="AT105">
        <f t="shared" si="62"/>
        <v>0</v>
      </c>
      <c r="AU105">
        <f t="shared" si="63"/>
        <v>47456.112639998129</v>
      </c>
      <c r="AV105">
        <f t="shared" si="64"/>
        <v>1200.014285714286</v>
      </c>
      <c r="AW105">
        <f t="shared" si="65"/>
        <v>1025.9385135941113</v>
      </c>
      <c r="AX105">
        <f t="shared" si="66"/>
        <v>0.85493858348814622</v>
      </c>
      <c r="AY105">
        <f t="shared" si="67"/>
        <v>0.18843146613212214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1678296249.5285721</v>
      </c>
      <c r="BF105">
        <v>572.76957142857145</v>
      </c>
      <c r="BG105">
        <v>587.22500000000002</v>
      </c>
      <c r="BH105">
        <v>33.558928571428567</v>
      </c>
      <c r="BI105">
        <v>32.881971428571433</v>
      </c>
      <c r="BJ105">
        <v>579.33100000000002</v>
      </c>
      <c r="BK105">
        <v>33.280257142857153</v>
      </c>
      <c r="BL105">
        <v>650.01628571428569</v>
      </c>
      <c r="BM105">
        <v>101.28528571428571</v>
      </c>
      <c r="BN105">
        <v>0.1002140142857143</v>
      </c>
      <c r="BO105">
        <v>32.385557142857138</v>
      </c>
      <c r="BP105">
        <v>32.84092857142857</v>
      </c>
      <c r="BQ105">
        <v>999.89999999999986</v>
      </c>
      <c r="BR105">
        <v>0</v>
      </c>
      <c r="BS105">
        <v>0</v>
      </c>
      <c r="BT105">
        <v>8993.2157142857141</v>
      </c>
      <c r="BU105">
        <v>0</v>
      </c>
      <c r="BV105">
        <v>224.68014285714281</v>
      </c>
      <c r="BW105">
        <v>-14.455442857142859</v>
      </c>
      <c r="BX105">
        <v>592.65842857142854</v>
      </c>
      <c r="BY105">
        <v>607.19071428571431</v>
      </c>
      <c r="BZ105">
        <v>0.67694842857142856</v>
      </c>
      <c r="CA105">
        <v>587.22500000000002</v>
      </c>
      <c r="CB105">
        <v>32.881971428571433</v>
      </c>
      <c r="CC105">
        <v>3.3990328571428572</v>
      </c>
      <c r="CD105">
        <v>3.3304671428571431</v>
      </c>
      <c r="CE105">
        <v>26.12368571428572</v>
      </c>
      <c r="CF105">
        <v>25.779414285714289</v>
      </c>
      <c r="CG105">
        <v>1200.014285714286</v>
      </c>
      <c r="CH105">
        <v>0.49996299999999999</v>
      </c>
      <c r="CI105">
        <v>0.50003699999999995</v>
      </c>
      <c r="CJ105">
        <v>0</v>
      </c>
      <c r="CK105">
        <v>785.4774285714285</v>
      </c>
      <c r="CL105">
        <v>4.9990899999999998</v>
      </c>
      <c r="CM105">
        <v>8411.4771428571421</v>
      </c>
      <c r="CN105">
        <v>9557.841428571428</v>
      </c>
      <c r="CO105">
        <v>42.125</v>
      </c>
      <c r="CP105">
        <v>43.517714285714291</v>
      </c>
      <c r="CQ105">
        <v>42.811999999999998</v>
      </c>
      <c r="CR105">
        <v>42.803142857142859</v>
      </c>
      <c r="CS105">
        <v>43.375</v>
      </c>
      <c r="CT105">
        <v>597.46428571428589</v>
      </c>
      <c r="CU105">
        <v>597.54999999999995</v>
      </c>
      <c r="CV105">
        <v>0</v>
      </c>
      <c r="CW105">
        <v>1678296251.9000001</v>
      </c>
      <c r="CX105">
        <v>0</v>
      </c>
      <c r="CY105">
        <v>1678287632.5</v>
      </c>
      <c r="CZ105" t="s">
        <v>356</v>
      </c>
      <c r="DA105">
        <v>1678287627</v>
      </c>
      <c r="DB105">
        <v>1678287632.5</v>
      </c>
      <c r="DC105">
        <v>15</v>
      </c>
      <c r="DD105">
        <v>2.5999999999999999E-2</v>
      </c>
      <c r="DE105">
        <v>3.3000000000000002E-2</v>
      </c>
      <c r="DF105">
        <v>-6.1950000000000003</v>
      </c>
      <c r="DG105">
        <v>0.26400000000000001</v>
      </c>
      <c r="DH105">
        <v>415</v>
      </c>
      <c r="DI105">
        <v>32</v>
      </c>
      <c r="DJ105">
        <v>0.71</v>
      </c>
      <c r="DK105">
        <v>0.35</v>
      </c>
      <c r="DL105">
        <v>-14.367357500000001</v>
      </c>
      <c r="DM105">
        <v>-0.65506604127574564</v>
      </c>
      <c r="DN105">
        <v>7.3329788924760927E-2</v>
      </c>
      <c r="DO105">
        <v>0</v>
      </c>
      <c r="DP105">
        <v>0.69625502500000003</v>
      </c>
      <c r="DQ105">
        <v>-0.11459967354596549</v>
      </c>
      <c r="DR105">
        <v>1.201833233541056E-2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363</v>
      </c>
      <c r="EA105">
        <v>3.2971699999999999</v>
      </c>
      <c r="EB105">
        <v>2.6253000000000002</v>
      </c>
      <c r="EC105">
        <v>0.12992000000000001</v>
      </c>
      <c r="ED105">
        <v>0.13014300000000001</v>
      </c>
      <c r="EE105">
        <v>0.13805300000000001</v>
      </c>
      <c r="EF105">
        <v>0.135042</v>
      </c>
      <c r="EG105">
        <v>26243.599999999999</v>
      </c>
      <c r="EH105">
        <v>26610.2</v>
      </c>
      <c r="EI105">
        <v>28061.1</v>
      </c>
      <c r="EJ105">
        <v>29442.6</v>
      </c>
      <c r="EK105">
        <v>33299.199999999997</v>
      </c>
      <c r="EL105">
        <v>35351.4</v>
      </c>
      <c r="EM105">
        <v>39625.599999999999</v>
      </c>
      <c r="EN105">
        <v>42076.5</v>
      </c>
      <c r="EO105">
        <v>2.1792199999999999</v>
      </c>
      <c r="EP105">
        <v>2.2055199999999999</v>
      </c>
      <c r="EQ105">
        <v>0.15517</v>
      </c>
      <c r="ER105">
        <v>0</v>
      </c>
      <c r="ES105">
        <v>30.320399999999999</v>
      </c>
      <c r="ET105">
        <v>999.9</v>
      </c>
      <c r="EU105">
        <v>74.3</v>
      </c>
      <c r="EV105">
        <v>32.6</v>
      </c>
      <c r="EW105">
        <v>36.233699999999999</v>
      </c>
      <c r="EX105">
        <v>57.047400000000003</v>
      </c>
      <c r="EY105">
        <v>-4.1987199999999998</v>
      </c>
      <c r="EZ105">
        <v>2</v>
      </c>
      <c r="FA105">
        <v>0.42894100000000002</v>
      </c>
      <c r="FB105">
        <v>-0.11301700000000001</v>
      </c>
      <c r="FC105">
        <v>20.273900000000001</v>
      </c>
      <c r="FD105">
        <v>5.2201399999999998</v>
      </c>
      <c r="FE105">
        <v>12.009499999999999</v>
      </c>
      <c r="FF105">
        <v>4.9870000000000001</v>
      </c>
      <c r="FG105">
        <v>3.28443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1.86222</v>
      </c>
      <c r="FN105">
        <v>1.86425</v>
      </c>
      <c r="FO105">
        <v>1.8603499999999999</v>
      </c>
      <c r="FP105">
        <v>1.86104</v>
      </c>
      <c r="FQ105">
        <v>1.8602000000000001</v>
      </c>
      <c r="FR105">
        <v>1.8619000000000001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-6.5709999999999997</v>
      </c>
      <c r="GH105">
        <v>0.2787</v>
      </c>
      <c r="GI105">
        <v>-4.4239819368145623</v>
      </c>
      <c r="GJ105">
        <v>-4.7384624312344064E-3</v>
      </c>
      <c r="GK105">
        <v>2.0540812038047919E-6</v>
      </c>
      <c r="GL105">
        <v>-4.204614941727041E-10</v>
      </c>
      <c r="GM105">
        <v>-9.9517037363683211E-2</v>
      </c>
      <c r="GN105">
        <v>5.9196323622090954E-3</v>
      </c>
      <c r="GO105">
        <v>3.112714984763468E-4</v>
      </c>
      <c r="GP105">
        <v>-4.4377909473632361E-6</v>
      </c>
      <c r="GQ105">
        <v>6</v>
      </c>
      <c r="GR105">
        <v>2075</v>
      </c>
      <c r="GS105">
        <v>4</v>
      </c>
      <c r="GT105">
        <v>32</v>
      </c>
      <c r="GU105">
        <v>143.69999999999999</v>
      </c>
      <c r="GV105">
        <v>143.69999999999999</v>
      </c>
      <c r="GW105">
        <v>1.8188500000000001</v>
      </c>
      <c r="GX105">
        <v>2.5329600000000001</v>
      </c>
      <c r="GY105">
        <v>2.04834</v>
      </c>
      <c r="GZ105">
        <v>2.6184099999999999</v>
      </c>
      <c r="HA105">
        <v>2.1972700000000001</v>
      </c>
      <c r="HB105">
        <v>2.3168899999999999</v>
      </c>
      <c r="HC105">
        <v>37.457799999999999</v>
      </c>
      <c r="HD105">
        <v>14.2721</v>
      </c>
      <c r="HE105">
        <v>18</v>
      </c>
      <c r="HF105">
        <v>665.15200000000004</v>
      </c>
      <c r="HG105">
        <v>765.28</v>
      </c>
      <c r="HH105">
        <v>30.9999</v>
      </c>
      <c r="HI105">
        <v>32.836500000000001</v>
      </c>
      <c r="HJ105">
        <v>30.0001</v>
      </c>
      <c r="HK105">
        <v>32.832700000000003</v>
      </c>
      <c r="HL105">
        <v>32.853999999999999</v>
      </c>
      <c r="HM105">
        <v>36.460099999999997</v>
      </c>
      <c r="HN105">
        <v>8.9518799999999992</v>
      </c>
      <c r="HO105">
        <v>100</v>
      </c>
      <c r="HP105">
        <v>31</v>
      </c>
      <c r="HQ105">
        <v>605.11800000000005</v>
      </c>
      <c r="HR105">
        <v>32.915799999999997</v>
      </c>
      <c r="HS105">
        <v>98.903099999999995</v>
      </c>
      <c r="HT105">
        <v>97.578699999999998</v>
      </c>
    </row>
    <row r="106" spans="1:228" x14ac:dyDescent="0.2">
      <c r="A106">
        <v>91</v>
      </c>
      <c r="B106">
        <v>1678296255.5999999</v>
      </c>
      <c r="C106">
        <v>359</v>
      </c>
      <c r="D106" t="s">
        <v>540</v>
      </c>
      <c r="E106" t="s">
        <v>541</v>
      </c>
      <c r="F106">
        <v>4</v>
      </c>
      <c r="G106">
        <v>1678296253.5999999</v>
      </c>
      <c r="H106">
        <f t="shared" si="34"/>
        <v>7.6110158496280587E-4</v>
      </c>
      <c r="I106">
        <f t="shared" si="35"/>
        <v>0.76110158496280589</v>
      </c>
      <c r="J106">
        <f t="shared" si="36"/>
        <v>4.373667357706621</v>
      </c>
      <c r="K106">
        <f t="shared" si="37"/>
        <v>579.5302857142857</v>
      </c>
      <c r="L106">
        <f t="shared" si="38"/>
        <v>414.77533031545181</v>
      </c>
      <c r="M106">
        <f t="shared" si="39"/>
        <v>42.052003535989513</v>
      </c>
      <c r="N106">
        <f t="shared" si="40"/>
        <v>58.755687339301417</v>
      </c>
      <c r="O106">
        <f t="shared" si="41"/>
        <v>4.6517088512142452E-2</v>
      </c>
      <c r="P106">
        <f t="shared" si="42"/>
        <v>2.772771097022718</v>
      </c>
      <c r="Q106">
        <f t="shared" si="43"/>
        <v>4.6087857609487047E-2</v>
      </c>
      <c r="R106">
        <f t="shared" si="44"/>
        <v>2.8843145484467071E-2</v>
      </c>
      <c r="S106">
        <f t="shared" si="45"/>
        <v>226.1176972359747</v>
      </c>
      <c r="T106">
        <f t="shared" si="46"/>
        <v>33.572163881701847</v>
      </c>
      <c r="U106">
        <f t="shared" si="47"/>
        <v>32.84207142857143</v>
      </c>
      <c r="V106">
        <f t="shared" si="48"/>
        <v>5.0074487351239698</v>
      </c>
      <c r="W106">
        <f t="shared" si="49"/>
        <v>69.73628484148972</v>
      </c>
      <c r="X106">
        <f t="shared" si="50"/>
        <v>3.4026042502132459</v>
      </c>
      <c r="Y106">
        <f t="shared" si="51"/>
        <v>4.8792450844597628</v>
      </c>
      <c r="Z106">
        <f t="shared" si="52"/>
        <v>1.604844484910724</v>
      </c>
      <c r="AA106">
        <f t="shared" si="53"/>
        <v>-33.56457989685974</v>
      </c>
      <c r="AB106">
        <f t="shared" si="54"/>
        <v>-68.806102457574184</v>
      </c>
      <c r="AC106">
        <f t="shared" si="55"/>
        <v>-5.6615493602421871</v>
      </c>
      <c r="AD106">
        <f t="shared" si="56"/>
        <v>118.0854655212986</v>
      </c>
      <c r="AE106">
        <f t="shared" si="57"/>
        <v>15.218077345948727</v>
      </c>
      <c r="AF106">
        <f t="shared" si="58"/>
        <v>0.76049354085769905</v>
      </c>
      <c r="AG106">
        <f t="shared" si="59"/>
        <v>4.373667357706621</v>
      </c>
      <c r="AH106">
        <v>612.89418810551012</v>
      </c>
      <c r="AI106">
        <v>602.27672121212095</v>
      </c>
      <c r="AJ106">
        <v>1.7427171503898351</v>
      </c>
      <c r="AK106">
        <v>60.271785289550913</v>
      </c>
      <c r="AL106">
        <f t="shared" si="60"/>
        <v>0.76110158496280589</v>
      </c>
      <c r="AM106">
        <v>32.882632399692547</v>
      </c>
      <c r="AN106">
        <v>33.561525454545453</v>
      </c>
      <c r="AO106">
        <v>1.010445517914028E-5</v>
      </c>
      <c r="AP106">
        <v>102.33735071722531</v>
      </c>
      <c r="AQ106">
        <v>27</v>
      </c>
      <c r="AR106">
        <v>4</v>
      </c>
      <c r="AS106">
        <f t="shared" si="61"/>
        <v>1</v>
      </c>
      <c r="AT106">
        <f t="shared" si="62"/>
        <v>0</v>
      </c>
      <c r="AU106">
        <f t="shared" si="63"/>
        <v>47575.392938018609</v>
      </c>
      <c r="AV106">
        <f t="shared" si="64"/>
        <v>1200.004285714286</v>
      </c>
      <c r="AW106">
        <f t="shared" si="65"/>
        <v>1025.9295135937696</v>
      </c>
      <c r="AX106">
        <f t="shared" si="66"/>
        <v>0.85493820797739828</v>
      </c>
      <c r="AY106">
        <f t="shared" si="67"/>
        <v>0.18843074139637866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1678296253.5999999</v>
      </c>
      <c r="BF106">
        <v>579.5302857142857</v>
      </c>
      <c r="BG106">
        <v>593.98414285714273</v>
      </c>
      <c r="BH106">
        <v>33.561214285714293</v>
      </c>
      <c r="BI106">
        <v>32.882800000000003</v>
      </c>
      <c r="BJ106">
        <v>586.11057142857135</v>
      </c>
      <c r="BK106">
        <v>33.282514285714292</v>
      </c>
      <c r="BL106">
        <v>650.01914285714281</v>
      </c>
      <c r="BM106">
        <v>101.2851428571428</v>
      </c>
      <c r="BN106">
        <v>9.9873228571428552E-2</v>
      </c>
      <c r="BO106">
        <v>32.381785714285719</v>
      </c>
      <c r="BP106">
        <v>32.84207142857143</v>
      </c>
      <c r="BQ106">
        <v>999.89999999999986</v>
      </c>
      <c r="BR106">
        <v>0</v>
      </c>
      <c r="BS106">
        <v>0</v>
      </c>
      <c r="BT106">
        <v>9016.0714285714294</v>
      </c>
      <c r="BU106">
        <v>0</v>
      </c>
      <c r="BV106">
        <v>225.25642857142859</v>
      </c>
      <c r="BW106">
        <v>-14.45378571428571</v>
      </c>
      <c r="BX106">
        <v>599.65542857142862</v>
      </c>
      <c r="BY106">
        <v>614.17985714285714</v>
      </c>
      <c r="BZ106">
        <v>0.67840057142857135</v>
      </c>
      <c r="CA106">
        <v>593.98414285714273</v>
      </c>
      <c r="CB106">
        <v>32.882800000000003</v>
      </c>
      <c r="CC106">
        <v>3.3992485714285712</v>
      </c>
      <c r="CD106">
        <v>3.3305371428571431</v>
      </c>
      <c r="CE106">
        <v>26.124742857142859</v>
      </c>
      <c r="CF106">
        <v>25.779771428571429</v>
      </c>
      <c r="CG106">
        <v>1200.004285714286</v>
      </c>
      <c r="CH106">
        <v>0.49997699999999989</v>
      </c>
      <c r="CI106">
        <v>0.500023</v>
      </c>
      <c r="CJ106">
        <v>0</v>
      </c>
      <c r="CK106">
        <v>785.34028571428576</v>
      </c>
      <c r="CL106">
        <v>4.9990899999999998</v>
      </c>
      <c r="CM106">
        <v>8411.6314285714288</v>
      </c>
      <c r="CN106">
        <v>9557.812857142857</v>
      </c>
      <c r="CO106">
        <v>42.125</v>
      </c>
      <c r="CP106">
        <v>43.561999999999998</v>
      </c>
      <c r="CQ106">
        <v>42.811999999999998</v>
      </c>
      <c r="CR106">
        <v>42.776571428571437</v>
      </c>
      <c r="CS106">
        <v>43.375</v>
      </c>
      <c r="CT106">
        <v>597.47428571428577</v>
      </c>
      <c r="CU106">
        <v>597.52999999999986</v>
      </c>
      <c r="CV106">
        <v>0</v>
      </c>
      <c r="CW106">
        <v>1678296255.5</v>
      </c>
      <c r="CX106">
        <v>0</v>
      </c>
      <c r="CY106">
        <v>1678287632.5</v>
      </c>
      <c r="CZ106" t="s">
        <v>356</v>
      </c>
      <c r="DA106">
        <v>1678287627</v>
      </c>
      <c r="DB106">
        <v>1678287632.5</v>
      </c>
      <c r="DC106">
        <v>15</v>
      </c>
      <c r="DD106">
        <v>2.5999999999999999E-2</v>
      </c>
      <c r="DE106">
        <v>3.3000000000000002E-2</v>
      </c>
      <c r="DF106">
        <v>-6.1950000000000003</v>
      </c>
      <c r="DG106">
        <v>0.26400000000000001</v>
      </c>
      <c r="DH106">
        <v>415</v>
      </c>
      <c r="DI106">
        <v>32</v>
      </c>
      <c r="DJ106">
        <v>0.71</v>
      </c>
      <c r="DK106">
        <v>0.35</v>
      </c>
      <c r="DL106">
        <v>-14.4054225</v>
      </c>
      <c r="DM106">
        <v>-0.4486682926829183</v>
      </c>
      <c r="DN106">
        <v>5.6239774570583059E-2</v>
      </c>
      <c r="DO106">
        <v>0</v>
      </c>
      <c r="DP106">
        <v>0.69044670000000008</v>
      </c>
      <c r="DQ106">
        <v>-0.11766414258911929</v>
      </c>
      <c r="DR106">
        <v>1.218702503115506E-2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363</v>
      </c>
      <c r="EA106">
        <v>3.2968500000000001</v>
      </c>
      <c r="EB106">
        <v>2.62541</v>
      </c>
      <c r="EC106">
        <v>0.13097600000000001</v>
      </c>
      <c r="ED106">
        <v>0.131191</v>
      </c>
      <c r="EE106">
        <v>0.13805200000000001</v>
      </c>
      <c r="EF106">
        <v>0.135042</v>
      </c>
      <c r="EG106">
        <v>26211.9</v>
      </c>
      <c r="EH106">
        <v>26578.1</v>
      </c>
      <c r="EI106">
        <v>28061.3</v>
      </c>
      <c r="EJ106">
        <v>29442.6</v>
      </c>
      <c r="EK106">
        <v>33299.5</v>
      </c>
      <c r="EL106">
        <v>35351.4</v>
      </c>
      <c r="EM106">
        <v>39625.800000000003</v>
      </c>
      <c r="EN106">
        <v>42076.4</v>
      </c>
      <c r="EO106">
        <v>2.1789499999999999</v>
      </c>
      <c r="EP106">
        <v>2.2057500000000001</v>
      </c>
      <c r="EQ106">
        <v>0.155531</v>
      </c>
      <c r="ER106">
        <v>0</v>
      </c>
      <c r="ES106">
        <v>30.317699999999999</v>
      </c>
      <c r="ET106">
        <v>999.9</v>
      </c>
      <c r="EU106">
        <v>74.3</v>
      </c>
      <c r="EV106">
        <v>32.6</v>
      </c>
      <c r="EW106">
        <v>36.236400000000003</v>
      </c>
      <c r="EX106">
        <v>57.737400000000001</v>
      </c>
      <c r="EY106">
        <v>-4.2908600000000003</v>
      </c>
      <c r="EZ106">
        <v>2</v>
      </c>
      <c r="FA106">
        <v>0.42910300000000001</v>
      </c>
      <c r="FB106">
        <v>-0.115286</v>
      </c>
      <c r="FC106">
        <v>20.273900000000001</v>
      </c>
      <c r="FD106">
        <v>5.2201399999999998</v>
      </c>
      <c r="FE106">
        <v>12.0097</v>
      </c>
      <c r="FF106">
        <v>4.9867499999999998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1.8622000000000001</v>
      </c>
      <c r="FN106">
        <v>1.86426</v>
      </c>
      <c r="FO106">
        <v>1.8603499999999999</v>
      </c>
      <c r="FP106">
        <v>1.86103</v>
      </c>
      <c r="FQ106">
        <v>1.8602000000000001</v>
      </c>
      <c r="FR106">
        <v>1.86191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-6.59</v>
      </c>
      <c r="GH106">
        <v>0.2787</v>
      </c>
      <c r="GI106">
        <v>-4.4239819368145623</v>
      </c>
      <c r="GJ106">
        <v>-4.7384624312344064E-3</v>
      </c>
      <c r="GK106">
        <v>2.0540812038047919E-6</v>
      </c>
      <c r="GL106">
        <v>-4.204614941727041E-10</v>
      </c>
      <c r="GM106">
        <v>-9.9517037363683211E-2</v>
      </c>
      <c r="GN106">
        <v>5.9196323622090954E-3</v>
      </c>
      <c r="GO106">
        <v>3.112714984763468E-4</v>
      </c>
      <c r="GP106">
        <v>-4.4377909473632361E-6</v>
      </c>
      <c r="GQ106">
        <v>6</v>
      </c>
      <c r="GR106">
        <v>2075</v>
      </c>
      <c r="GS106">
        <v>4</v>
      </c>
      <c r="GT106">
        <v>32</v>
      </c>
      <c r="GU106">
        <v>143.80000000000001</v>
      </c>
      <c r="GV106">
        <v>143.69999999999999</v>
      </c>
      <c r="GW106">
        <v>1.8359399999999999</v>
      </c>
      <c r="GX106">
        <v>2.5415000000000001</v>
      </c>
      <c r="GY106">
        <v>2.04834</v>
      </c>
      <c r="GZ106">
        <v>2.6171899999999999</v>
      </c>
      <c r="HA106">
        <v>2.1972700000000001</v>
      </c>
      <c r="HB106">
        <v>2.3303199999999999</v>
      </c>
      <c r="HC106">
        <v>37.457799999999999</v>
      </c>
      <c r="HD106">
        <v>14.263400000000001</v>
      </c>
      <c r="HE106">
        <v>18</v>
      </c>
      <c r="HF106">
        <v>664.91399999999999</v>
      </c>
      <c r="HG106">
        <v>765.47900000000004</v>
      </c>
      <c r="HH106">
        <v>30.999700000000001</v>
      </c>
      <c r="HI106">
        <v>32.836500000000001</v>
      </c>
      <c r="HJ106">
        <v>30.0002</v>
      </c>
      <c r="HK106">
        <v>32.831099999999999</v>
      </c>
      <c r="HL106">
        <v>32.852200000000003</v>
      </c>
      <c r="HM106">
        <v>36.792499999999997</v>
      </c>
      <c r="HN106">
        <v>8.9518799999999992</v>
      </c>
      <c r="HO106">
        <v>100</v>
      </c>
      <c r="HP106">
        <v>31</v>
      </c>
      <c r="HQ106">
        <v>611.79700000000003</v>
      </c>
      <c r="HR106">
        <v>32.915799999999997</v>
      </c>
      <c r="HS106">
        <v>98.903800000000004</v>
      </c>
      <c r="HT106">
        <v>97.578400000000002</v>
      </c>
    </row>
    <row r="107" spans="1:228" x14ac:dyDescent="0.2">
      <c r="A107">
        <v>92</v>
      </c>
      <c r="B107">
        <v>1678296259.5999999</v>
      </c>
      <c r="C107">
        <v>363</v>
      </c>
      <c r="D107" t="s">
        <v>542</v>
      </c>
      <c r="E107" t="s">
        <v>543</v>
      </c>
      <c r="F107">
        <v>4</v>
      </c>
      <c r="G107">
        <v>1678296257.2874999</v>
      </c>
      <c r="H107">
        <f t="shared" si="34"/>
        <v>7.6343296849376672E-4</v>
      </c>
      <c r="I107">
        <f t="shared" si="35"/>
        <v>0.76343296849376674</v>
      </c>
      <c r="J107">
        <f t="shared" si="36"/>
        <v>4.6903207968513341</v>
      </c>
      <c r="K107">
        <f t="shared" si="37"/>
        <v>585.64350000000002</v>
      </c>
      <c r="L107">
        <f t="shared" si="38"/>
        <v>410.38472244311339</v>
      </c>
      <c r="M107">
        <f t="shared" si="39"/>
        <v>41.606705084149191</v>
      </c>
      <c r="N107">
        <f t="shared" si="40"/>
        <v>59.375252187480207</v>
      </c>
      <c r="O107">
        <f t="shared" si="41"/>
        <v>4.6661748002849321E-2</v>
      </c>
      <c r="P107">
        <f t="shared" si="42"/>
        <v>2.7666693375548101</v>
      </c>
      <c r="Q107">
        <f t="shared" si="43"/>
        <v>4.6228913681070273E-2</v>
      </c>
      <c r="R107">
        <f t="shared" si="44"/>
        <v>2.893162475977655E-2</v>
      </c>
      <c r="S107">
        <f t="shared" si="45"/>
        <v>226.12024048601506</v>
      </c>
      <c r="T107">
        <f t="shared" si="46"/>
        <v>33.571260174642589</v>
      </c>
      <c r="U107">
        <f t="shared" si="47"/>
        <v>32.842487499999997</v>
      </c>
      <c r="V107">
        <f t="shared" si="48"/>
        <v>5.0075659369299643</v>
      </c>
      <c r="W107">
        <f t="shared" si="49"/>
        <v>69.749442771957689</v>
      </c>
      <c r="X107">
        <f t="shared" si="50"/>
        <v>3.4027255969105119</v>
      </c>
      <c r="Y107">
        <f t="shared" si="51"/>
        <v>4.8784986111438231</v>
      </c>
      <c r="Z107">
        <f t="shared" si="52"/>
        <v>1.6048403400194524</v>
      </c>
      <c r="AA107">
        <f t="shared" si="53"/>
        <v>-33.667393910575115</v>
      </c>
      <c r="AB107">
        <f t="shared" si="54"/>
        <v>-69.121068731452652</v>
      </c>
      <c r="AC107">
        <f t="shared" si="55"/>
        <v>-5.6999449105877895</v>
      </c>
      <c r="AD107">
        <f t="shared" si="56"/>
        <v>117.63183293339952</v>
      </c>
      <c r="AE107">
        <f t="shared" si="57"/>
        <v>15.322156480160933</v>
      </c>
      <c r="AF107">
        <f t="shared" si="58"/>
        <v>0.76304618346715736</v>
      </c>
      <c r="AG107">
        <f t="shared" si="59"/>
        <v>4.6903207968513341</v>
      </c>
      <c r="AH107">
        <v>619.86860136830603</v>
      </c>
      <c r="AI107">
        <v>609.08253939393933</v>
      </c>
      <c r="AJ107">
        <v>1.7066920962934771</v>
      </c>
      <c r="AK107">
        <v>60.271785289550913</v>
      </c>
      <c r="AL107">
        <f t="shared" si="60"/>
        <v>0.76343296849376674</v>
      </c>
      <c r="AM107">
        <v>32.881641527782627</v>
      </c>
      <c r="AN107">
        <v>33.562635757575777</v>
      </c>
      <c r="AO107">
        <v>2.1069768246676378E-6</v>
      </c>
      <c r="AP107">
        <v>102.33735071722531</v>
      </c>
      <c r="AQ107">
        <v>27</v>
      </c>
      <c r="AR107">
        <v>4</v>
      </c>
      <c r="AS107">
        <f t="shared" si="61"/>
        <v>1</v>
      </c>
      <c r="AT107">
        <f t="shared" si="62"/>
        <v>0</v>
      </c>
      <c r="AU107">
        <f t="shared" si="63"/>
        <v>47407.478102036875</v>
      </c>
      <c r="AV107">
        <f t="shared" si="64"/>
        <v>1200.0174999999999</v>
      </c>
      <c r="AW107">
        <f t="shared" si="65"/>
        <v>1025.9408385937902</v>
      </c>
      <c r="AX107">
        <f t="shared" si="66"/>
        <v>0.85493823097895671</v>
      </c>
      <c r="AY107">
        <f t="shared" si="67"/>
        <v>0.18843078578938646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1678296257.2874999</v>
      </c>
      <c r="BF107">
        <v>585.64350000000002</v>
      </c>
      <c r="BG107">
        <v>600.19849999999997</v>
      </c>
      <c r="BH107">
        <v>33.562537499999998</v>
      </c>
      <c r="BI107">
        <v>32.881875000000001</v>
      </c>
      <c r="BJ107">
        <v>592.24062500000002</v>
      </c>
      <c r="BK107">
        <v>33.283825</v>
      </c>
      <c r="BL107">
        <v>650.04587500000002</v>
      </c>
      <c r="BM107">
        <v>101.284375</v>
      </c>
      <c r="BN107">
        <v>0.10025948749999999</v>
      </c>
      <c r="BO107">
        <v>32.379075</v>
      </c>
      <c r="BP107">
        <v>32.842487499999997</v>
      </c>
      <c r="BQ107">
        <v>999.9</v>
      </c>
      <c r="BR107">
        <v>0</v>
      </c>
      <c r="BS107">
        <v>0</v>
      </c>
      <c r="BT107">
        <v>8983.7487500000007</v>
      </c>
      <c r="BU107">
        <v>0</v>
      </c>
      <c r="BV107">
        <v>225.55262500000001</v>
      </c>
      <c r="BW107">
        <v>-14.555</v>
      </c>
      <c r="BX107">
        <v>605.98149999999998</v>
      </c>
      <c r="BY107">
        <v>620.60512500000004</v>
      </c>
      <c r="BZ107">
        <v>0.680645375</v>
      </c>
      <c r="CA107">
        <v>600.19849999999997</v>
      </c>
      <c r="CB107">
        <v>32.881875000000001</v>
      </c>
      <c r="CC107">
        <v>3.3993612500000001</v>
      </c>
      <c r="CD107">
        <v>3.33042375</v>
      </c>
      <c r="CE107">
        <v>26.1253125</v>
      </c>
      <c r="CF107">
        <v>25.779199999999999</v>
      </c>
      <c r="CG107">
        <v>1200.0174999999999</v>
      </c>
      <c r="CH107">
        <v>0.499977</v>
      </c>
      <c r="CI107">
        <v>0.500023</v>
      </c>
      <c r="CJ107">
        <v>0</v>
      </c>
      <c r="CK107">
        <v>785.32112499999994</v>
      </c>
      <c r="CL107">
        <v>4.9990899999999998</v>
      </c>
      <c r="CM107">
        <v>8411.7062500000011</v>
      </c>
      <c r="CN107">
        <v>9557.9087500000005</v>
      </c>
      <c r="CO107">
        <v>42.101374999999997</v>
      </c>
      <c r="CP107">
        <v>43.507750000000001</v>
      </c>
      <c r="CQ107">
        <v>42.811999999999998</v>
      </c>
      <c r="CR107">
        <v>42.757750000000001</v>
      </c>
      <c r="CS107">
        <v>43.375</v>
      </c>
      <c r="CT107">
        <v>597.48</v>
      </c>
      <c r="CU107">
        <v>597.53749999999991</v>
      </c>
      <c r="CV107">
        <v>0</v>
      </c>
      <c r="CW107">
        <v>1678296259.7</v>
      </c>
      <c r="CX107">
        <v>0</v>
      </c>
      <c r="CY107">
        <v>1678287632.5</v>
      </c>
      <c r="CZ107" t="s">
        <v>356</v>
      </c>
      <c r="DA107">
        <v>1678287627</v>
      </c>
      <c r="DB107">
        <v>1678287632.5</v>
      </c>
      <c r="DC107">
        <v>15</v>
      </c>
      <c r="DD107">
        <v>2.5999999999999999E-2</v>
      </c>
      <c r="DE107">
        <v>3.3000000000000002E-2</v>
      </c>
      <c r="DF107">
        <v>-6.1950000000000003</v>
      </c>
      <c r="DG107">
        <v>0.26400000000000001</v>
      </c>
      <c r="DH107">
        <v>415</v>
      </c>
      <c r="DI107">
        <v>32</v>
      </c>
      <c r="DJ107">
        <v>0.71</v>
      </c>
      <c r="DK107">
        <v>0.35</v>
      </c>
      <c r="DL107">
        <v>-14.4524475</v>
      </c>
      <c r="DM107">
        <v>-0.55743602251403201</v>
      </c>
      <c r="DN107">
        <v>6.8003257228973935E-2</v>
      </c>
      <c r="DO107">
        <v>0</v>
      </c>
      <c r="DP107">
        <v>0.68549454999999992</v>
      </c>
      <c r="DQ107">
        <v>-7.9632697936210819E-2</v>
      </c>
      <c r="DR107">
        <v>9.8623527212070433E-3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3.29711</v>
      </c>
      <c r="EB107">
        <v>2.6253500000000001</v>
      </c>
      <c r="EC107">
        <v>0.13201299999999999</v>
      </c>
      <c r="ED107">
        <v>0.13223199999999999</v>
      </c>
      <c r="EE107">
        <v>0.13805700000000001</v>
      </c>
      <c r="EF107">
        <v>0.13503699999999999</v>
      </c>
      <c r="EG107">
        <v>26180.799999999999</v>
      </c>
      <c r="EH107">
        <v>26546.3</v>
      </c>
      <c r="EI107">
        <v>28061.599999999999</v>
      </c>
      <c r="EJ107">
        <v>29442.799999999999</v>
      </c>
      <c r="EK107">
        <v>33299.800000000003</v>
      </c>
      <c r="EL107">
        <v>35351.4</v>
      </c>
      <c r="EM107">
        <v>39626.400000000001</v>
      </c>
      <c r="EN107">
        <v>42076.1</v>
      </c>
      <c r="EO107">
        <v>2.1794500000000001</v>
      </c>
      <c r="EP107">
        <v>2.2057000000000002</v>
      </c>
      <c r="EQ107">
        <v>0.155777</v>
      </c>
      <c r="ER107">
        <v>0</v>
      </c>
      <c r="ES107">
        <v>30.315100000000001</v>
      </c>
      <c r="ET107">
        <v>999.9</v>
      </c>
      <c r="EU107">
        <v>74.3</v>
      </c>
      <c r="EV107">
        <v>32.6</v>
      </c>
      <c r="EW107">
        <v>36.236600000000003</v>
      </c>
      <c r="EX107">
        <v>57.287399999999998</v>
      </c>
      <c r="EY107">
        <v>-4.1386200000000004</v>
      </c>
      <c r="EZ107">
        <v>2</v>
      </c>
      <c r="FA107">
        <v>0.42915399999999998</v>
      </c>
      <c r="FB107">
        <v>-0.11762300000000001</v>
      </c>
      <c r="FC107">
        <v>20.273900000000001</v>
      </c>
      <c r="FD107">
        <v>5.2198399999999996</v>
      </c>
      <c r="FE107">
        <v>12.0099</v>
      </c>
      <c r="FF107">
        <v>4.9865000000000004</v>
      </c>
      <c r="FG107">
        <v>3.28443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1.8622300000000001</v>
      </c>
      <c r="FN107">
        <v>1.8642300000000001</v>
      </c>
      <c r="FO107">
        <v>1.8603499999999999</v>
      </c>
      <c r="FP107">
        <v>1.86103</v>
      </c>
      <c r="FQ107">
        <v>1.8602000000000001</v>
      </c>
      <c r="FR107">
        <v>1.86191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-6.6070000000000002</v>
      </c>
      <c r="GH107">
        <v>0.2787</v>
      </c>
      <c r="GI107">
        <v>-4.4239819368145623</v>
      </c>
      <c r="GJ107">
        <v>-4.7384624312344064E-3</v>
      </c>
      <c r="GK107">
        <v>2.0540812038047919E-6</v>
      </c>
      <c r="GL107">
        <v>-4.204614941727041E-10</v>
      </c>
      <c r="GM107">
        <v>-9.9517037363683211E-2</v>
      </c>
      <c r="GN107">
        <v>5.9196323622090954E-3</v>
      </c>
      <c r="GO107">
        <v>3.112714984763468E-4</v>
      </c>
      <c r="GP107">
        <v>-4.4377909473632361E-6</v>
      </c>
      <c r="GQ107">
        <v>6</v>
      </c>
      <c r="GR107">
        <v>2075</v>
      </c>
      <c r="GS107">
        <v>4</v>
      </c>
      <c r="GT107">
        <v>32</v>
      </c>
      <c r="GU107">
        <v>143.9</v>
      </c>
      <c r="GV107">
        <v>143.80000000000001</v>
      </c>
      <c r="GW107">
        <v>1.85181</v>
      </c>
      <c r="GX107">
        <v>2.5354000000000001</v>
      </c>
      <c r="GY107">
        <v>2.04834</v>
      </c>
      <c r="GZ107">
        <v>2.6171899999999999</v>
      </c>
      <c r="HA107">
        <v>2.1972700000000001</v>
      </c>
      <c r="HB107">
        <v>2.3059099999999999</v>
      </c>
      <c r="HC107">
        <v>37.457799999999999</v>
      </c>
      <c r="HD107">
        <v>14.263400000000001</v>
      </c>
      <c r="HE107">
        <v>18</v>
      </c>
      <c r="HF107">
        <v>665.31399999999996</v>
      </c>
      <c r="HG107">
        <v>765.41499999999996</v>
      </c>
      <c r="HH107">
        <v>30.999500000000001</v>
      </c>
      <c r="HI107">
        <v>32.836500000000001</v>
      </c>
      <c r="HJ107">
        <v>30</v>
      </c>
      <c r="HK107">
        <v>32.831099999999999</v>
      </c>
      <c r="HL107">
        <v>32.851100000000002</v>
      </c>
      <c r="HM107">
        <v>37.124400000000001</v>
      </c>
      <c r="HN107">
        <v>8.9518799999999992</v>
      </c>
      <c r="HO107">
        <v>100</v>
      </c>
      <c r="HP107">
        <v>31</v>
      </c>
      <c r="HQ107">
        <v>618.476</v>
      </c>
      <c r="HR107">
        <v>32.915799999999997</v>
      </c>
      <c r="HS107">
        <v>98.904899999999998</v>
      </c>
      <c r="HT107">
        <v>97.578299999999999</v>
      </c>
    </row>
    <row r="108" spans="1:228" x14ac:dyDescent="0.2">
      <c r="A108">
        <v>93</v>
      </c>
      <c r="B108">
        <v>1678296263.5999999</v>
      </c>
      <c r="C108">
        <v>367</v>
      </c>
      <c r="D108" t="s">
        <v>544</v>
      </c>
      <c r="E108" t="s">
        <v>545</v>
      </c>
      <c r="F108">
        <v>4</v>
      </c>
      <c r="G108">
        <v>1678296261.5999999</v>
      </c>
      <c r="H108">
        <f t="shared" si="34"/>
        <v>7.6768222358560001E-4</v>
      </c>
      <c r="I108">
        <f t="shared" si="35"/>
        <v>0.76768222358560001</v>
      </c>
      <c r="J108">
        <f t="shared" si="36"/>
        <v>4.6321639175920737</v>
      </c>
      <c r="K108">
        <f t="shared" si="37"/>
        <v>592.82800000000009</v>
      </c>
      <c r="L108">
        <f t="shared" si="38"/>
        <v>420.2942004468029</v>
      </c>
      <c r="M108">
        <f t="shared" si="39"/>
        <v>42.610918554036282</v>
      </c>
      <c r="N108">
        <f t="shared" si="40"/>
        <v>60.103007839979774</v>
      </c>
      <c r="O108">
        <f t="shared" si="41"/>
        <v>4.6937694728025871E-2</v>
      </c>
      <c r="P108">
        <f t="shared" si="42"/>
        <v>2.7718542770588299</v>
      </c>
      <c r="Q108">
        <f t="shared" si="43"/>
        <v>4.65005627960699E-2</v>
      </c>
      <c r="R108">
        <f t="shared" si="44"/>
        <v>2.9101786910137629E-2</v>
      </c>
      <c r="S108">
        <f t="shared" si="45"/>
        <v>226.11604114908206</v>
      </c>
      <c r="T108">
        <f t="shared" si="46"/>
        <v>33.565969938500096</v>
      </c>
      <c r="U108">
        <f t="shared" si="47"/>
        <v>32.841457142857138</v>
      </c>
      <c r="V108">
        <f t="shared" si="48"/>
        <v>5.0072757033446544</v>
      </c>
      <c r="W108">
        <f t="shared" si="49"/>
        <v>69.762050739948918</v>
      </c>
      <c r="X108">
        <f t="shared" si="50"/>
        <v>3.4029475831696656</v>
      </c>
      <c r="Y108">
        <f t="shared" si="51"/>
        <v>4.8779351338950576</v>
      </c>
      <c r="Z108">
        <f t="shared" si="52"/>
        <v>1.6043281201749888</v>
      </c>
      <c r="AA108">
        <f t="shared" si="53"/>
        <v>-33.854786060124958</v>
      </c>
      <c r="AB108">
        <f t="shared" si="54"/>
        <v>-69.402444501195603</v>
      </c>
      <c r="AC108">
        <f t="shared" si="55"/>
        <v>-5.7123562744074237</v>
      </c>
      <c r="AD108">
        <f t="shared" si="56"/>
        <v>117.14645431335408</v>
      </c>
      <c r="AE108">
        <f t="shared" si="57"/>
        <v>15.354377801760814</v>
      </c>
      <c r="AF108">
        <f t="shared" si="58"/>
        <v>0.76595708022114972</v>
      </c>
      <c r="AG108">
        <f t="shared" si="59"/>
        <v>4.6321639175920737</v>
      </c>
      <c r="AH108">
        <v>626.80838003574013</v>
      </c>
      <c r="AI108">
        <v>616.00057575757546</v>
      </c>
      <c r="AJ108">
        <v>1.7274672728928151</v>
      </c>
      <c r="AK108">
        <v>60.271785289550913</v>
      </c>
      <c r="AL108">
        <f t="shared" si="60"/>
        <v>0.76768222358560001</v>
      </c>
      <c r="AM108">
        <v>32.881645794934798</v>
      </c>
      <c r="AN108">
        <v>33.5663490909091</v>
      </c>
      <c r="AO108">
        <v>1.9190415547377938E-5</v>
      </c>
      <c r="AP108">
        <v>102.33735071722531</v>
      </c>
      <c r="AQ108">
        <v>27</v>
      </c>
      <c r="AR108">
        <v>4</v>
      </c>
      <c r="AS108">
        <f t="shared" si="61"/>
        <v>1</v>
      </c>
      <c r="AT108">
        <f t="shared" si="62"/>
        <v>0</v>
      </c>
      <c r="AU108">
        <f t="shared" si="63"/>
        <v>47550.817426975016</v>
      </c>
      <c r="AV108">
        <f t="shared" si="64"/>
        <v>1199.998571428571</v>
      </c>
      <c r="AW108">
        <f t="shared" si="65"/>
        <v>1025.9243280565188</v>
      </c>
      <c r="AX108">
        <f t="shared" si="66"/>
        <v>0.8549379578303824</v>
      </c>
      <c r="AY108">
        <f t="shared" si="67"/>
        <v>0.18843025861263824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1678296261.5999999</v>
      </c>
      <c r="BF108">
        <v>592.82800000000009</v>
      </c>
      <c r="BG108">
        <v>607.41999999999996</v>
      </c>
      <c r="BH108">
        <v>33.565085714285708</v>
      </c>
      <c r="BI108">
        <v>32.881799999999998</v>
      </c>
      <c r="BJ108">
        <v>599.44471428571433</v>
      </c>
      <c r="BK108">
        <v>33.286342857142863</v>
      </c>
      <c r="BL108">
        <v>650.0188571428572</v>
      </c>
      <c r="BM108">
        <v>101.28357142857141</v>
      </c>
      <c r="BN108">
        <v>9.9979685714285726E-2</v>
      </c>
      <c r="BO108">
        <v>32.377028571428568</v>
      </c>
      <c r="BP108">
        <v>32.841457142857138</v>
      </c>
      <c r="BQ108">
        <v>999.89999999999986</v>
      </c>
      <c r="BR108">
        <v>0</v>
      </c>
      <c r="BS108">
        <v>0</v>
      </c>
      <c r="BT108">
        <v>9011.34</v>
      </c>
      <c r="BU108">
        <v>0</v>
      </c>
      <c r="BV108">
        <v>225.31871428571429</v>
      </c>
      <c r="BW108">
        <v>-14.59205714285714</v>
      </c>
      <c r="BX108">
        <v>613.41742857142867</v>
      </c>
      <c r="BY108">
        <v>628.07185714285708</v>
      </c>
      <c r="BZ108">
        <v>0.6832649999999999</v>
      </c>
      <c r="CA108">
        <v>607.41999999999996</v>
      </c>
      <c r="CB108">
        <v>32.881799999999998</v>
      </c>
      <c r="CC108">
        <v>3.3995928571428569</v>
      </c>
      <c r="CD108">
        <v>3.33039</v>
      </c>
      <c r="CE108">
        <v>26.126471428571431</v>
      </c>
      <c r="CF108">
        <v>25.779042857142858</v>
      </c>
      <c r="CG108">
        <v>1199.998571428571</v>
      </c>
      <c r="CH108">
        <v>0.49998542857142858</v>
      </c>
      <c r="CI108">
        <v>0.50001457142857142</v>
      </c>
      <c r="CJ108">
        <v>0</v>
      </c>
      <c r="CK108">
        <v>785.48028571428574</v>
      </c>
      <c r="CL108">
        <v>4.9990899999999998</v>
      </c>
      <c r="CM108">
        <v>8411.4914285714276</v>
      </c>
      <c r="CN108">
        <v>9557.7871428571434</v>
      </c>
      <c r="CO108">
        <v>42.098000000000013</v>
      </c>
      <c r="CP108">
        <v>43.517714285714291</v>
      </c>
      <c r="CQ108">
        <v>42.811999999999998</v>
      </c>
      <c r="CR108">
        <v>42.785428571428568</v>
      </c>
      <c r="CS108">
        <v>43.375</v>
      </c>
      <c r="CT108">
        <v>597.48285714285703</v>
      </c>
      <c r="CU108">
        <v>597.51857142857148</v>
      </c>
      <c r="CV108">
        <v>0</v>
      </c>
      <c r="CW108">
        <v>1678296263.9000001</v>
      </c>
      <c r="CX108">
        <v>0</v>
      </c>
      <c r="CY108">
        <v>1678287632.5</v>
      </c>
      <c r="CZ108" t="s">
        <v>356</v>
      </c>
      <c r="DA108">
        <v>1678287627</v>
      </c>
      <c r="DB108">
        <v>1678287632.5</v>
      </c>
      <c r="DC108">
        <v>15</v>
      </c>
      <c r="DD108">
        <v>2.5999999999999999E-2</v>
      </c>
      <c r="DE108">
        <v>3.3000000000000002E-2</v>
      </c>
      <c r="DF108">
        <v>-6.1950000000000003</v>
      </c>
      <c r="DG108">
        <v>0.26400000000000001</v>
      </c>
      <c r="DH108">
        <v>415</v>
      </c>
      <c r="DI108">
        <v>32</v>
      </c>
      <c r="DJ108">
        <v>0.71</v>
      </c>
      <c r="DK108">
        <v>0.35</v>
      </c>
      <c r="DL108">
        <v>-14.4796475</v>
      </c>
      <c r="DM108">
        <v>-0.76379549718574702</v>
      </c>
      <c r="DN108">
        <v>8.2371946035953353E-2</v>
      </c>
      <c r="DO108">
        <v>0</v>
      </c>
      <c r="DP108">
        <v>0.68260235000000002</v>
      </c>
      <c r="DQ108">
        <v>-3.2472090056285853E-2</v>
      </c>
      <c r="DR108">
        <v>6.8767665459502107E-3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3.2969599999999999</v>
      </c>
      <c r="EB108">
        <v>2.6253500000000001</v>
      </c>
      <c r="EC108">
        <v>0.13306000000000001</v>
      </c>
      <c r="ED108">
        <v>0.13325500000000001</v>
      </c>
      <c r="EE108">
        <v>0.13806499999999999</v>
      </c>
      <c r="EF108">
        <v>0.13504099999999999</v>
      </c>
      <c r="EG108">
        <v>26149.5</v>
      </c>
      <c r="EH108">
        <v>26514.799999999999</v>
      </c>
      <c r="EI108">
        <v>28061.9</v>
      </c>
      <c r="EJ108">
        <v>29442.5</v>
      </c>
      <c r="EK108">
        <v>33300</v>
      </c>
      <c r="EL108">
        <v>35351.4</v>
      </c>
      <c r="EM108">
        <v>39626.9</v>
      </c>
      <c r="EN108">
        <v>42076.2</v>
      </c>
      <c r="EO108">
        <v>2.1793499999999999</v>
      </c>
      <c r="EP108">
        <v>2.2059000000000002</v>
      </c>
      <c r="EQ108">
        <v>0.15518100000000001</v>
      </c>
      <c r="ER108">
        <v>0</v>
      </c>
      <c r="ES108">
        <v>30.3126</v>
      </c>
      <c r="ET108">
        <v>999.9</v>
      </c>
      <c r="EU108">
        <v>74.3</v>
      </c>
      <c r="EV108">
        <v>32.6</v>
      </c>
      <c r="EW108">
        <v>36.239699999999999</v>
      </c>
      <c r="EX108">
        <v>57.047400000000003</v>
      </c>
      <c r="EY108">
        <v>-4.2147399999999999</v>
      </c>
      <c r="EZ108">
        <v>2</v>
      </c>
      <c r="FA108">
        <v>0.42890200000000001</v>
      </c>
      <c r="FB108">
        <v>-0.119393</v>
      </c>
      <c r="FC108">
        <v>20.274000000000001</v>
      </c>
      <c r="FD108">
        <v>5.2198399999999996</v>
      </c>
      <c r="FE108">
        <v>12.0092</v>
      </c>
      <c r="FF108">
        <v>4.9866999999999999</v>
      </c>
      <c r="FG108">
        <v>3.2844500000000001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1.8622000000000001</v>
      </c>
      <c r="FN108">
        <v>1.8642000000000001</v>
      </c>
      <c r="FO108">
        <v>1.8603499999999999</v>
      </c>
      <c r="FP108">
        <v>1.86103</v>
      </c>
      <c r="FQ108">
        <v>1.8602000000000001</v>
      </c>
      <c r="FR108">
        <v>1.86189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-6.6260000000000003</v>
      </c>
      <c r="GH108">
        <v>0.27879999999999999</v>
      </c>
      <c r="GI108">
        <v>-4.4239819368145623</v>
      </c>
      <c r="GJ108">
        <v>-4.7384624312344064E-3</v>
      </c>
      <c r="GK108">
        <v>2.0540812038047919E-6</v>
      </c>
      <c r="GL108">
        <v>-4.204614941727041E-10</v>
      </c>
      <c r="GM108">
        <v>-9.9517037363683211E-2</v>
      </c>
      <c r="GN108">
        <v>5.9196323622090954E-3</v>
      </c>
      <c r="GO108">
        <v>3.112714984763468E-4</v>
      </c>
      <c r="GP108">
        <v>-4.4377909473632361E-6</v>
      </c>
      <c r="GQ108">
        <v>6</v>
      </c>
      <c r="GR108">
        <v>2075</v>
      </c>
      <c r="GS108">
        <v>4</v>
      </c>
      <c r="GT108">
        <v>32</v>
      </c>
      <c r="GU108">
        <v>143.9</v>
      </c>
      <c r="GV108">
        <v>143.9</v>
      </c>
      <c r="GW108">
        <v>1.8689</v>
      </c>
      <c r="GX108">
        <v>2.5366200000000001</v>
      </c>
      <c r="GY108">
        <v>2.04834</v>
      </c>
      <c r="GZ108">
        <v>2.6171899999999999</v>
      </c>
      <c r="HA108">
        <v>2.1972700000000001</v>
      </c>
      <c r="HB108">
        <v>2.3547400000000001</v>
      </c>
      <c r="HC108">
        <v>37.481900000000003</v>
      </c>
      <c r="HD108">
        <v>14.2721</v>
      </c>
      <c r="HE108">
        <v>18</v>
      </c>
      <c r="HF108">
        <v>665.22199999999998</v>
      </c>
      <c r="HG108">
        <v>765.61099999999999</v>
      </c>
      <c r="HH108">
        <v>30.999500000000001</v>
      </c>
      <c r="HI108">
        <v>32.8354</v>
      </c>
      <c r="HJ108">
        <v>30.0001</v>
      </c>
      <c r="HK108">
        <v>32.829900000000002</v>
      </c>
      <c r="HL108">
        <v>32.851100000000002</v>
      </c>
      <c r="HM108">
        <v>37.456600000000002</v>
      </c>
      <c r="HN108">
        <v>8.9518799999999992</v>
      </c>
      <c r="HO108">
        <v>100</v>
      </c>
      <c r="HP108">
        <v>31</v>
      </c>
      <c r="HQ108">
        <v>625.15499999999997</v>
      </c>
      <c r="HR108">
        <v>32.915799999999997</v>
      </c>
      <c r="HS108">
        <v>98.906199999999998</v>
      </c>
      <c r="HT108">
        <v>97.578000000000003</v>
      </c>
    </row>
    <row r="109" spans="1:228" x14ac:dyDescent="0.2">
      <c r="A109">
        <v>94</v>
      </c>
      <c r="B109">
        <v>1678296267.5999999</v>
      </c>
      <c r="C109">
        <v>371</v>
      </c>
      <c r="D109" t="s">
        <v>546</v>
      </c>
      <c r="E109" t="s">
        <v>547</v>
      </c>
      <c r="F109">
        <v>4</v>
      </c>
      <c r="G109">
        <v>1678296265.2874999</v>
      </c>
      <c r="H109">
        <f t="shared" si="34"/>
        <v>7.6901483419891713E-4</v>
      </c>
      <c r="I109">
        <f t="shared" si="35"/>
        <v>0.76901483419891714</v>
      </c>
      <c r="J109">
        <f t="shared" si="36"/>
        <v>4.7404776604962073</v>
      </c>
      <c r="K109">
        <f t="shared" si="37"/>
        <v>598.96049999999991</v>
      </c>
      <c r="L109">
        <f t="shared" si="38"/>
        <v>423.22926765901462</v>
      </c>
      <c r="M109">
        <f t="shared" si="39"/>
        <v>42.908463108664414</v>
      </c>
      <c r="N109">
        <f t="shared" si="40"/>
        <v>60.724709942563393</v>
      </c>
      <c r="O109">
        <f t="shared" si="41"/>
        <v>4.7116752516619453E-2</v>
      </c>
      <c r="P109">
        <f t="shared" si="42"/>
        <v>2.7766744917474244</v>
      </c>
      <c r="Q109">
        <f t="shared" si="43"/>
        <v>4.6677052886377565E-2</v>
      </c>
      <c r="R109">
        <f t="shared" si="44"/>
        <v>2.9212321221780881E-2</v>
      </c>
      <c r="S109">
        <f t="shared" si="45"/>
        <v>226.11491169770795</v>
      </c>
      <c r="T109">
        <f t="shared" si="46"/>
        <v>33.567023527119176</v>
      </c>
      <c r="U109">
        <f t="shared" si="47"/>
        <v>32.830487499999997</v>
      </c>
      <c r="V109">
        <f t="shared" si="48"/>
        <v>5.004186654174215</v>
      </c>
      <c r="W109">
        <f t="shared" si="49"/>
        <v>69.752604980020251</v>
      </c>
      <c r="X109">
        <f t="shared" si="50"/>
        <v>3.4031271645680863</v>
      </c>
      <c r="Y109">
        <f t="shared" si="51"/>
        <v>4.8788531489868641</v>
      </c>
      <c r="Z109">
        <f t="shared" si="52"/>
        <v>1.6010594896061288</v>
      </c>
      <c r="AA109">
        <f t="shared" si="53"/>
        <v>-33.913554188172249</v>
      </c>
      <c r="AB109">
        <f t="shared" si="54"/>
        <v>-67.381945848989091</v>
      </c>
      <c r="AC109">
        <f t="shared" si="55"/>
        <v>-5.5362182079607845</v>
      </c>
      <c r="AD109">
        <f t="shared" si="56"/>
        <v>119.28319345258583</v>
      </c>
      <c r="AE109">
        <f t="shared" si="57"/>
        <v>15.420556303275553</v>
      </c>
      <c r="AF109">
        <f t="shared" si="58"/>
        <v>0.76749168360502917</v>
      </c>
      <c r="AG109">
        <f t="shared" si="59"/>
        <v>4.7404776604962073</v>
      </c>
      <c r="AH109">
        <v>633.75332984869499</v>
      </c>
      <c r="AI109">
        <v>622.87911515151495</v>
      </c>
      <c r="AJ109">
        <v>1.717337075955907</v>
      </c>
      <c r="AK109">
        <v>60.271785289550913</v>
      </c>
      <c r="AL109">
        <f t="shared" si="60"/>
        <v>0.76901483419891714</v>
      </c>
      <c r="AM109">
        <v>32.882471349988819</v>
      </c>
      <c r="AN109">
        <v>33.568452121212111</v>
      </c>
      <c r="AO109">
        <v>1.026289647221705E-5</v>
      </c>
      <c r="AP109">
        <v>102.33735071722531</v>
      </c>
      <c r="AQ109">
        <v>27</v>
      </c>
      <c r="AR109">
        <v>4</v>
      </c>
      <c r="AS109">
        <f t="shared" si="61"/>
        <v>1</v>
      </c>
      <c r="AT109">
        <f t="shared" si="62"/>
        <v>0</v>
      </c>
      <c r="AU109">
        <f t="shared" si="63"/>
        <v>47683.389836818147</v>
      </c>
      <c r="AV109">
        <f t="shared" si="64"/>
        <v>1199.9925000000001</v>
      </c>
      <c r="AW109">
        <f t="shared" si="65"/>
        <v>1025.9191449210923</v>
      </c>
      <c r="AX109">
        <f t="shared" si="66"/>
        <v>0.85493796412985268</v>
      </c>
      <c r="AY109">
        <f t="shared" si="67"/>
        <v>0.18843027077061561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1678296265.2874999</v>
      </c>
      <c r="BF109">
        <v>598.96049999999991</v>
      </c>
      <c r="BG109">
        <v>613.61950000000002</v>
      </c>
      <c r="BH109">
        <v>33.566875000000003</v>
      </c>
      <c r="BI109">
        <v>32.882187500000001</v>
      </c>
      <c r="BJ109">
        <v>605.59412500000008</v>
      </c>
      <c r="BK109">
        <v>33.288112499999997</v>
      </c>
      <c r="BL109">
        <v>649.98650000000009</v>
      </c>
      <c r="BM109">
        <v>101.28375</v>
      </c>
      <c r="BN109">
        <v>9.9746812500000004E-2</v>
      </c>
      <c r="BO109">
        <v>32.380362499999997</v>
      </c>
      <c r="BP109">
        <v>32.830487499999997</v>
      </c>
      <c r="BQ109">
        <v>999.9</v>
      </c>
      <c r="BR109">
        <v>0</v>
      </c>
      <c r="BS109">
        <v>0</v>
      </c>
      <c r="BT109">
        <v>9036.9524999999994</v>
      </c>
      <c r="BU109">
        <v>0</v>
      </c>
      <c r="BV109">
        <v>224.7465</v>
      </c>
      <c r="BW109">
        <v>-14.6592375</v>
      </c>
      <c r="BX109">
        <v>619.7639999999999</v>
      </c>
      <c r="BY109">
        <v>634.48287500000004</v>
      </c>
      <c r="BZ109">
        <v>0.6846913750000001</v>
      </c>
      <c r="CA109">
        <v>613.61950000000002</v>
      </c>
      <c r="CB109">
        <v>32.882187500000001</v>
      </c>
      <c r="CC109">
        <v>3.39978625</v>
      </c>
      <c r="CD109">
        <v>3.3304374999999999</v>
      </c>
      <c r="CE109">
        <v>26.127412499999998</v>
      </c>
      <c r="CF109">
        <v>25.779274999999998</v>
      </c>
      <c r="CG109">
        <v>1199.9925000000001</v>
      </c>
      <c r="CH109">
        <v>0.49998462500000002</v>
      </c>
      <c r="CI109">
        <v>0.50001537500000004</v>
      </c>
      <c r="CJ109">
        <v>0</v>
      </c>
      <c r="CK109">
        <v>785.38774999999998</v>
      </c>
      <c r="CL109">
        <v>4.9990899999999998</v>
      </c>
      <c r="CM109">
        <v>8411.3537500000002</v>
      </c>
      <c r="CN109">
        <v>9557.7362499999999</v>
      </c>
      <c r="CO109">
        <v>42.061999999999998</v>
      </c>
      <c r="CP109">
        <v>43.5</v>
      </c>
      <c r="CQ109">
        <v>42.811999999999998</v>
      </c>
      <c r="CR109">
        <v>42.773249999999997</v>
      </c>
      <c r="CS109">
        <v>43.375</v>
      </c>
      <c r="CT109">
        <v>597.47874999999999</v>
      </c>
      <c r="CU109">
        <v>597.51499999999999</v>
      </c>
      <c r="CV109">
        <v>0</v>
      </c>
      <c r="CW109">
        <v>1678296267.5</v>
      </c>
      <c r="CX109">
        <v>0</v>
      </c>
      <c r="CY109">
        <v>1678287632.5</v>
      </c>
      <c r="CZ109" t="s">
        <v>356</v>
      </c>
      <c r="DA109">
        <v>1678287627</v>
      </c>
      <c r="DB109">
        <v>1678287632.5</v>
      </c>
      <c r="DC109">
        <v>15</v>
      </c>
      <c r="DD109">
        <v>2.5999999999999999E-2</v>
      </c>
      <c r="DE109">
        <v>3.3000000000000002E-2</v>
      </c>
      <c r="DF109">
        <v>-6.1950000000000003</v>
      </c>
      <c r="DG109">
        <v>0.26400000000000001</v>
      </c>
      <c r="DH109">
        <v>415</v>
      </c>
      <c r="DI109">
        <v>32</v>
      </c>
      <c r="DJ109">
        <v>0.71</v>
      </c>
      <c r="DK109">
        <v>0.35</v>
      </c>
      <c r="DL109">
        <v>-14.53362682926829</v>
      </c>
      <c r="DM109">
        <v>-0.82238257839724471</v>
      </c>
      <c r="DN109">
        <v>8.7184483471769089E-2</v>
      </c>
      <c r="DO109">
        <v>0</v>
      </c>
      <c r="DP109">
        <v>0.68060885365853663</v>
      </c>
      <c r="DQ109">
        <v>2.5772675958188961E-2</v>
      </c>
      <c r="DR109">
        <v>2.8709045872888088E-3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3.29698</v>
      </c>
      <c r="EB109">
        <v>2.6253299999999999</v>
      </c>
      <c r="EC109">
        <v>0.13408999999999999</v>
      </c>
      <c r="ED109">
        <v>0.13429099999999999</v>
      </c>
      <c r="EE109">
        <v>0.138074</v>
      </c>
      <c r="EF109">
        <v>0.13503899999999999</v>
      </c>
      <c r="EG109">
        <v>26118.6</v>
      </c>
      <c r="EH109">
        <v>26482.9</v>
      </c>
      <c r="EI109">
        <v>28062.1</v>
      </c>
      <c r="EJ109">
        <v>29442.400000000001</v>
      </c>
      <c r="EK109">
        <v>33300</v>
      </c>
      <c r="EL109">
        <v>35351.1</v>
      </c>
      <c r="EM109">
        <v>39627.1</v>
      </c>
      <c r="EN109">
        <v>42075.6</v>
      </c>
      <c r="EO109">
        <v>2.1792500000000001</v>
      </c>
      <c r="EP109">
        <v>2.2059500000000001</v>
      </c>
      <c r="EQ109">
        <v>0.15547900000000001</v>
      </c>
      <c r="ER109">
        <v>0</v>
      </c>
      <c r="ES109">
        <v>30.310600000000001</v>
      </c>
      <c r="ET109">
        <v>999.9</v>
      </c>
      <c r="EU109">
        <v>74.3</v>
      </c>
      <c r="EV109">
        <v>32.6</v>
      </c>
      <c r="EW109">
        <v>36.237000000000002</v>
      </c>
      <c r="EX109">
        <v>57.017400000000002</v>
      </c>
      <c r="EY109">
        <v>-4.2748400000000002</v>
      </c>
      <c r="EZ109">
        <v>2</v>
      </c>
      <c r="FA109">
        <v>0.42901899999999998</v>
      </c>
      <c r="FB109">
        <v>-0.11887300000000001</v>
      </c>
      <c r="FC109">
        <v>20.274100000000001</v>
      </c>
      <c r="FD109">
        <v>5.2196899999999999</v>
      </c>
      <c r="FE109">
        <v>12.0092</v>
      </c>
      <c r="FF109">
        <v>4.9866999999999999</v>
      </c>
      <c r="FG109">
        <v>3.28443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1.8622000000000001</v>
      </c>
      <c r="FN109">
        <v>1.8642099999999999</v>
      </c>
      <c r="FO109">
        <v>1.8603499999999999</v>
      </c>
      <c r="FP109">
        <v>1.86104</v>
      </c>
      <c r="FQ109">
        <v>1.8602000000000001</v>
      </c>
      <c r="FR109">
        <v>1.86189</v>
      </c>
      <c r="FS109">
        <v>1.8585100000000001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-6.6449999999999996</v>
      </c>
      <c r="GH109">
        <v>0.27879999999999999</v>
      </c>
      <c r="GI109">
        <v>-4.4239819368145623</v>
      </c>
      <c r="GJ109">
        <v>-4.7384624312344064E-3</v>
      </c>
      <c r="GK109">
        <v>2.0540812038047919E-6</v>
      </c>
      <c r="GL109">
        <v>-4.204614941727041E-10</v>
      </c>
      <c r="GM109">
        <v>-9.9517037363683211E-2</v>
      </c>
      <c r="GN109">
        <v>5.9196323622090954E-3</v>
      </c>
      <c r="GO109">
        <v>3.112714984763468E-4</v>
      </c>
      <c r="GP109">
        <v>-4.4377909473632361E-6</v>
      </c>
      <c r="GQ109">
        <v>6</v>
      </c>
      <c r="GR109">
        <v>2075</v>
      </c>
      <c r="GS109">
        <v>4</v>
      </c>
      <c r="GT109">
        <v>32</v>
      </c>
      <c r="GU109">
        <v>144</v>
      </c>
      <c r="GV109">
        <v>143.9</v>
      </c>
      <c r="GW109">
        <v>1.8847700000000001</v>
      </c>
      <c r="GX109">
        <v>2.5439500000000002</v>
      </c>
      <c r="GY109">
        <v>2.04834</v>
      </c>
      <c r="GZ109">
        <v>2.6171899999999999</v>
      </c>
      <c r="HA109">
        <v>2.1972700000000001</v>
      </c>
      <c r="HB109">
        <v>2.2729499999999998</v>
      </c>
      <c r="HC109">
        <v>37.481900000000003</v>
      </c>
      <c r="HD109">
        <v>14.2546</v>
      </c>
      <c r="HE109">
        <v>18</v>
      </c>
      <c r="HF109">
        <v>665.12300000000005</v>
      </c>
      <c r="HG109">
        <v>765.62900000000002</v>
      </c>
      <c r="HH109">
        <v>30.9999</v>
      </c>
      <c r="HI109">
        <v>32.833599999999997</v>
      </c>
      <c r="HJ109">
        <v>30.0001</v>
      </c>
      <c r="HK109">
        <v>32.828200000000002</v>
      </c>
      <c r="HL109">
        <v>32.848599999999998</v>
      </c>
      <c r="HM109">
        <v>37.785699999999999</v>
      </c>
      <c r="HN109">
        <v>8.9518799999999992</v>
      </c>
      <c r="HO109">
        <v>100</v>
      </c>
      <c r="HP109">
        <v>31</v>
      </c>
      <c r="HQ109">
        <v>631.83299999999997</v>
      </c>
      <c r="HR109">
        <v>32.915799999999997</v>
      </c>
      <c r="HS109">
        <v>98.906899999999993</v>
      </c>
      <c r="HT109">
        <v>97.577100000000002</v>
      </c>
    </row>
    <row r="110" spans="1:228" x14ac:dyDescent="0.2">
      <c r="A110">
        <v>95</v>
      </c>
      <c r="B110">
        <v>1678296271.5999999</v>
      </c>
      <c r="C110">
        <v>375</v>
      </c>
      <c r="D110" t="s">
        <v>548</v>
      </c>
      <c r="E110" t="s">
        <v>549</v>
      </c>
      <c r="F110">
        <v>4</v>
      </c>
      <c r="G110">
        <v>1678296269.5999999</v>
      </c>
      <c r="H110">
        <f t="shared" si="34"/>
        <v>7.6821431871413443E-4</v>
      </c>
      <c r="I110">
        <f t="shared" si="35"/>
        <v>0.76821431871413448</v>
      </c>
      <c r="J110">
        <f t="shared" si="36"/>
        <v>4.8367493702864621</v>
      </c>
      <c r="K110">
        <f t="shared" si="37"/>
        <v>606.12714285714287</v>
      </c>
      <c r="L110">
        <f t="shared" si="38"/>
        <v>426.73499411938428</v>
      </c>
      <c r="M110">
        <f t="shared" si="39"/>
        <v>43.264357751633625</v>
      </c>
      <c r="N110">
        <f t="shared" si="40"/>
        <v>61.451959443032159</v>
      </c>
      <c r="O110">
        <f t="shared" si="41"/>
        <v>4.7054555796433778E-2</v>
      </c>
      <c r="P110">
        <f t="shared" si="42"/>
        <v>2.7687577993570449</v>
      </c>
      <c r="Q110">
        <f t="shared" si="43"/>
        <v>4.6614769141354588E-2</v>
      </c>
      <c r="R110">
        <f t="shared" si="44"/>
        <v>2.9173401113437025E-2</v>
      </c>
      <c r="S110">
        <f t="shared" si="45"/>
        <v>226.11693052171992</v>
      </c>
      <c r="T110">
        <f t="shared" si="46"/>
        <v>33.573838530270606</v>
      </c>
      <c r="U110">
        <f t="shared" si="47"/>
        <v>32.832757142857147</v>
      </c>
      <c r="V110">
        <f t="shared" si="48"/>
        <v>5.0048256490469365</v>
      </c>
      <c r="W110">
        <f t="shared" si="49"/>
        <v>69.742233232493561</v>
      </c>
      <c r="X110">
        <f t="shared" si="50"/>
        <v>3.4032841301258583</v>
      </c>
      <c r="Y110">
        <f t="shared" si="51"/>
        <v>4.8798037751108838</v>
      </c>
      <c r="Z110">
        <f t="shared" si="52"/>
        <v>1.6015415189210782</v>
      </c>
      <c r="AA110">
        <f t="shared" si="53"/>
        <v>-33.878251455293331</v>
      </c>
      <c r="AB110">
        <f t="shared" si="54"/>
        <v>-67.013372772444413</v>
      </c>
      <c r="AC110">
        <f t="shared" si="55"/>
        <v>-5.5218337371999704</v>
      </c>
      <c r="AD110">
        <f t="shared" si="56"/>
        <v>119.70347255678219</v>
      </c>
      <c r="AE110">
        <f t="shared" si="57"/>
        <v>15.510604040509248</v>
      </c>
      <c r="AF110">
        <f t="shared" si="58"/>
        <v>0.76956776709756225</v>
      </c>
      <c r="AG110">
        <f t="shared" si="59"/>
        <v>4.8367493702864621</v>
      </c>
      <c r="AH110">
        <v>640.71776165063909</v>
      </c>
      <c r="AI110">
        <v>629.75077575757552</v>
      </c>
      <c r="AJ110">
        <v>1.71762828058123</v>
      </c>
      <c r="AK110">
        <v>60.271785289550913</v>
      </c>
      <c r="AL110">
        <f t="shared" si="60"/>
        <v>0.76821431871413448</v>
      </c>
      <c r="AM110">
        <v>32.881188586082509</v>
      </c>
      <c r="AN110">
        <v>33.566557575757571</v>
      </c>
      <c r="AO110">
        <v>-7.4488416023129419E-6</v>
      </c>
      <c r="AP110">
        <v>102.33735071722531</v>
      </c>
      <c r="AQ110">
        <v>27</v>
      </c>
      <c r="AR110">
        <v>4</v>
      </c>
      <c r="AS110">
        <f t="shared" si="61"/>
        <v>1</v>
      </c>
      <c r="AT110">
        <f t="shared" si="62"/>
        <v>0</v>
      </c>
      <c r="AU110">
        <f t="shared" si="63"/>
        <v>47464.335299531551</v>
      </c>
      <c r="AV110">
        <f t="shared" si="64"/>
        <v>1200</v>
      </c>
      <c r="AW110">
        <f t="shared" si="65"/>
        <v>1025.9258707366423</v>
      </c>
      <c r="AX110">
        <f t="shared" si="66"/>
        <v>0.85493822561386867</v>
      </c>
      <c r="AY110">
        <f t="shared" si="67"/>
        <v>0.18843077543476661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1678296269.5999999</v>
      </c>
      <c r="BF110">
        <v>606.12714285714287</v>
      </c>
      <c r="BG110">
        <v>620.87528571428572</v>
      </c>
      <c r="BH110">
        <v>33.568057142857143</v>
      </c>
      <c r="BI110">
        <v>32.881528571428568</v>
      </c>
      <c r="BJ110">
        <v>612.78</v>
      </c>
      <c r="BK110">
        <v>33.289271428571418</v>
      </c>
      <c r="BL110">
        <v>649.9961428571429</v>
      </c>
      <c r="BM110">
        <v>101.28442857142861</v>
      </c>
      <c r="BN110">
        <v>0.10017392857142859</v>
      </c>
      <c r="BO110">
        <v>32.383814285714287</v>
      </c>
      <c r="BP110">
        <v>32.832757142857147</v>
      </c>
      <c r="BQ110">
        <v>999.89999999999986</v>
      </c>
      <c r="BR110">
        <v>0</v>
      </c>
      <c r="BS110">
        <v>0</v>
      </c>
      <c r="BT110">
        <v>8994.8228571428572</v>
      </c>
      <c r="BU110">
        <v>0</v>
      </c>
      <c r="BV110">
        <v>223.93485714285711</v>
      </c>
      <c r="BW110">
        <v>-14.748285714285711</v>
      </c>
      <c r="BX110">
        <v>627.18028571428579</v>
      </c>
      <c r="BY110">
        <v>641.98471428571429</v>
      </c>
      <c r="BZ110">
        <v>0.68653142857142868</v>
      </c>
      <c r="CA110">
        <v>620.87528571428572</v>
      </c>
      <c r="CB110">
        <v>32.881528571428568</v>
      </c>
      <c r="CC110">
        <v>3.399915714285715</v>
      </c>
      <c r="CD110">
        <v>3.3303799999999999</v>
      </c>
      <c r="CE110">
        <v>26.12808571428571</v>
      </c>
      <c r="CF110">
        <v>25.779</v>
      </c>
      <c r="CG110">
        <v>1200</v>
      </c>
      <c r="CH110">
        <v>0.49997699999999989</v>
      </c>
      <c r="CI110">
        <v>0.500023</v>
      </c>
      <c r="CJ110">
        <v>0</v>
      </c>
      <c r="CK110">
        <v>785.28557142857142</v>
      </c>
      <c r="CL110">
        <v>4.9990899999999998</v>
      </c>
      <c r="CM110">
        <v>8411.5042857142853</v>
      </c>
      <c r="CN110">
        <v>9557.7742857142857</v>
      </c>
      <c r="CO110">
        <v>42.061999999999998</v>
      </c>
      <c r="CP110">
        <v>43.5</v>
      </c>
      <c r="CQ110">
        <v>42.811999999999998</v>
      </c>
      <c r="CR110">
        <v>42.767714285714291</v>
      </c>
      <c r="CS110">
        <v>43.375</v>
      </c>
      <c r="CT110">
        <v>597.47142857142876</v>
      </c>
      <c r="CU110">
        <v>597.52857142857124</v>
      </c>
      <c r="CV110">
        <v>0</v>
      </c>
      <c r="CW110">
        <v>1678296271.7</v>
      </c>
      <c r="CX110">
        <v>0</v>
      </c>
      <c r="CY110">
        <v>1678287632.5</v>
      </c>
      <c r="CZ110" t="s">
        <v>356</v>
      </c>
      <c r="DA110">
        <v>1678287627</v>
      </c>
      <c r="DB110">
        <v>1678287632.5</v>
      </c>
      <c r="DC110">
        <v>15</v>
      </c>
      <c r="DD110">
        <v>2.5999999999999999E-2</v>
      </c>
      <c r="DE110">
        <v>3.3000000000000002E-2</v>
      </c>
      <c r="DF110">
        <v>-6.1950000000000003</v>
      </c>
      <c r="DG110">
        <v>0.26400000000000001</v>
      </c>
      <c r="DH110">
        <v>415</v>
      </c>
      <c r="DI110">
        <v>32</v>
      </c>
      <c r="DJ110">
        <v>0.71</v>
      </c>
      <c r="DK110">
        <v>0.35</v>
      </c>
      <c r="DL110">
        <v>-14.592075609756099</v>
      </c>
      <c r="DM110">
        <v>-0.99485853658537193</v>
      </c>
      <c r="DN110">
        <v>0.1019424366038294</v>
      </c>
      <c r="DO110">
        <v>0</v>
      </c>
      <c r="DP110">
        <v>0.68251956097560973</v>
      </c>
      <c r="DQ110">
        <v>3.0796327526131852E-2</v>
      </c>
      <c r="DR110">
        <v>3.219944508299159E-3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3.29704</v>
      </c>
      <c r="EB110">
        <v>2.62534</v>
      </c>
      <c r="EC110">
        <v>0.13511600000000001</v>
      </c>
      <c r="ED110">
        <v>0.13530600000000001</v>
      </c>
      <c r="EE110">
        <v>0.138068</v>
      </c>
      <c r="EF110">
        <v>0.135043</v>
      </c>
      <c r="EG110">
        <v>26087.4</v>
      </c>
      <c r="EH110">
        <v>26451.5</v>
      </c>
      <c r="EI110">
        <v>28061.8</v>
      </c>
      <c r="EJ110">
        <v>29442</v>
      </c>
      <c r="EK110">
        <v>33299.599999999999</v>
      </c>
      <c r="EL110">
        <v>35350.699999999997</v>
      </c>
      <c r="EM110">
        <v>39626.400000000001</v>
      </c>
      <c r="EN110">
        <v>42075.3</v>
      </c>
      <c r="EO110">
        <v>2.1795200000000001</v>
      </c>
      <c r="EP110">
        <v>2.206</v>
      </c>
      <c r="EQ110">
        <v>0.155337</v>
      </c>
      <c r="ER110">
        <v>0</v>
      </c>
      <c r="ES110">
        <v>30.308599999999998</v>
      </c>
      <c r="ET110">
        <v>999.9</v>
      </c>
      <c r="EU110">
        <v>74.3</v>
      </c>
      <c r="EV110">
        <v>32.6</v>
      </c>
      <c r="EW110">
        <v>36.237200000000001</v>
      </c>
      <c r="EX110">
        <v>57.317399999999999</v>
      </c>
      <c r="EY110">
        <v>-4.3148999999999997</v>
      </c>
      <c r="EZ110">
        <v>2</v>
      </c>
      <c r="FA110">
        <v>0.42887199999999998</v>
      </c>
      <c r="FB110">
        <v>-0.117808</v>
      </c>
      <c r="FC110">
        <v>20.274100000000001</v>
      </c>
      <c r="FD110">
        <v>5.2198399999999996</v>
      </c>
      <c r="FE110">
        <v>12.009499999999999</v>
      </c>
      <c r="FF110">
        <v>4.9869500000000002</v>
      </c>
      <c r="FG110">
        <v>3.2845499999999999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1.86222</v>
      </c>
      <c r="FN110">
        <v>1.8642300000000001</v>
      </c>
      <c r="FO110">
        <v>1.8603499999999999</v>
      </c>
      <c r="FP110">
        <v>1.86103</v>
      </c>
      <c r="FQ110">
        <v>1.8602000000000001</v>
      </c>
      <c r="FR110">
        <v>1.8619000000000001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-6.6619999999999999</v>
      </c>
      <c r="GH110">
        <v>0.2787</v>
      </c>
      <c r="GI110">
        <v>-4.4239819368145623</v>
      </c>
      <c r="GJ110">
        <v>-4.7384624312344064E-3</v>
      </c>
      <c r="GK110">
        <v>2.0540812038047919E-6</v>
      </c>
      <c r="GL110">
        <v>-4.204614941727041E-10</v>
      </c>
      <c r="GM110">
        <v>-9.9517037363683211E-2</v>
      </c>
      <c r="GN110">
        <v>5.9196323622090954E-3</v>
      </c>
      <c r="GO110">
        <v>3.112714984763468E-4</v>
      </c>
      <c r="GP110">
        <v>-4.4377909473632361E-6</v>
      </c>
      <c r="GQ110">
        <v>6</v>
      </c>
      <c r="GR110">
        <v>2075</v>
      </c>
      <c r="GS110">
        <v>4</v>
      </c>
      <c r="GT110">
        <v>32</v>
      </c>
      <c r="GU110">
        <v>144.1</v>
      </c>
      <c r="GV110">
        <v>144</v>
      </c>
      <c r="GW110">
        <v>1.9018600000000001</v>
      </c>
      <c r="GX110">
        <v>2.5317400000000001</v>
      </c>
      <c r="GY110">
        <v>2.04834</v>
      </c>
      <c r="GZ110">
        <v>2.6171899999999999</v>
      </c>
      <c r="HA110">
        <v>2.1972700000000001</v>
      </c>
      <c r="HB110">
        <v>2.33643</v>
      </c>
      <c r="HC110">
        <v>37.457799999999999</v>
      </c>
      <c r="HD110">
        <v>14.2721</v>
      </c>
      <c r="HE110">
        <v>18</v>
      </c>
      <c r="HF110">
        <v>665.34299999999996</v>
      </c>
      <c r="HG110">
        <v>765.67200000000003</v>
      </c>
      <c r="HH110">
        <v>31.0002</v>
      </c>
      <c r="HI110">
        <v>32.833599999999997</v>
      </c>
      <c r="HJ110">
        <v>30.0001</v>
      </c>
      <c r="HK110">
        <v>32.828200000000002</v>
      </c>
      <c r="HL110">
        <v>32.848199999999999</v>
      </c>
      <c r="HM110">
        <v>38.116300000000003</v>
      </c>
      <c r="HN110">
        <v>8.9518799999999992</v>
      </c>
      <c r="HO110">
        <v>100</v>
      </c>
      <c r="HP110">
        <v>31</v>
      </c>
      <c r="HQ110">
        <v>638.51300000000003</v>
      </c>
      <c r="HR110">
        <v>32.915799999999997</v>
      </c>
      <c r="HS110">
        <v>98.905299999999997</v>
      </c>
      <c r="HT110">
        <v>97.5762</v>
      </c>
    </row>
    <row r="111" spans="1:228" x14ac:dyDescent="0.2">
      <c r="A111">
        <v>96</v>
      </c>
      <c r="B111">
        <v>1678296275.5999999</v>
      </c>
      <c r="C111">
        <v>379</v>
      </c>
      <c r="D111" t="s">
        <v>550</v>
      </c>
      <c r="E111" t="s">
        <v>551</v>
      </c>
      <c r="F111">
        <v>4</v>
      </c>
      <c r="G111">
        <v>1678296273.2874999</v>
      </c>
      <c r="H111">
        <f t="shared" si="34"/>
        <v>7.6797832732012196E-4</v>
      </c>
      <c r="I111">
        <f t="shared" si="35"/>
        <v>0.76797832732012195</v>
      </c>
      <c r="J111">
        <f t="shared" si="36"/>
        <v>4.9283492443149237</v>
      </c>
      <c r="K111">
        <f t="shared" si="37"/>
        <v>612.24775</v>
      </c>
      <c r="L111">
        <f t="shared" si="38"/>
        <v>429.67102196380949</v>
      </c>
      <c r="M111">
        <f t="shared" si="39"/>
        <v>43.561667427308166</v>
      </c>
      <c r="N111">
        <f t="shared" si="40"/>
        <v>62.071984158298967</v>
      </c>
      <c r="O111">
        <f t="shared" si="41"/>
        <v>4.7072423045626435E-2</v>
      </c>
      <c r="P111">
        <f t="shared" si="42"/>
        <v>2.7716367611810715</v>
      </c>
      <c r="Q111">
        <f t="shared" si="43"/>
        <v>4.6632756581111656E-2</v>
      </c>
      <c r="R111">
        <f t="shared" si="44"/>
        <v>2.9184632781385042E-2</v>
      </c>
      <c r="S111">
        <f t="shared" si="45"/>
        <v>226.11592573595809</v>
      </c>
      <c r="T111">
        <f t="shared" si="46"/>
        <v>33.576474305744362</v>
      </c>
      <c r="U111">
        <f t="shared" si="47"/>
        <v>32.828074999999998</v>
      </c>
      <c r="V111">
        <f t="shared" si="48"/>
        <v>5.0035075171606902</v>
      </c>
      <c r="W111">
        <f t="shared" si="49"/>
        <v>69.723329562180425</v>
      </c>
      <c r="X111">
        <f t="shared" si="50"/>
        <v>3.4030767217240223</v>
      </c>
      <c r="Y111">
        <f t="shared" si="51"/>
        <v>4.8808293337298272</v>
      </c>
      <c r="Z111">
        <f t="shared" si="52"/>
        <v>1.6004307954366679</v>
      </c>
      <c r="AA111">
        <f t="shared" si="53"/>
        <v>-33.867844234817376</v>
      </c>
      <c r="AB111">
        <f t="shared" si="54"/>
        <v>-65.827087328843476</v>
      </c>
      <c r="AC111">
        <f t="shared" si="55"/>
        <v>-5.418425292545578</v>
      </c>
      <c r="AD111">
        <f t="shared" si="56"/>
        <v>121.00256887975166</v>
      </c>
      <c r="AE111">
        <f t="shared" si="57"/>
        <v>15.54977892657814</v>
      </c>
      <c r="AF111">
        <f t="shared" si="58"/>
        <v>0.76588525971005306</v>
      </c>
      <c r="AG111">
        <f t="shared" si="59"/>
        <v>4.9283492443149237</v>
      </c>
      <c r="AH111">
        <v>647.62831721273608</v>
      </c>
      <c r="AI111">
        <v>636.60670303030281</v>
      </c>
      <c r="AJ111">
        <v>1.7089250793557971</v>
      </c>
      <c r="AK111">
        <v>60.271785289550913</v>
      </c>
      <c r="AL111">
        <f t="shared" si="60"/>
        <v>0.76797832732012195</v>
      </c>
      <c r="AM111">
        <v>32.883203724294923</v>
      </c>
      <c r="AN111">
        <v>33.568261212121207</v>
      </c>
      <c r="AO111">
        <v>3.3050308291430419E-6</v>
      </c>
      <c r="AP111">
        <v>102.33735071722531</v>
      </c>
      <c r="AQ111">
        <v>27</v>
      </c>
      <c r="AR111">
        <v>4</v>
      </c>
      <c r="AS111">
        <f t="shared" si="61"/>
        <v>1</v>
      </c>
      <c r="AT111">
        <f t="shared" si="62"/>
        <v>0</v>
      </c>
      <c r="AU111">
        <f t="shared" si="63"/>
        <v>47543.180520789923</v>
      </c>
      <c r="AV111">
        <f t="shared" si="64"/>
        <v>1199.9949999999999</v>
      </c>
      <c r="AW111">
        <f t="shared" si="65"/>
        <v>1025.9215635937605</v>
      </c>
      <c r="AX111">
        <f t="shared" si="66"/>
        <v>0.85493819857062792</v>
      </c>
      <c r="AY111">
        <f t="shared" si="67"/>
        <v>0.18843072324131194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1678296273.2874999</v>
      </c>
      <c r="BF111">
        <v>612.24775</v>
      </c>
      <c r="BG111">
        <v>627.03362500000003</v>
      </c>
      <c r="BH111">
        <v>33.566287500000001</v>
      </c>
      <c r="BI111">
        <v>32.883075000000012</v>
      </c>
      <c r="BJ111">
        <v>618.91737499999999</v>
      </c>
      <c r="BK111">
        <v>33.287537499999999</v>
      </c>
      <c r="BL111">
        <v>650.02674999999999</v>
      </c>
      <c r="BM111">
        <v>101.28387499999999</v>
      </c>
      <c r="BN111">
        <v>9.9893512500000003E-2</v>
      </c>
      <c r="BO111">
        <v>32.387537500000001</v>
      </c>
      <c r="BP111">
        <v>32.828074999999998</v>
      </c>
      <c r="BQ111">
        <v>999.9</v>
      </c>
      <c r="BR111">
        <v>0</v>
      </c>
      <c r="BS111">
        <v>0</v>
      </c>
      <c r="BT111">
        <v>9010.1574999999993</v>
      </c>
      <c r="BU111">
        <v>0</v>
      </c>
      <c r="BV111">
        <v>222.79075</v>
      </c>
      <c r="BW111">
        <v>-14.7857875</v>
      </c>
      <c r="BX111">
        <v>633.51250000000005</v>
      </c>
      <c r="BY111">
        <v>648.35362499999997</v>
      </c>
      <c r="BZ111">
        <v>0.68322687500000001</v>
      </c>
      <c r="CA111">
        <v>627.03362500000003</v>
      </c>
      <c r="CB111">
        <v>32.883075000000012</v>
      </c>
      <c r="CC111">
        <v>3.3997250000000001</v>
      </c>
      <c r="CD111">
        <v>3.3305237499999998</v>
      </c>
      <c r="CE111">
        <v>26.127112499999999</v>
      </c>
      <c r="CF111">
        <v>25.779699999999998</v>
      </c>
      <c r="CG111">
        <v>1199.9949999999999</v>
      </c>
      <c r="CH111">
        <v>0.499977</v>
      </c>
      <c r="CI111">
        <v>0.500023</v>
      </c>
      <c r="CJ111">
        <v>0</v>
      </c>
      <c r="CK111">
        <v>785.28099999999995</v>
      </c>
      <c r="CL111">
        <v>4.9990899999999998</v>
      </c>
      <c r="CM111">
        <v>8411.6062500000007</v>
      </c>
      <c r="CN111">
        <v>9557.744999999999</v>
      </c>
      <c r="CO111">
        <v>42.061999999999998</v>
      </c>
      <c r="CP111">
        <v>43.5</v>
      </c>
      <c r="CQ111">
        <v>42.811999999999998</v>
      </c>
      <c r="CR111">
        <v>42.757750000000001</v>
      </c>
      <c r="CS111">
        <v>43.375</v>
      </c>
      <c r="CT111">
        <v>597.47</v>
      </c>
      <c r="CU111">
        <v>597.52499999999998</v>
      </c>
      <c r="CV111">
        <v>0</v>
      </c>
      <c r="CW111">
        <v>1678296275.9000001</v>
      </c>
      <c r="CX111">
        <v>0</v>
      </c>
      <c r="CY111">
        <v>1678287632.5</v>
      </c>
      <c r="CZ111" t="s">
        <v>356</v>
      </c>
      <c r="DA111">
        <v>1678287627</v>
      </c>
      <c r="DB111">
        <v>1678287632.5</v>
      </c>
      <c r="DC111">
        <v>15</v>
      </c>
      <c r="DD111">
        <v>2.5999999999999999E-2</v>
      </c>
      <c r="DE111">
        <v>3.3000000000000002E-2</v>
      </c>
      <c r="DF111">
        <v>-6.1950000000000003</v>
      </c>
      <c r="DG111">
        <v>0.26400000000000001</v>
      </c>
      <c r="DH111">
        <v>415</v>
      </c>
      <c r="DI111">
        <v>32</v>
      </c>
      <c r="DJ111">
        <v>0.71</v>
      </c>
      <c r="DK111">
        <v>0.35</v>
      </c>
      <c r="DL111">
        <v>-14.65578292682927</v>
      </c>
      <c r="DM111">
        <v>-0.93527456445993395</v>
      </c>
      <c r="DN111">
        <v>9.5956028808013974E-2</v>
      </c>
      <c r="DO111">
        <v>0</v>
      </c>
      <c r="DP111">
        <v>0.6833746585365853</v>
      </c>
      <c r="DQ111">
        <v>1.6773177700348991E-2</v>
      </c>
      <c r="DR111">
        <v>2.6840909676140211E-3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3.29704</v>
      </c>
      <c r="EB111">
        <v>2.62527</v>
      </c>
      <c r="EC111">
        <v>0.13613500000000001</v>
      </c>
      <c r="ED111">
        <v>0.13631799999999999</v>
      </c>
      <c r="EE111">
        <v>0.138074</v>
      </c>
      <c r="EF111">
        <v>0.135047</v>
      </c>
      <c r="EG111">
        <v>26056.400000000001</v>
      </c>
      <c r="EH111">
        <v>26420.6</v>
      </c>
      <c r="EI111">
        <v>28061.7</v>
      </c>
      <c r="EJ111">
        <v>29442.2</v>
      </c>
      <c r="EK111">
        <v>33299.199999999997</v>
      </c>
      <c r="EL111">
        <v>35351.199999999997</v>
      </c>
      <c r="EM111">
        <v>39626.1</v>
      </c>
      <c r="EN111">
        <v>42076</v>
      </c>
      <c r="EO111">
        <v>2.1795499999999999</v>
      </c>
      <c r="EP111">
        <v>2.2058499999999999</v>
      </c>
      <c r="EQ111">
        <v>0.15495700000000001</v>
      </c>
      <c r="ER111">
        <v>0</v>
      </c>
      <c r="ES111">
        <v>30.306100000000001</v>
      </c>
      <c r="ET111">
        <v>999.9</v>
      </c>
      <c r="EU111">
        <v>74.3</v>
      </c>
      <c r="EV111">
        <v>32.6</v>
      </c>
      <c r="EW111">
        <v>36.2361</v>
      </c>
      <c r="EX111">
        <v>56.687399999999997</v>
      </c>
      <c r="EY111">
        <v>-4.2468000000000004</v>
      </c>
      <c r="EZ111">
        <v>2</v>
      </c>
      <c r="FA111">
        <v>0.42910100000000001</v>
      </c>
      <c r="FB111">
        <v>-0.115632</v>
      </c>
      <c r="FC111">
        <v>20.274100000000001</v>
      </c>
      <c r="FD111">
        <v>5.2202799999999998</v>
      </c>
      <c r="FE111">
        <v>12.009499999999999</v>
      </c>
      <c r="FF111">
        <v>4.9872500000000004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1.8622099999999999</v>
      </c>
      <c r="FN111">
        <v>1.86422</v>
      </c>
      <c r="FO111">
        <v>1.8603499999999999</v>
      </c>
      <c r="FP111">
        <v>1.8610100000000001</v>
      </c>
      <c r="FQ111">
        <v>1.8602000000000001</v>
      </c>
      <c r="FR111">
        <v>1.86189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-6.68</v>
      </c>
      <c r="GH111">
        <v>0.2787</v>
      </c>
      <c r="GI111">
        <v>-4.4239819368145623</v>
      </c>
      <c r="GJ111">
        <v>-4.7384624312344064E-3</v>
      </c>
      <c r="GK111">
        <v>2.0540812038047919E-6</v>
      </c>
      <c r="GL111">
        <v>-4.204614941727041E-10</v>
      </c>
      <c r="GM111">
        <v>-9.9517037363683211E-2</v>
      </c>
      <c r="GN111">
        <v>5.9196323622090954E-3</v>
      </c>
      <c r="GO111">
        <v>3.112714984763468E-4</v>
      </c>
      <c r="GP111">
        <v>-4.4377909473632361E-6</v>
      </c>
      <c r="GQ111">
        <v>6</v>
      </c>
      <c r="GR111">
        <v>2075</v>
      </c>
      <c r="GS111">
        <v>4</v>
      </c>
      <c r="GT111">
        <v>32</v>
      </c>
      <c r="GU111">
        <v>144.1</v>
      </c>
      <c r="GV111">
        <v>144.1</v>
      </c>
      <c r="GW111">
        <v>1.9177200000000001</v>
      </c>
      <c r="GX111">
        <v>2.5439500000000002</v>
      </c>
      <c r="GY111">
        <v>2.04834</v>
      </c>
      <c r="GZ111">
        <v>2.6171899999999999</v>
      </c>
      <c r="HA111">
        <v>2.1972700000000001</v>
      </c>
      <c r="HB111">
        <v>2.2570800000000002</v>
      </c>
      <c r="HC111">
        <v>37.433799999999998</v>
      </c>
      <c r="HD111">
        <v>14.2546</v>
      </c>
      <c r="HE111">
        <v>18</v>
      </c>
      <c r="HF111">
        <v>665.34500000000003</v>
      </c>
      <c r="HG111">
        <v>765.52499999999998</v>
      </c>
      <c r="HH111">
        <v>31.000399999999999</v>
      </c>
      <c r="HI111">
        <v>32.833599999999997</v>
      </c>
      <c r="HJ111">
        <v>30.0001</v>
      </c>
      <c r="HK111">
        <v>32.8264</v>
      </c>
      <c r="HL111">
        <v>32.848199999999999</v>
      </c>
      <c r="HM111">
        <v>38.445700000000002</v>
      </c>
      <c r="HN111">
        <v>8.9518799999999992</v>
      </c>
      <c r="HO111">
        <v>100</v>
      </c>
      <c r="HP111">
        <v>31</v>
      </c>
      <c r="HQ111">
        <v>645.19299999999998</v>
      </c>
      <c r="HR111">
        <v>32.915799999999997</v>
      </c>
      <c r="HS111">
        <v>98.904700000000005</v>
      </c>
      <c r="HT111">
        <v>97.577399999999997</v>
      </c>
    </row>
    <row r="112" spans="1:228" x14ac:dyDescent="0.2">
      <c r="A112">
        <v>97</v>
      </c>
      <c r="B112">
        <v>1678296279.5999999</v>
      </c>
      <c r="C112">
        <v>383</v>
      </c>
      <c r="D112" t="s">
        <v>552</v>
      </c>
      <c r="E112" t="s">
        <v>553</v>
      </c>
      <c r="F112">
        <v>4</v>
      </c>
      <c r="G112">
        <v>1678296277.5999999</v>
      </c>
      <c r="H112">
        <f t="shared" si="34"/>
        <v>7.7037247367826248E-4</v>
      </c>
      <c r="I112">
        <f t="shared" si="35"/>
        <v>0.77037247367826245</v>
      </c>
      <c r="J112">
        <f t="shared" si="36"/>
        <v>4.7594728191084741</v>
      </c>
      <c r="K112">
        <f t="shared" si="37"/>
        <v>619.41399999999999</v>
      </c>
      <c r="L112">
        <f t="shared" si="38"/>
        <v>443.07521350687074</v>
      </c>
      <c r="M112">
        <f t="shared" si="39"/>
        <v>44.920902327126839</v>
      </c>
      <c r="N112">
        <f t="shared" si="40"/>
        <v>62.79889947764697</v>
      </c>
      <c r="O112">
        <f t="shared" si="41"/>
        <v>4.727970124954893E-2</v>
      </c>
      <c r="P112">
        <f t="shared" si="42"/>
        <v>2.7627908261866403</v>
      </c>
      <c r="Q112">
        <f t="shared" si="43"/>
        <v>4.6834768223814167E-2</v>
      </c>
      <c r="R112">
        <f t="shared" si="44"/>
        <v>2.9311356529850823E-2</v>
      </c>
      <c r="S112">
        <f t="shared" si="45"/>
        <v>226.11438223591043</v>
      </c>
      <c r="T112">
        <f t="shared" si="46"/>
        <v>33.583414226955547</v>
      </c>
      <c r="U112">
        <f t="shared" si="47"/>
        <v>32.822757142857142</v>
      </c>
      <c r="V112">
        <f t="shared" si="48"/>
        <v>5.0020107833487302</v>
      </c>
      <c r="W112">
        <f t="shared" si="49"/>
        <v>69.715831989886112</v>
      </c>
      <c r="X112">
        <f t="shared" si="50"/>
        <v>3.4034965459269166</v>
      </c>
      <c r="Y112">
        <f t="shared" si="51"/>
        <v>4.8819564348320084</v>
      </c>
      <c r="Z112">
        <f t="shared" si="52"/>
        <v>1.5985142374218135</v>
      </c>
      <c r="AA112">
        <f t="shared" si="53"/>
        <v>-33.973426089211372</v>
      </c>
      <c r="AB112">
        <f t="shared" si="54"/>
        <v>-64.215556961229552</v>
      </c>
      <c r="AC112">
        <f t="shared" si="55"/>
        <v>-5.3026673968985909</v>
      </c>
      <c r="AD112">
        <f t="shared" si="56"/>
        <v>122.62273178857093</v>
      </c>
      <c r="AE112">
        <f t="shared" si="57"/>
        <v>15.556018560449887</v>
      </c>
      <c r="AF112">
        <f t="shared" si="58"/>
        <v>0.77021722038279927</v>
      </c>
      <c r="AG112">
        <f t="shared" si="59"/>
        <v>4.7594728191084741</v>
      </c>
      <c r="AH112">
        <v>654.52336768711552</v>
      </c>
      <c r="AI112">
        <v>643.54655757575767</v>
      </c>
      <c r="AJ112">
        <v>1.7403717194186861</v>
      </c>
      <c r="AK112">
        <v>60.271785289550913</v>
      </c>
      <c r="AL112">
        <f t="shared" si="60"/>
        <v>0.77037247367826245</v>
      </c>
      <c r="AM112">
        <v>32.883137131195518</v>
      </c>
      <c r="AN112">
        <v>33.570285454545463</v>
      </c>
      <c r="AO112">
        <v>1.208276875154448E-5</v>
      </c>
      <c r="AP112">
        <v>102.33735071722531</v>
      </c>
      <c r="AQ112">
        <v>27</v>
      </c>
      <c r="AR112">
        <v>4</v>
      </c>
      <c r="AS112">
        <f t="shared" si="61"/>
        <v>1</v>
      </c>
      <c r="AT112">
        <f t="shared" si="62"/>
        <v>0</v>
      </c>
      <c r="AU112">
        <f t="shared" si="63"/>
        <v>47298.634414844069</v>
      </c>
      <c r="AV112">
        <f t="shared" si="64"/>
        <v>1199.987142857143</v>
      </c>
      <c r="AW112">
        <f t="shared" si="65"/>
        <v>1025.914813593736</v>
      </c>
      <c r="AX112">
        <f t="shared" si="66"/>
        <v>0.85493817137994943</v>
      </c>
      <c r="AY112">
        <f t="shared" si="67"/>
        <v>0.18843067076330255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1678296277.5999999</v>
      </c>
      <c r="BF112">
        <v>619.41399999999999</v>
      </c>
      <c r="BG112">
        <v>634.21342857142861</v>
      </c>
      <c r="BH112">
        <v>33.570228571428572</v>
      </c>
      <c r="BI112">
        <v>32.883142857142857</v>
      </c>
      <c r="BJ112">
        <v>626.10257142857142</v>
      </c>
      <c r="BK112">
        <v>33.291428571428568</v>
      </c>
      <c r="BL112">
        <v>650.01571428571435</v>
      </c>
      <c r="BM112">
        <v>101.2841428571429</v>
      </c>
      <c r="BN112">
        <v>0.1002292714285714</v>
      </c>
      <c r="BO112">
        <v>32.391628571428569</v>
      </c>
      <c r="BP112">
        <v>32.822757142857142</v>
      </c>
      <c r="BQ112">
        <v>999.89999999999986</v>
      </c>
      <c r="BR112">
        <v>0</v>
      </c>
      <c r="BS112">
        <v>0</v>
      </c>
      <c r="BT112">
        <v>8963.2157142857141</v>
      </c>
      <c r="BU112">
        <v>0</v>
      </c>
      <c r="BV112">
        <v>221.25585714285711</v>
      </c>
      <c r="BW112">
        <v>-14.79937142857143</v>
      </c>
      <c r="BX112">
        <v>640.93014285714287</v>
      </c>
      <c r="BY112">
        <v>655.77742857142857</v>
      </c>
      <c r="BZ112">
        <v>0.68706742857142855</v>
      </c>
      <c r="CA112">
        <v>634.21342857142861</v>
      </c>
      <c r="CB112">
        <v>32.883142857142857</v>
      </c>
      <c r="CC112">
        <v>3.4001357142857138</v>
      </c>
      <c r="CD112">
        <v>3.3305471428571432</v>
      </c>
      <c r="CE112">
        <v>26.129171428571428</v>
      </c>
      <c r="CF112">
        <v>25.779814285714281</v>
      </c>
      <c r="CG112">
        <v>1199.987142857143</v>
      </c>
      <c r="CH112">
        <v>0.49997699999999989</v>
      </c>
      <c r="CI112">
        <v>0.500023</v>
      </c>
      <c r="CJ112">
        <v>0</v>
      </c>
      <c r="CK112">
        <v>785.53957142857143</v>
      </c>
      <c r="CL112">
        <v>4.9990899999999998</v>
      </c>
      <c r="CM112">
        <v>8411.33</v>
      </c>
      <c r="CN112">
        <v>9557.6671428571426</v>
      </c>
      <c r="CO112">
        <v>42.089000000000013</v>
      </c>
      <c r="CP112">
        <v>43.5</v>
      </c>
      <c r="CQ112">
        <v>42.811999999999998</v>
      </c>
      <c r="CR112">
        <v>42.776571428571422</v>
      </c>
      <c r="CS112">
        <v>43.375</v>
      </c>
      <c r="CT112">
        <v>597.4671428571429</v>
      </c>
      <c r="CU112">
        <v>597.51999999999987</v>
      </c>
      <c r="CV112">
        <v>0</v>
      </c>
      <c r="CW112">
        <v>1678296280.0999999</v>
      </c>
      <c r="CX112">
        <v>0</v>
      </c>
      <c r="CY112">
        <v>1678287632.5</v>
      </c>
      <c r="CZ112" t="s">
        <v>356</v>
      </c>
      <c r="DA112">
        <v>1678287627</v>
      </c>
      <c r="DB112">
        <v>1678287632.5</v>
      </c>
      <c r="DC112">
        <v>15</v>
      </c>
      <c r="DD112">
        <v>2.5999999999999999E-2</v>
      </c>
      <c r="DE112">
        <v>3.3000000000000002E-2</v>
      </c>
      <c r="DF112">
        <v>-6.1950000000000003</v>
      </c>
      <c r="DG112">
        <v>0.26400000000000001</v>
      </c>
      <c r="DH112">
        <v>415</v>
      </c>
      <c r="DI112">
        <v>32</v>
      </c>
      <c r="DJ112">
        <v>0.71</v>
      </c>
      <c r="DK112">
        <v>0.35</v>
      </c>
      <c r="DL112">
        <v>-14.71124146341463</v>
      </c>
      <c r="DM112">
        <v>-0.80158745644599849</v>
      </c>
      <c r="DN112">
        <v>8.4275329768648766E-2</v>
      </c>
      <c r="DO112">
        <v>0</v>
      </c>
      <c r="DP112">
        <v>0.68471678048780493</v>
      </c>
      <c r="DQ112">
        <v>9.796891986062671E-3</v>
      </c>
      <c r="DR112">
        <v>2.0955465962799041E-3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3.29704</v>
      </c>
      <c r="EB112">
        <v>2.62527</v>
      </c>
      <c r="EC112">
        <v>0.137156</v>
      </c>
      <c r="ED112">
        <v>0.137319</v>
      </c>
      <c r="EE112">
        <v>0.13808100000000001</v>
      </c>
      <c r="EF112">
        <v>0.135045</v>
      </c>
      <c r="EG112">
        <v>26025.8</v>
      </c>
      <c r="EH112">
        <v>26390.2</v>
      </c>
      <c r="EI112">
        <v>28061.9</v>
      </c>
      <c r="EJ112">
        <v>29442.400000000001</v>
      </c>
      <c r="EK112">
        <v>33299.5</v>
      </c>
      <c r="EL112">
        <v>35351.5</v>
      </c>
      <c r="EM112">
        <v>39626.699999999997</v>
      </c>
      <c r="EN112">
        <v>42076.1</v>
      </c>
      <c r="EO112">
        <v>2.1797499999999999</v>
      </c>
      <c r="EP112">
        <v>2.2059199999999999</v>
      </c>
      <c r="EQ112">
        <v>0.15581400000000001</v>
      </c>
      <c r="ER112">
        <v>0</v>
      </c>
      <c r="ES112">
        <v>30.304099999999998</v>
      </c>
      <c r="ET112">
        <v>999.9</v>
      </c>
      <c r="EU112">
        <v>74.3</v>
      </c>
      <c r="EV112">
        <v>32.6</v>
      </c>
      <c r="EW112">
        <v>36.234200000000001</v>
      </c>
      <c r="EX112">
        <v>57.1374</v>
      </c>
      <c r="EY112">
        <v>-4.3790100000000001</v>
      </c>
      <c r="EZ112">
        <v>2</v>
      </c>
      <c r="FA112">
        <v>0.42879600000000001</v>
      </c>
      <c r="FB112">
        <v>-0.11446099999999999</v>
      </c>
      <c r="FC112">
        <v>20.274000000000001</v>
      </c>
      <c r="FD112">
        <v>5.2202799999999998</v>
      </c>
      <c r="FE112">
        <v>12.009399999999999</v>
      </c>
      <c r="FF112">
        <v>4.9872500000000004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1.86219</v>
      </c>
      <c r="FN112">
        <v>1.8642399999999999</v>
      </c>
      <c r="FO112">
        <v>1.8603400000000001</v>
      </c>
      <c r="FP112">
        <v>1.8610100000000001</v>
      </c>
      <c r="FQ112">
        <v>1.86019</v>
      </c>
      <c r="FR112">
        <v>1.86191</v>
      </c>
      <c r="FS112">
        <v>1.8585100000000001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-6.6970000000000001</v>
      </c>
      <c r="GH112">
        <v>0.27879999999999999</v>
      </c>
      <c r="GI112">
        <v>-4.4239819368145623</v>
      </c>
      <c r="GJ112">
        <v>-4.7384624312344064E-3</v>
      </c>
      <c r="GK112">
        <v>2.0540812038047919E-6</v>
      </c>
      <c r="GL112">
        <v>-4.204614941727041E-10</v>
      </c>
      <c r="GM112">
        <v>-9.9517037363683211E-2</v>
      </c>
      <c r="GN112">
        <v>5.9196323622090954E-3</v>
      </c>
      <c r="GO112">
        <v>3.112714984763468E-4</v>
      </c>
      <c r="GP112">
        <v>-4.4377909473632361E-6</v>
      </c>
      <c r="GQ112">
        <v>6</v>
      </c>
      <c r="GR112">
        <v>2075</v>
      </c>
      <c r="GS112">
        <v>4</v>
      </c>
      <c r="GT112">
        <v>32</v>
      </c>
      <c r="GU112">
        <v>144.19999999999999</v>
      </c>
      <c r="GV112">
        <v>144.1</v>
      </c>
      <c r="GW112">
        <v>1.9348099999999999</v>
      </c>
      <c r="GX112">
        <v>2.5378400000000001</v>
      </c>
      <c r="GY112">
        <v>2.04834</v>
      </c>
      <c r="GZ112">
        <v>2.6184099999999999</v>
      </c>
      <c r="HA112">
        <v>2.1972700000000001</v>
      </c>
      <c r="HB112">
        <v>2.34375</v>
      </c>
      <c r="HC112">
        <v>37.433799999999998</v>
      </c>
      <c r="HD112">
        <v>14.263400000000001</v>
      </c>
      <c r="HE112">
        <v>18</v>
      </c>
      <c r="HF112">
        <v>665.49199999999996</v>
      </c>
      <c r="HG112">
        <v>765.56899999999996</v>
      </c>
      <c r="HH112">
        <v>31.000399999999999</v>
      </c>
      <c r="HI112">
        <v>32.833599999999997</v>
      </c>
      <c r="HJ112">
        <v>30</v>
      </c>
      <c r="HK112">
        <v>32.825299999999999</v>
      </c>
      <c r="HL112">
        <v>32.8459</v>
      </c>
      <c r="HM112">
        <v>38.7759</v>
      </c>
      <c r="HN112">
        <v>8.9518799999999992</v>
      </c>
      <c r="HO112">
        <v>100</v>
      </c>
      <c r="HP112">
        <v>31</v>
      </c>
      <c r="HQ112">
        <v>651.875</v>
      </c>
      <c r="HR112">
        <v>32.915799999999997</v>
      </c>
      <c r="HS112">
        <v>98.905900000000003</v>
      </c>
      <c r="HT112">
        <v>97.5779</v>
      </c>
    </row>
    <row r="113" spans="1:228" x14ac:dyDescent="0.2">
      <c r="A113">
        <v>98</v>
      </c>
      <c r="B113">
        <v>1678296283.5999999</v>
      </c>
      <c r="C113">
        <v>387</v>
      </c>
      <c r="D113" t="s">
        <v>554</v>
      </c>
      <c r="E113" t="s">
        <v>555</v>
      </c>
      <c r="F113">
        <v>4</v>
      </c>
      <c r="G113">
        <v>1678296281.2874999</v>
      </c>
      <c r="H113">
        <f t="shared" si="34"/>
        <v>7.7430099486811466E-4</v>
      </c>
      <c r="I113">
        <f t="shared" si="35"/>
        <v>0.77430099486811466</v>
      </c>
      <c r="J113">
        <f t="shared" si="36"/>
        <v>4.9342405684634949</v>
      </c>
      <c r="K113">
        <f t="shared" si="37"/>
        <v>625.54812500000003</v>
      </c>
      <c r="L113">
        <f t="shared" si="38"/>
        <v>443.41526518153853</v>
      </c>
      <c r="M113">
        <f t="shared" si="39"/>
        <v>44.955383599767295</v>
      </c>
      <c r="N113">
        <f t="shared" si="40"/>
        <v>63.420811432770279</v>
      </c>
      <c r="O113">
        <f t="shared" si="41"/>
        <v>4.736418654273121E-2</v>
      </c>
      <c r="P113">
        <f t="shared" si="42"/>
        <v>2.7670525940480699</v>
      </c>
      <c r="Q113">
        <f t="shared" si="43"/>
        <v>4.6918350806244152E-2</v>
      </c>
      <c r="R113">
        <f t="shared" si="44"/>
        <v>2.9363675956341505E-2</v>
      </c>
      <c r="S113">
        <f t="shared" si="45"/>
        <v>226.11704848645232</v>
      </c>
      <c r="T113">
        <f t="shared" si="46"/>
        <v>33.584217412913617</v>
      </c>
      <c r="U113">
        <f t="shared" si="47"/>
        <v>32.842037500000004</v>
      </c>
      <c r="V113">
        <f t="shared" si="48"/>
        <v>5.0074391780004124</v>
      </c>
      <c r="W113">
        <f t="shared" si="49"/>
        <v>69.705620533610187</v>
      </c>
      <c r="X113">
        <f t="shared" si="50"/>
        <v>3.4036816151619593</v>
      </c>
      <c r="Y113">
        <f t="shared" si="51"/>
        <v>4.8829371134007689</v>
      </c>
      <c r="Z113">
        <f t="shared" si="52"/>
        <v>1.6037575628384531</v>
      </c>
      <c r="AA113">
        <f t="shared" si="53"/>
        <v>-34.146673873683859</v>
      </c>
      <c r="AB113">
        <f t="shared" si="54"/>
        <v>-66.659894133373911</v>
      </c>
      <c r="AC113">
        <f t="shared" si="55"/>
        <v>-5.496649501225094</v>
      </c>
      <c r="AD113">
        <f t="shared" si="56"/>
        <v>119.81383097816945</v>
      </c>
      <c r="AE113">
        <f t="shared" si="57"/>
        <v>15.576034433889429</v>
      </c>
      <c r="AF113">
        <f t="shared" si="58"/>
        <v>0.77229262364598028</v>
      </c>
      <c r="AG113">
        <f t="shared" si="59"/>
        <v>4.9342405684634949</v>
      </c>
      <c r="AH113">
        <v>661.40266341998336</v>
      </c>
      <c r="AI113">
        <v>650.37450303030266</v>
      </c>
      <c r="AJ113">
        <v>1.709151216246575</v>
      </c>
      <c r="AK113">
        <v>60.271785289550913</v>
      </c>
      <c r="AL113">
        <f t="shared" si="60"/>
        <v>0.77430099486811466</v>
      </c>
      <c r="AM113">
        <v>32.883064436652539</v>
      </c>
      <c r="AN113">
        <v>33.573703030303022</v>
      </c>
      <c r="AO113">
        <v>1.423054899085575E-5</v>
      </c>
      <c r="AP113">
        <v>102.33735071722531</v>
      </c>
      <c r="AQ113">
        <v>27</v>
      </c>
      <c r="AR113">
        <v>4</v>
      </c>
      <c r="AS113">
        <f t="shared" si="61"/>
        <v>1</v>
      </c>
      <c r="AT113">
        <f t="shared" si="62"/>
        <v>0</v>
      </c>
      <c r="AU113">
        <f t="shared" si="63"/>
        <v>47415.543708860481</v>
      </c>
      <c r="AV113">
        <f t="shared" si="64"/>
        <v>1199.9974999999999</v>
      </c>
      <c r="AW113">
        <f t="shared" si="65"/>
        <v>1025.9240385940166</v>
      </c>
      <c r="AX113">
        <f t="shared" si="66"/>
        <v>0.85493847995018046</v>
      </c>
      <c r="AY113">
        <f t="shared" si="67"/>
        <v>0.1884312663038484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1678296281.2874999</v>
      </c>
      <c r="BF113">
        <v>625.54812500000003</v>
      </c>
      <c r="BG113">
        <v>640.37162499999999</v>
      </c>
      <c r="BH113">
        <v>33.572049999999997</v>
      </c>
      <c r="BI113">
        <v>32.883112500000003</v>
      </c>
      <c r="BJ113">
        <v>632.25337500000001</v>
      </c>
      <c r="BK113">
        <v>33.293225000000007</v>
      </c>
      <c r="BL113">
        <v>650.01412499999992</v>
      </c>
      <c r="BM113">
        <v>101.284375</v>
      </c>
      <c r="BN113">
        <v>0.1000091875</v>
      </c>
      <c r="BO113">
        <v>32.395187500000013</v>
      </c>
      <c r="BP113">
        <v>32.842037500000004</v>
      </c>
      <c r="BQ113">
        <v>999.9</v>
      </c>
      <c r="BR113">
        <v>0</v>
      </c>
      <c r="BS113">
        <v>0</v>
      </c>
      <c r="BT113">
        <v>8985.78125</v>
      </c>
      <c r="BU113">
        <v>0</v>
      </c>
      <c r="BV113">
        <v>220.03075000000001</v>
      </c>
      <c r="BW113">
        <v>-14.823337499999999</v>
      </c>
      <c r="BX113">
        <v>647.27850000000001</v>
      </c>
      <c r="BY113">
        <v>662.14499999999998</v>
      </c>
      <c r="BZ113">
        <v>0.68893062500000002</v>
      </c>
      <c r="CA113">
        <v>640.37162499999999</v>
      </c>
      <c r="CB113">
        <v>32.883112500000003</v>
      </c>
      <c r="CC113">
        <v>3.400325</v>
      </c>
      <c r="CD113">
        <v>3.3305462499999998</v>
      </c>
      <c r="CE113">
        <v>26.130112499999999</v>
      </c>
      <c r="CF113">
        <v>25.779824999999999</v>
      </c>
      <c r="CG113">
        <v>1199.9974999999999</v>
      </c>
      <c r="CH113">
        <v>0.49996837500000002</v>
      </c>
      <c r="CI113">
        <v>0.50003162499999998</v>
      </c>
      <c r="CJ113">
        <v>0</v>
      </c>
      <c r="CK113">
        <v>785.12749999999994</v>
      </c>
      <c r="CL113">
        <v>4.9990899999999998</v>
      </c>
      <c r="CM113">
        <v>8411.5887500000008</v>
      </c>
      <c r="CN113">
        <v>9557.7325000000001</v>
      </c>
      <c r="CO113">
        <v>42.077749999999988</v>
      </c>
      <c r="CP113">
        <v>43.5</v>
      </c>
      <c r="CQ113">
        <v>42.811999999999998</v>
      </c>
      <c r="CR113">
        <v>42.788749999999993</v>
      </c>
      <c r="CS113">
        <v>43.375</v>
      </c>
      <c r="CT113">
        <v>597.46</v>
      </c>
      <c r="CU113">
        <v>597.53749999999991</v>
      </c>
      <c r="CV113">
        <v>0</v>
      </c>
      <c r="CW113">
        <v>1678296283.7</v>
      </c>
      <c r="CX113">
        <v>0</v>
      </c>
      <c r="CY113">
        <v>1678287632.5</v>
      </c>
      <c r="CZ113" t="s">
        <v>356</v>
      </c>
      <c r="DA113">
        <v>1678287627</v>
      </c>
      <c r="DB113">
        <v>1678287632.5</v>
      </c>
      <c r="DC113">
        <v>15</v>
      </c>
      <c r="DD113">
        <v>2.5999999999999999E-2</v>
      </c>
      <c r="DE113">
        <v>3.3000000000000002E-2</v>
      </c>
      <c r="DF113">
        <v>-6.1950000000000003</v>
      </c>
      <c r="DG113">
        <v>0.26400000000000001</v>
      </c>
      <c r="DH113">
        <v>415</v>
      </c>
      <c r="DI113">
        <v>32</v>
      </c>
      <c r="DJ113">
        <v>0.71</v>
      </c>
      <c r="DK113">
        <v>0.35</v>
      </c>
      <c r="DL113">
        <v>-14.7517</v>
      </c>
      <c r="DM113">
        <v>-0.63079651567947437</v>
      </c>
      <c r="DN113">
        <v>7.0786222305563612E-2</v>
      </c>
      <c r="DO113">
        <v>0</v>
      </c>
      <c r="DP113">
        <v>0.68584697560975616</v>
      </c>
      <c r="DQ113">
        <v>1.269418118467024E-2</v>
      </c>
      <c r="DR113">
        <v>2.2873232037535739E-3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3.2969200000000001</v>
      </c>
      <c r="EB113">
        <v>2.6251000000000002</v>
      </c>
      <c r="EC113">
        <v>0.138159</v>
      </c>
      <c r="ED113">
        <v>0.13833100000000001</v>
      </c>
      <c r="EE113">
        <v>0.13808899999999999</v>
      </c>
      <c r="EF113">
        <v>0.135046</v>
      </c>
      <c r="EG113">
        <v>25995.1</v>
      </c>
      <c r="EH113">
        <v>26359.4</v>
      </c>
      <c r="EI113">
        <v>28061.599999999999</v>
      </c>
      <c r="EJ113">
        <v>29442.7</v>
      </c>
      <c r="EK113">
        <v>33299</v>
      </c>
      <c r="EL113">
        <v>35351.699999999997</v>
      </c>
      <c r="EM113">
        <v>39626.400000000001</v>
      </c>
      <c r="EN113">
        <v>42076.4</v>
      </c>
      <c r="EO113">
        <v>2.1798999999999999</v>
      </c>
      <c r="EP113">
        <v>2.20587</v>
      </c>
      <c r="EQ113">
        <v>0.15670100000000001</v>
      </c>
      <c r="ER113">
        <v>0</v>
      </c>
      <c r="ES113">
        <v>30.3017</v>
      </c>
      <c r="ET113">
        <v>999.9</v>
      </c>
      <c r="EU113">
        <v>74.3</v>
      </c>
      <c r="EV113">
        <v>32.6</v>
      </c>
      <c r="EW113">
        <v>36.235900000000001</v>
      </c>
      <c r="EX113">
        <v>57.437399999999997</v>
      </c>
      <c r="EY113">
        <v>-4.3148999999999997</v>
      </c>
      <c r="EZ113">
        <v>2</v>
      </c>
      <c r="FA113">
        <v>0.42880800000000002</v>
      </c>
      <c r="FB113">
        <v>-0.112647</v>
      </c>
      <c r="FC113">
        <v>20.274100000000001</v>
      </c>
      <c r="FD113">
        <v>5.2204300000000003</v>
      </c>
      <c r="FE113">
        <v>12.0098</v>
      </c>
      <c r="FF113">
        <v>4.9870999999999999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1.8622000000000001</v>
      </c>
      <c r="FN113">
        <v>1.8642399999999999</v>
      </c>
      <c r="FO113">
        <v>1.86033</v>
      </c>
      <c r="FP113">
        <v>1.8609899999999999</v>
      </c>
      <c r="FQ113">
        <v>1.86019</v>
      </c>
      <c r="FR113">
        <v>1.86189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-6.7149999999999999</v>
      </c>
      <c r="GH113">
        <v>0.27889999999999998</v>
      </c>
      <c r="GI113">
        <v>-4.4239819368145623</v>
      </c>
      <c r="GJ113">
        <v>-4.7384624312344064E-3</v>
      </c>
      <c r="GK113">
        <v>2.0540812038047919E-6</v>
      </c>
      <c r="GL113">
        <v>-4.204614941727041E-10</v>
      </c>
      <c r="GM113">
        <v>-9.9517037363683211E-2</v>
      </c>
      <c r="GN113">
        <v>5.9196323622090954E-3</v>
      </c>
      <c r="GO113">
        <v>3.112714984763468E-4</v>
      </c>
      <c r="GP113">
        <v>-4.4377909473632361E-6</v>
      </c>
      <c r="GQ113">
        <v>6</v>
      </c>
      <c r="GR113">
        <v>2075</v>
      </c>
      <c r="GS113">
        <v>4</v>
      </c>
      <c r="GT113">
        <v>32</v>
      </c>
      <c r="GU113">
        <v>144.30000000000001</v>
      </c>
      <c r="GV113">
        <v>144.19999999999999</v>
      </c>
      <c r="GW113">
        <v>1.95068</v>
      </c>
      <c r="GX113">
        <v>2.5354000000000001</v>
      </c>
      <c r="GY113">
        <v>2.04834</v>
      </c>
      <c r="GZ113">
        <v>2.6184099999999999</v>
      </c>
      <c r="HA113">
        <v>2.1972700000000001</v>
      </c>
      <c r="HB113">
        <v>2.3144499999999999</v>
      </c>
      <c r="HC113">
        <v>37.433799999999998</v>
      </c>
      <c r="HD113">
        <v>14.263400000000001</v>
      </c>
      <c r="HE113">
        <v>18</v>
      </c>
      <c r="HF113">
        <v>665.61199999999997</v>
      </c>
      <c r="HG113">
        <v>765.51199999999994</v>
      </c>
      <c r="HH113">
        <v>31.000499999999999</v>
      </c>
      <c r="HI113">
        <v>32.833599999999997</v>
      </c>
      <c r="HJ113">
        <v>30</v>
      </c>
      <c r="HK113">
        <v>32.825299999999999</v>
      </c>
      <c r="HL113">
        <v>32.845300000000002</v>
      </c>
      <c r="HM113">
        <v>39.102800000000002</v>
      </c>
      <c r="HN113">
        <v>8.9518799999999992</v>
      </c>
      <c r="HO113">
        <v>100</v>
      </c>
      <c r="HP113">
        <v>31</v>
      </c>
      <c r="HQ113">
        <v>658.56700000000001</v>
      </c>
      <c r="HR113">
        <v>32.915799999999997</v>
      </c>
      <c r="HS113">
        <v>98.904899999999998</v>
      </c>
      <c r="HT113">
        <v>97.578699999999998</v>
      </c>
    </row>
    <row r="114" spans="1:228" x14ac:dyDescent="0.2">
      <c r="A114">
        <v>99</v>
      </c>
      <c r="B114">
        <v>1678296287.5999999</v>
      </c>
      <c r="C114">
        <v>391</v>
      </c>
      <c r="D114" t="s">
        <v>556</v>
      </c>
      <c r="E114" t="s">
        <v>557</v>
      </c>
      <c r="F114">
        <v>4</v>
      </c>
      <c r="G114">
        <v>1678296285.5999999</v>
      </c>
      <c r="H114">
        <f t="shared" si="34"/>
        <v>7.7719185446238723E-4</v>
      </c>
      <c r="I114">
        <f t="shared" si="35"/>
        <v>0.77719185446238725</v>
      </c>
      <c r="J114">
        <f t="shared" si="36"/>
        <v>5.1250028595231303</v>
      </c>
      <c r="K114">
        <f t="shared" si="37"/>
        <v>632.6527142857143</v>
      </c>
      <c r="L114">
        <f t="shared" si="38"/>
        <v>444.57162951166964</v>
      </c>
      <c r="M114">
        <f t="shared" si="39"/>
        <v>45.073053782928859</v>
      </c>
      <c r="N114">
        <f t="shared" si="40"/>
        <v>64.141721882339354</v>
      </c>
      <c r="O114">
        <f t="shared" si="41"/>
        <v>4.7544287409880683E-2</v>
      </c>
      <c r="P114">
        <f t="shared" si="42"/>
        <v>2.7686417821757101</v>
      </c>
      <c r="Q114">
        <f t="shared" si="43"/>
        <v>4.709532724166892E-2</v>
      </c>
      <c r="R114">
        <f t="shared" si="44"/>
        <v>2.9474563371946857E-2</v>
      </c>
      <c r="S114">
        <f t="shared" si="45"/>
        <v>226.11790295082471</v>
      </c>
      <c r="T114">
        <f t="shared" si="46"/>
        <v>33.59312048156459</v>
      </c>
      <c r="U114">
        <f t="shared" si="47"/>
        <v>32.843071428571427</v>
      </c>
      <c r="V114">
        <f t="shared" si="48"/>
        <v>5.007730425893695</v>
      </c>
      <c r="W114">
        <f t="shared" si="49"/>
        <v>69.672006722850313</v>
      </c>
      <c r="X114">
        <f t="shared" si="50"/>
        <v>3.4040235309875775</v>
      </c>
      <c r="Y114">
        <f t="shared" si="51"/>
        <v>4.8857836756855759</v>
      </c>
      <c r="Z114">
        <f t="shared" si="52"/>
        <v>1.6037068949061175</v>
      </c>
      <c r="AA114">
        <f t="shared" si="53"/>
        <v>-34.274160781791274</v>
      </c>
      <c r="AB114">
        <f t="shared" si="54"/>
        <v>-65.311098710472947</v>
      </c>
      <c r="AC114">
        <f t="shared" si="55"/>
        <v>-5.3826391565585521</v>
      </c>
      <c r="AD114">
        <f t="shared" si="56"/>
        <v>121.15000430200195</v>
      </c>
      <c r="AE114">
        <f t="shared" si="57"/>
        <v>15.784819408300178</v>
      </c>
      <c r="AF114">
        <f t="shared" si="58"/>
        <v>0.77498041057914779</v>
      </c>
      <c r="AG114">
        <f t="shared" si="59"/>
        <v>5.1250028595231303</v>
      </c>
      <c r="AH114">
        <v>668.42754891310869</v>
      </c>
      <c r="AI114">
        <v>657.20677575757577</v>
      </c>
      <c r="AJ114">
        <v>1.711807950864344</v>
      </c>
      <c r="AK114">
        <v>60.271785289550913</v>
      </c>
      <c r="AL114">
        <f t="shared" si="60"/>
        <v>0.77719185446238725</v>
      </c>
      <c r="AM114">
        <v>32.883400712830067</v>
      </c>
      <c r="AN114">
        <v>33.576678181818181</v>
      </c>
      <c r="AO114">
        <v>1.274623234841009E-5</v>
      </c>
      <c r="AP114">
        <v>102.33735071722531</v>
      </c>
      <c r="AQ114">
        <v>27</v>
      </c>
      <c r="AR114">
        <v>4</v>
      </c>
      <c r="AS114">
        <f t="shared" si="61"/>
        <v>1</v>
      </c>
      <c r="AT114">
        <f t="shared" si="62"/>
        <v>0</v>
      </c>
      <c r="AU114">
        <f t="shared" si="63"/>
        <v>47457.771131104753</v>
      </c>
      <c r="AV114">
        <f t="shared" si="64"/>
        <v>1200.001428571429</v>
      </c>
      <c r="AW114">
        <f t="shared" si="65"/>
        <v>1025.927456451205</v>
      </c>
      <c r="AX114">
        <f t="shared" si="66"/>
        <v>0.85493852925870706</v>
      </c>
      <c r="AY114">
        <f t="shared" si="67"/>
        <v>0.1884313614693045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1678296285.5999999</v>
      </c>
      <c r="BF114">
        <v>632.6527142857143</v>
      </c>
      <c r="BG114">
        <v>647.6767142857143</v>
      </c>
      <c r="BH114">
        <v>33.575099999999999</v>
      </c>
      <c r="BI114">
        <v>32.883714285714291</v>
      </c>
      <c r="BJ114">
        <v>639.37671428571423</v>
      </c>
      <c r="BK114">
        <v>33.296242857142857</v>
      </c>
      <c r="BL114">
        <v>649.96457142857139</v>
      </c>
      <c r="BM114">
        <v>101.2855714285714</v>
      </c>
      <c r="BN114">
        <v>9.97865E-2</v>
      </c>
      <c r="BO114">
        <v>32.40551428571429</v>
      </c>
      <c r="BP114">
        <v>32.843071428571427</v>
      </c>
      <c r="BQ114">
        <v>999.89999999999986</v>
      </c>
      <c r="BR114">
        <v>0</v>
      </c>
      <c r="BS114">
        <v>0</v>
      </c>
      <c r="BT114">
        <v>8994.1057142857153</v>
      </c>
      <c r="BU114">
        <v>0</v>
      </c>
      <c r="BV114">
        <v>218.80342857142861</v>
      </c>
      <c r="BW114">
        <v>-15.02392857142857</v>
      </c>
      <c r="BX114">
        <v>654.63228571428579</v>
      </c>
      <c r="BY114">
        <v>669.69899999999996</v>
      </c>
      <c r="BZ114">
        <v>0.69139200000000012</v>
      </c>
      <c r="CA114">
        <v>647.6767142857143</v>
      </c>
      <c r="CB114">
        <v>32.883714285714291</v>
      </c>
      <c r="CC114">
        <v>3.4006657142857142</v>
      </c>
      <c r="CD114">
        <v>3.3306385714285711</v>
      </c>
      <c r="CE114">
        <v>26.131814285714292</v>
      </c>
      <c r="CF114">
        <v>25.780271428571432</v>
      </c>
      <c r="CG114">
        <v>1200.001428571429</v>
      </c>
      <c r="CH114">
        <v>0.49996314285714288</v>
      </c>
      <c r="CI114">
        <v>0.50003699999999995</v>
      </c>
      <c r="CJ114">
        <v>0</v>
      </c>
      <c r="CK114">
        <v>785.30185714285722</v>
      </c>
      <c r="CL114">
        <v>4.9990899999999998</v>
      </c>
      <c r="CM114">
        <v>8411.5042857142871</v>
      </c>
      <c r="CN114">
        <v>9557.7257142857125</v>
      </c>
      <c r="CO114">
        <v>42.125</v>
      </c>
      <c r="CP114">
        <v>43.5</v>
      </c>
      <c r="CQ114">
        <v>42.811999999999998</v>
      </c>
      <c r="CR114">
        <v>42.758857142857153</v>
      </c>
      <c r="CS114">
        <v>43.375</v>
      </c>
      <c r="CT114">
        <v>597.46</v>
      </c>
      <c r="CU114">
        <v>597.54142857142858</v>
      </c>
      <c r="CV114">
        <v>0</v>
      </c>
      <c r="CW114">
        <v>1678296287.9000001</v>
      </c>
      <c r="CX114">
        <v>0</v>
      </c>
      <c r="CY114">
        <v>1678287632.5</v>
      </c>
      <c r="CZ114" t="s">
        <v>356</v>
      </c>
      <c r="DA114">
        <v>1678287627</v>
      </c>
      <c r="DB114">
        <v>1678287632.5</v>
      </c>
      <c r="DC114">
        <v>15</v>
      </c>
      <c r="DD114">
        <v>2.5999999999999999E-2</v>
      </c>
      <c r="DE114">
        <v>3.3000000000000002E-2</v>
      </c>
      <c r="DF114">
        <v>-6.1950000000000003</v>
      </c>
      <c r="DG114">
        <v>0.26400000000000001</v>
      </c>
      <c r="DH114">
        <v>415</v>
      </c>
      <c r="DI114">
        <v>32</v>
      </c>
      <c r="DJ114">
        <v>0.71</v>
      </c>
      <c r="DK114">
        <v>0.35</v>
      </c>
      <c r="DL114">
        <v>-14.822819512195119</v>
      </c>
      <c r="DM114">
        <v>-0.8266933797909195</v>
      </c>
      <c r="DN114">
        <v>9.5877432476566826E-2</v>
      </c>
      <c r="DO114">
        <v>0</v>
      </c>
      <c r="DP114">
        <v>0.68727797560975601</v>
      </c>
      <c r="DQ114">
        <v>1.8501449477351588E-2</v>
      </c>
      <c r="DR114">
        <v>2.771082983572331E-3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3.2969499999999998</v>
      </c>
      <c r="EB114">
        <v>2.6251600000000002</v>
      </c>
      <c r="EC114">
        <v>0.13916100000000001</v>
      </c>
      <c r="ED114">
        <v>0.13933200000000001</v>
      </c>
      <c r="EE114">
        <v>0.138098</v>
      </c>
      <c r="EF114">
        <v>0.135049</v>
      </c>
      <c r="EG114">
        <v>25965</v>
      </c>
      <c r="EH114">
        <v>26329.1</v>
      </c>
      <c r="EI114">
        <v>28061.7</v>
      </c>
      <c r="EJ114">
        <v>29443.1</v>
      </c>
      <c r="EK114">
        <v>33298.699999999997</v>
      </c>
      <c r="EL114">
        <v>35352.1</v>
      </c>
      <c r="EM114">
        <v>39626.300000000003</v>
      </c>
      <c r="EN114">
        <v>42076.9</v>
      </c>
      <c r="EO114">
        <v>2.1798299999999999</v>
      </c>
      <c r="EP114">
        <v>2.20608</v>
      </c>
      <c r="EQ114">
        <v>0.156477</v>
      </c>
      <c r="ER114">
        <v>0</v>
      </c>
      <c r="ES114">
        <v>30.303699999999999</v>
      </c>
      <c r="ET114">
        <v>999.9</v>
      </c>
      <c r="EU114">
        <v>74.3</v>
      </c>
      <c r="EV114">
        <v>32.6</v>
      </c>
      <c r="EW114">
        <v>36.237099999999998</v>
      </c>
      <c r="EX114">
        <v>57.5274</v>
      </c>
      <c r="EY114">
        <v>-4.1586499999999997</v>
      </c>
      <c r="EZ114">
        <v>2</v>
      </c>
      <c r="FA114">
        <v>0.42877500000000002</v>
      </c>
      <c r="FB114">
        <v>-0.111386</v>
      </c>
      <c r="FC114">
        <v>20.273599999999998</v>
      </c>
      <c r="FD114">
        <v>5.2171399999999997</v>
      </c>
      <c r="FE114">
        <v>12.0097</v>
      </c>
      <c r="FF114">
        <v>4.9863499999999998</v>
      </c>
      <c r="FG114">
        <v>3.2841300000000002</v>
      </c>
      <c r="FH114">
        <v>9999</v>
      </c>
      <c r="FI114">
        <v>9999</v>
      </c>
      <c r="FJ114">
        <v>9999</v>
      </c>
      <c r="FK114">
        <v>999.9</v>
      </c>
      <c r="FL114">
        <v>1.8658300000000001</v>
      </c>
      <c r="FM114">
        <v>1.8622099999999999</v>
      </c>
      <c r="FN114">
        <v>1.8642300000000001</v>
      </c>
      <c r="FO114">
        <v>1.8603400000000001</v>
      </c>
      <c r="FP114">
        <v>1.86103</v>
      </c>
      <c r="FQ114">
        <v>1.8602000000000001</v>
      </c>
      <c r="FR114">
        <v>1.8619000000000001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-6.7320000000000002</v>
      </c>
      <c r="GH114">
        <v>0.27879999999999999</v>
      </c>
      <c r="GI114">
        <v>-4.4239819368145623</v>
      </c>
      <c r="GJ114">
        <v>-4.7384624312344064E-3</v>
      </c>
      <c r="GK114">
        <v>2.0540812038047919E-6</v>
      </c>
      <c r="GL114">
        <v>-4.204614941727041E-10</v>
      </c>
      <c r="GM114">
        <v>-9.9517037363683211E-2</v>
      </c>
      <c r="GN114">
        <v>5.9196323622090954E-3</v>
      </c>
      <c r="GO114">
        <v>3.112714984763468E-4</v>
      </c>
      <c r="GP114">
        <v>-4.4377909473632361E-6</v>
      </c>
      <c r="GQ114">
        <v>6</v>
      </c>
      <c r="GR114">
        <v>2075</v>
      </c>
      <c r="GS114">
        <v>4</v>
      </c>
      <c r="GT114">
        <v>32</v>
      </c>
      <c r="GU114">
        <v>144.30000000000001</v>
      </c>
      <c r="GV114">
        <v>144.30000000000001</v>
      </c>
      <c r="GW114">
        <v>1.96777</v>
      </c>
      <c r="GX114">
        <v>2.5366200000000001</v>
      </c>
      <c r="GY114">
        <v>2.04834</v>
      </c>
      <c r="GZ114">
        <v>2.6171899999999999</v>
      </c>
      <c r="HA114">
        <v>2.1972700000000001</v>
      </c>
      <c r="HB114">
        <v>2.34497</v>
      </c>
      <c r="HC114">
        <v>37.433799999999998</v>
      </c>
      <c r="HD114">
        <v>14.2546</v>
      </c>
      <c r="HE114">
        <v>18</v>
      </c>
      <c r="HF114">
        <v>665.55200000000002</v>
      </c>
      <c r="HG114">
        <v>765.70799999999997</v>
      </c>
      <c r="HH114">
        <v>31.000399999999999</v>
      </c>
      <c r="HI114">
        <v>32.833599999999997</v>
      </c>
      <c r="HJ114">
        <v>30</v>
      </c>
      <c r="HK114">
        <v>32.825299999999999</v>
      </c>
      <c r="HL114">
        <v>32.845300000000002</v>
      </c>
      <c r="HM114">
        <v>39.430700000000002</v>
      </c>
      <c r="HN114">
        <v>8.9518799999999992</v>
      </c>
      <c r="HO114">
        <v>100</v>
      </c>
      <c r="HP114">
        <v>31</v>
      </c>
      <c r="HQ114">
        <v>665.24599999999998</v>
      </c>
      <c r="HR114">
        <v>33.0319</v>
      </c>
      <c r="HS114">
        <v>98.905000000000001</v>
      </c>
      <c r="HT114">
        <v>97.579800000000006</v>
      </c>
    </row>
    <row r="115" spans="1:228" x14ac:dyDescent="0.2">
      <c r="A115">
        <v>100</v>
      </c>
      <c r="B115">
        <v>1678296291.5999999</v>
      </c>
      <c r="C115">
        <v>395</v>
      </c>
      <c r="D115" t="s">
        <v>558</v>
      </c>
      <c r="E115" t="s">
        <v>559</v>
      </c>
      <c r="F115">
        <v>4</v>
      </c>
      <c r="G115">
        <v>1678296289.2874999</v>
      </c>
      <c r="H115">
        <f t="shared" si="34"/>
        <v>7.7874325708705806E-4</v>
      </c>
      <c r="I115">
        <f t="shared" si="35"/>
        <v>0.77874325708705805</v>
      </c>
      <c r="J115">
        <f t="shared" si="36"/>
        <v>5.1664968516472802</v>
      </c>
      <c r="K115">
        <f t="shared" si="37"/>
        <v>638.79512499999998</v>
      </c>
      <c r="L115">
        <f t="shared" si="38"/>
        <v>449.48816159835587</v>
      </c>
      <c r="M115">
        <f t="shared" si="39"/>
        <v>45.570889430752118</v>
      </c>
      <c r="N115">
        <f t="shared" si="40"/>
        <v>64.76357888217396</v>
      </c>
      <c r="O115">
        <f t="shared" si="41"/>
        <v>4.7634960129892087E-2</v>
      </c>
      <c r="P115">
        <f t="shared" si="42"/>
        <v>2.7654951360290569</v>
      </c>
      <c r="Q115">
        <f t="shared" si="43"/>
        <v>4.7183787104359928E-2</v>
      </c>
      <c r="R115">
        <f t="shared" si="44"/>
        <v>2.9530046791814087E-2</v>
      </c>
      <c r="S115">
        <f t="shared" si="45"/>
        <v>226.11813598656255</v>
      </c>
      <c r="T115">
        <f t="shared" si="46"/>
        <v>33.600026752083977</v>
      </c>
      <c r="U115">
        <f t="shared" si="47"/>
        <v>32.8445125</v>
      </c>
      <c r="V115">
        <f t="shared" si="48"/>
        <v>5.0081363866663189</v>
      </c>
      <c r="W115">
        <f t="shared" si="49"/>
        <v>69.653112497881835</v>
      </c>
      <c r="X115">
        <f t="shared" si="50"/>
        <v>3.4042693142983849</v>
      </c>
      <c r="Y115">
        <f t="shared" si="51"/>
        <v>4.8874618695638459</v>
      </c>
      <c r="Z115">
        <f t="shared" si="52"/>
        <v>1.603867072367934</v>
      </c>
      <c r="AA115">
        <f t="shared" si="53"/>
        <v>-34.342577637539257</v>
      </c>
      <c r="AB115">
        <f t="shared" si="54"/>
        <v>-64.544385173763047</v>
      </c>
      <c r="AC115">
        <f t="shared" si="55"/>
        <v>-5.3256994404571598</v>
      </c>
      <c r="AD115">
        <f t="shared" si="56"/>
        <v>121.9054737348031</v>
      </c>
      <c r="AE115">
        <f t="shared" si="57"/>
        <v>15.817577234766764</v>
      </c>
      <c r="AF115">
        <f t="shared" si="58"/>
        <v>0.77675819738069873</v>
      </c>
      <c r="AG115">
        <f t="shared" si="59"/>
        <v>5.1664968516472802</v>
      </c>
      <c r="AH115">
        <v>675.36028422358368</v>
      </c>
      <c r="AI115">
        <v>664.09029090909064</v>
      </c>
      <c r="AJ115">
        <v>1.714887714596846</v>
      </c>
      <c r="AK115">
        <v>60.271785289550913</v>
      </c>
      <c r="AL115">
        <f t="shared" si="60"/>
        <v>0.77874325708705805</v>
      </c>
      <c r="AM115">
        <v>32.885100697663539</v>
      </c>
      <c r="AN115">
        <v>33.579676969696948</v>
      </c>
      <c r="AO115">
        <v>1.0866594125445839E-5</v>
      </c>
      <c r="AP115">
        <v>102.33735071722531</v>
      </c>
      <c r="AQ115">
        <v>27</v>
      </c>
      <c r="AR115">
        <v>4</v>
      </c>
      <c r="AS115">
        <f t="shared" si="61"/>
        <v>1</v>
      </c>
      <c r="AT115">
        <f t="shared" si="62"/>
        <v>0</v>
      </c>
      <c r="AU115">
        <f t="shared" si="63"/>
        <v>47370.057600295731</v>
      </c>
      <c r="AV115">
        <f t="shared" si="64"/>
        <v>1200.0025000000001</v>
      </c>
      <c r="AW115">
        <f t="shared" si="65"/>
        <v>1025.9283885940738</v>
      </c>
      <c r="AX115">
        <f t="shared" si="66"/>
        <v>0.85493854270643088</v>
      </c>
      <c r="AY115">
        <f t="shared" si="67"/>
        <v>0.18843138742341164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1678296289.2874999</v>
      </c>
      <c r="BF115">
        <v>638.79512499999998</v>
      </c>
      <c r="BG115">
        <v>653.85275000000001</v>
      </c>
      <c r="BH115">
        <v>33.577987499999999</v>
      </c>
      <c r="BI115">
        <v>32.885112500000012</v>
      </c>
      <c r="BJ115">
        <v>645.53500000000008</v>
      </c>
      <c r="BK115">
        <v>33.299087499999999</v>
      </c>
      <c r="BL115">
        <v>650.05337499999996</v>
      </c>
      <c r="BM115">
        <v>101.28375</v>
      </c>
      <c r="BN115">
        <v>0.1002091875</v>
      </c>
      <c r="BO115">
        <v>32.4116</v>
      </c>
      <c r="BP115">
        <v>32.8445125</v>
      </c>
      <c r="BQ115">
        <v>999.9</v>
      </c>
      <c r="BR115">
        <v>0</v>
      </c>
      <c r="BS115">
        <v>0</v>
      </c>
      <c r="BT115">
        <v>8977.5787500000006</v>
      </c>
      <c r="BU115">
        <v>0</v>
      </c>
      <c r="BV115">
        <v>218.14987500000001</v>
      </c>
      <c r="BW115">
        <v>-15.057812500000001</v>
      </c>
      <c r="BX115">
        <v>660.98974999999996</v>
      </c>
      <c r="BY115">
        <v>676.08600000000001</v>
      </c>
      <c r="BZ115">
        <v>0.69285237499999996</v>
      </c>
      <c r="CA115">
        <v>653.85275000000001</v>
      </c>
      <c r="CB115">
        <v>32.885112500000012</v>
      </c>
      <c r="CC115">
        <v>3.4009</v>
      </c>
      <c r="CD115">
        <v>3.3307250000000002</v>
      </c>
      <c r="CE115">
        <v>26.132987499999999</v>
      </c>
      <c r="CF115">
        <v>25.780750000000001</v>
      </c>
      <c r="CG115">
        <v>1200.0025000000001</v>
      </c>
      <c r="CH115">
        <v>0.49996299999999999</v>
      </c>
      <c r="CI115">
        <v>0.50003699999999995</v>
      </c>
      <c r="CJ115">
        <v>0</v>
      </c>
      <c r="CK115">
        <v>785.15662499999996</v>
      </c>
      <c r="CL115">
        <v>4.9990899999999998</v>
      </c>
      <c r="CM115">
        <v>8411.5137500000001</v>
      </c>
      <c r="CN115">
        <v>9557.7362499999999</v>
      </c>
      <c r="CO115">
        <v>42.085624999999993</v>
      </c>
      <c r="CP115">
        <v>43.5</v>
      </c>
      <c r="CQ115">
        <v>42.811999999999998</v>
      </c>
      <c r="CR115">
        <v>42.780999999999999</v>
      </c>
      <c r="CS115">
        <v>43.375</v>
      </c>
      <c r="CT115">
        <v>597.46</v>
      </c>
      <c r="CU115">
        <v>597.54250000000002</v>
      </c>
      <c r="CV115">
        <v>0</v>
      </c>
      <c r="CW115">
        <v>1678296292.0999999</v>
      </c>
      <c r="CX115">
        <v>0</v>
      </c>
      <c r="CY115">
        <v>1678287632.5</v>
      </c>
      <c r="CZ115" t="s">
        <v>356</v>
      </c>
      <c r="DA115">
        <v>1678287627</v>
      </c>
      <c r="DB115">
        <v>1678287632.5</v>
      </c>
      <c r="DC115">
        <v>15</v>
      </c>
      <c r="DD115">
        <v>2.5999999999999999E-2</v>
      </c>
      <c r="DE115">
        <v>3.3000000000000002E-2</v>
      </c>
      <c r="DF115">
        <v>-6.1950000000000003</v>
      </c>
      <c r="DG115">
        <v>0.26400000000000001</v>
      </c>
      <c r="DH115">
        <v>415</v>
      </c>
      <c r="DI115">
        <v>32</v>
      </c>
      <c r="DJ115">
        <v>0.71</v>
      </c>
      <c r="DK115">
        <v>0.35</v>
      </c>
      <c r="DL115">
        <v>-14.885348780487799</v>
      </c>
      <c r="DM115">
        <v>-1.059572822299675</v>
      </c>
      <c r="DN115">
        <v>0.11600358094126111</v>
      </c>
      <c r="DO115">
        <v>0</v>
      </c>
      <c r="DP115">
        <v>0.68830104878048781</v>
      </c>
      <c r="DQ115">
        <v>3.4014752613240273E-2</v>
      </c>
      <c r="DR115">
        <v>3.506027951631365E-3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3.2970700000000002</v>
      </c>
      <c r="EB115">
        <v>2.6253500000000001</v>
      </c>
      <c r="EC115">
        <v>0.140158</v>
      </c>
      <c r="ED115">
        <v>0.14032600000000001</v>
      </c>
      <c r="EE115">
        <v>0.13810900000000001</v>
      </c>
      <c r="EF115">
        <v>0.13505500000000001</v>
      </c>
      <c r="EG115">
        <v>25935</v>
      </c>
      <c r="EH115">
        <v>26298.9</v>
      </c>
      <c r="EI115">
        <v>28061.8</v>
      </c>
      <c r="EJ115">
        <v>29443.3</v>
      </c>
      <c r="EK115">
        <v>33298.9</v>
      </c>
      <c r="EL115">
        <v>35352.400000000001</v>
      </c>
      <c r="EM115">
        <v>39627</v>
      </c>
      <c r="EN115">
        <v>42077.5</v>
      </c>
      <c r="EO115">
        <v>2.18018</v>
      </c>
      <c r="EP115">
        <v>2.2061999999999999</v>
      </c>
      <c r="EQ115">
        <v>0.15654399999999999</v>
      </c>
      <c r="ER115">
        <v>0</v>
      </c>
      <c r="ES115">
        <v>30.307099999999998</v>
      </c>
      <c r="ET115">
        <v>999.9</v>
      </c>
      <c r="EU115">
        <v>74.3</v>
      </c>
      <c r="EV115">
        <v>32.6</v>
      </c>
      <c r="EW115">
        <v>36.2331</v>
      </c>
      <c r="EX115">
        <v>56.747399999999999</v>
      </c>
      <c r="EY115">
        <v>-4.3068900000000001</v>
      </c>
      <c r="EZ115">
        <v>2</v>
      </c>
      <c r="FA115">
        <v>0.42874699999999999</v>
      </c>
      <c r="FB115">
        <v>-0.110517</v>
      </c>
      <c r="FC115">
        <v>20.274100000000001</v>
      </c>
      <c r="FD115">
        <v>5.2196899999999999</v>
      </c>
      <c r="FE115">
        <v>12.0092</v>
      </c>
      <c r="FF115">
        <v>4.9869000000000003</v>
      </c>
      <c r="FG115">
        <v>3.2844799999999998</v>
      </c>
      <c r="FH115">
        <v>9999</v>
      </c>
      <c r="FI115">
        <v>9999</v>
      </c>
      <c r="FJ115">
        <v>9999</v>
      </c>
      <c r="FK115">
        <v>999.9</v>
      </c>
      <c r="FL115">
        <v>1.8658300000000001</v>
      </c>
      <c r="FM115">
        <v>1.86226</v>
      </c>
      <c r="FN115">
        <v>1.86425</v>
      </c>
      <c r="FO115">
        <v>1.86033</v>
      </c>
      <c r="FP115">
        <v>1.86104</v>
      </c>
      <c r="FQ115">
        <v>1.8602000000000001</v>
      </c>
      <c r="FR115">
        <v>1.86191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-6.75</v>
      </c>
      <c r="GH115">
        <v>0.27889999999999998</v>
      </c>
      <c r="GI115">
        <v>-4.4239819368145623</v>
      </c>
      <c r="GJ115">
        <v>-4.7384624312344064E-3</v>
      </c>
      <c r="GK115">
        <v>2.0540812038047919E-6</v>
      </c>
      <c r="GL115">
        <v>-4.204614941727041E-10</v>
      </c>
      <c r="GM115">
        <v>-9.9517037363683211E-2</v>
      </c>
      <c r="GN115">
        <v>5.9196323622090954E-3</v>
      </c>
      <c r="GO115">
        <v>3.112714984763468E-4</v>
      </c>
      <c r="GP115">
        <v>-4.4377909473632361E-6</v>
      </c>
      <c r="GQ115">
        <v>6</v>
      </c>
      <c r="GR115">
        <v>2075</v>
      </c>
      <c r="GS115">
        <v>4</v>
      </c>
      <c r="GT115">
        <v>32</v>
      </c>
      <c r="GU115">
        <v>144.4</v>
      </c>
      <c r="GV115">
        <v>144.30000000000001</v>
      </c>
      <c r="GW115">
        <v>1.9836400000000001</v>
      </c>
      <c r="GX115">
        <v>2.5293000000000001</v>
      </c>
      <c r="GY115">
        <v>2.04834</v>
      </c>
      <c r="GZ115">
        <v>2.6184099999999999</v>
      </c>
      <c r="HA115">
        <v>2.1972700000000001</v>
      </c>
      <c r="HB115">
        <v>2.32666</v>
      </c>
      <c r="HC115">
        <v>37.457799999999999</v>
      </c>
      <c r="HD115">
        <v>14.263400000000001</v>
      </c>
      <c r="HE115">
        <v>18</v>
      </c>
      <c r="HF115">
        <v>665.80600000000004</v>
      </c>
      <c r="HG115">
        <v>765.80200000000002</v>
      </c>
      <c r="HH115">
        <v>31.000299999999999</v>
      </c>
      <c r="HI115">
        <v>32.831800000000001</v>
      </c>
      <c r="HJ115">
        <v>30</v>
      </c>
      <c r="HK115">
        <v>32.822800000000001</v>
      </c>
      <c r="HL115">
        <v>32.843000000000004</v>
      </c>
      <c r="HM115">
        <v>39.755200000000002</v>
      </c>
      <c r="HN115">
        <v>8.6503099999999993</v>
      </c>
      <c r="HO115">
        <v>100</v>
      </c>
      <c r="HP115">
        <v>31</v>
      </c>
      <c r="HQ115">
        <v>671.92499999999995</v>
      </c>
      <c r="HR115">
        <v>33.067399999999999</v>
      </c>
      <c r="HS115">
        <v>98.906099999999995</v>
      </c>
      <c r="HT115">
        <v>97.581100000000006</v>
      </c>
    </row>
    <row r="116" spans="1:228" x14ac:dyDescent="0.2">
      <c r="A116">
        <v>101</v>
      </c>
      <c r="B116">
        <v>1678296295.5999999</v>
      </c>
      <c r="C116">
        <v>399</v>
      </c>
      <c r="D116" t="s">
        <v>560</v>
      </c>
      <c r="E116" t="s">
        <v>561</v>
      </c>
      <c r="F116">
        <v>4</v>
      </c>
      <c r="G116">
        <v>1678296293.5999999</v>
      </c>
      <c r="H116">
        <f t="shared" si="34"/>
        <v>7.8248391494746018E-4</v>
      </c>
      <c r="I116">
        <f t="shared" si="35"/>
        <v>0.78248391494746017</v>
      </c>
      <c r="J116">
        <f t="shared" si="36"/>
        <v>5.2375087435014196</v>
      </c>
      <c r="K116">
        <f t="shared" si="37"/>
        <v>645.91828571428573</v>
      </c>
      <c r="L116">
        <f t="shared" si="38"/>
        <v>454.55701247153246</v>
      </c>
      <c r="M116">
        <f t="shared" si="39"/>
        <v>46.084561327956095</v>
      </c>
      <c r="N116">
        <f t="shared" si="40"/>
        <v>65.48542874522802</v>
      </c>
      <c r="O116">
        <f t="shared" si="41"/>
        <v>4.7780148950848624E-2</v>
      </c>
      <c r="P116">
        <f t="shared" si="42"/>
        <v>2.7697000656341255</v>
      </c>
      <c r="Q116">
        <f t="shared" si="43"/>
        <v>4.7326917642873542E-2</v>
      </c>
      <c r="R116">
        <f t="shared" si="44"/>
        <v>2.961968614268598E-2</v>
      </c>
      <c r="S116">
        <f t="shared" si="45"/>
        <v>226.11657737920737</v>
      </c>
      <c r="T116">
        <f t="shared" si="46"/>
        <v>33.604836714014318</v>
      </c>
      <c r="U116">
        <f t="shared" si="47"/>
        <v>32.856285714285711</v>
      </c>
      <c r="V116">
        <f t="shared" si="48"/>
        <v>5.0114540633945897</v>
      </c>
      <c r="W116">
        <f t="shared" si="49"/>
        <v>69.634373314039124</v>
      </c>
      <c r="X116">
        <f t="shared" si="50"/>
        <v>3.4047968448085006</v>
      </c>
      <c r="Y116">
        <f t="shared" si="51"/>
        <v>4.8895346978329925</v>
      </c>
      <c r="Z116">
        <f t="shared" si="52"/>
        <v>1.606657218586089</v>
      </c>
      <c r="AA116">
        <f t="shared" si="53"/>
        <v>-34.507540649182992</v>
      </c>
      <c r="AB116">
        <f t="shared" si="54"/>
        <v>-65.278468289383611</v>
      </c>
      <c r="AC116">
        <f t="shared" si="55"/>
        <v>-5.3786020450709557</v>
      </c>
      <c r="AD116">
        <f t="shared" si="56"/>
        <v>120.95196639556981</v>
      </c>
      <c r="AE116">
        <f t="shared" si="57"/>
        <v>15.919306311766626</v>
      </c>
      <c r="AF116">
        <f t="shared" si="58"/>
        <v>0.77654062005052327</v>
      </c>
      <c r="AG116">
        <f t="shared" si="59"/>
        <v>5.2375087435014196</v>
      </c>
      <c r="AH116">
        <v>682.29989196302552</v>
      </c>
      <c r="AI116">
        <v>670.94819999999993</v>
      </c>
      <c r="AJ116">
        <v>1.718593294435824</v>
      </c>
      <c r="AK116">
        <v>60.271785289550913</v>
      </c>
      <c r="AL116">
        <f t="shared" si="60"/>
        <v>0.78248391494746017</v>
      </c>
      <c r="AM116">
        <v>32.887801473472059</v>
      </c>
      <c r="AN116">
        <v>33.585668484848469</v>
      </c>
      <c r="AO116">
        <v>2.1179832122418139E-5</v>
      </c>
      <c r="AP116">
        <v>102.33735071722531</v>
      </c>
      <c r="AQ116">
        <v>26</v>
      </c>
      <c r="AR116">
        <v>4</v>
      </c>
      <c r="AS116">
        <f t="shared" si="61"/>
        <v>1</v>
      </c>
      <c r="AT116">
        <f t="shared" si="62"/>
        <v>0</v>
      </c>
      <c r="AU116">
        <f t="shared" si="63"/>
        <v>47484.831151878927</v>
      </c>
      <c r="AV116">
        <f t="shared" si="64"/>
        <v>1199.995714285714</v>
      </c>
      <c r="AW116">
        <f t="shared" si="65"/>
        <v>1025.9224421653923</v>
      </c>
      <c r="AX116">
        <f t="shared" si="66"/>
        <v>0.85493842182266688</v>
      </c>
      <c r="AY116">
        <f t="shared" si="67"/>
        <v>0.18843115411774708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1678296293.5999999</v>
      </c>
      <c r="BF116">
        <v>645.91828571428573</v>
      </c>
      <c r="BG116">
        <v>661.07528571428577</v>
      </c>
      <c r="BH116">
        <v>33.583357142857139</v>
      </c>
      <c r="BI116">
        <v>32.890657142857137</v>
      </c>
      <c r="BJ116">
        <v>652.67685714285722</v>
      </c>
      <c r="BK116">
        <v>33.304414285714287</v>
      </c>
      <c r="BL116">
        <v>650.03185714285712</v>
      </c>
      <c r="BM116">
        <v>101.2834285714286</v>
      </c>
      <c r="BN116">
        <v>0.1000284285714286</v>
      </c>
      <c r="BO116">
        <v>32.419114285714294</v>
      </c>
      <c r="BP116">
        <v>32.856285714285711</v>
      </c>
      <c r="BQ116">
        <v>999.89999999999986</v>
      </c>
      <c r="BR116">
        <v>0</v>
      </c>
      <c r="BS116">
        <v>0</v>
      </c>
      <c r="BT116">
        <v>8999.9128571428555</v>
      </c>
      <c r="BU116">
        <v>0</v>
      </c>
      <c r="BV116">
        <v>217.99857142857141</v>
      </c>
      <c r="BW116">
        <v>-15.157071428571429</v>
      </c>
      <c r="BX116">
        <v>668.36428571428576</v>
      </c>
      <c r="BY116">
        <v>683.55800000000011</v>
      </c>
      <c r="BZ116">
        <v>0.69272071428571425</v>
      </c>
      <c r="CA116">
        <v>661.07528571428577</v>
      </c>
      <c r="CB116">
        <v>32.890657142857137</v>
      </c>
      <c r="CC116">
        <v>3.401437142857143</v>
      </c>
      <c r="CD116">
        <v>3.331277142857143</v>
      </c>
      <c r="CE116">
        <v>26.135642857142859</v>
      </c>
      <c r="CF116">
        <v>25.783528571428569</v>
      </c>
      <c r="CG116">
        <v>1199.995714285714</v>
      </c>
      <c r="CH116">
        <v>0.49996885714285721</v>
      </c>
      <c r="CI116">
        <v>0.5000311428571429</v>
      </c>
      <c r="CJ116">
        <v>0</v>
      </c>
      <c r="CK116">
        <v>784.92428571428559</v>
      </c>
      <c r="CL116">
        <v>4.9990899999999998</v>
      </c>
      <c r="CM116">
        <v>8411.4428571428562</v>
      </c>
      <c r="CN116">
        <v>9557.7171428571437</v>
      </c>
      <c r="CO116">
        <v>42.116</v>
      </c>
      <c r="CP116">
        <v>43.5</v>
      </c>
      <c r="CQ116">
        <v>42.811999999999998</v>
      </c>
      <c r="CR116">
        <v>42.758857142857153</v>
      </c>
      <c r="CS116">
        <v>43.375</v>
      </c>
      <c r="CT116">
        <v>597.46142857142866</v>
      </c>
      <c r="CU116">
        <v>597.53428571428583</v>
      </c>
      <c r="CV116">
        <v>0</v>
      </c>
      <c r="CW116">
        <v>1678296295.7</v>
      </c>
      <c r="CX116">
        <v>0</v>
      </c>
      <c r="CY116">
        <v>1678287632.5</v>
      </c>
      <c r="CZ116" t="s">
        <v>356</v>
      </c>
      <c r="DA116">
        <v>1678287627</v>
      </c>
      <c r="DB116">
        <v>1678287632.5</v>
      </c>
      <c r="DC116">
        <v>15</v>
      </c>
      <c r="DD116">
        <v>2.5999999999999999E-2</v>
      </c>
      <c r="DE116">
        <v>3.3000000000000002E-2</v>
      </c>
      <c r="DF116">
        <v>-6.1950000000000003</v>
      </c>
      <c r="DG116">
        <v>0.26400000000000001</v>
      </c>
      <c r="DH116">
        <v>415</v>
      </c>
      <c r="DI116">
        <v>32</v>
      </c>
      <c r="DJ116">
        <v>0.71</v>
      </c>
      <c r="DK116">
        <v>0.35</v>
      </c>
      <c r="DL116">
        <v>-14.95880731707317</v>
      </c>
      <c r="DM116">
        <v>-1.3338292682926911</v>
      </c>
      <c r="DN116">
        <v>0.139010891642493</v>
      </c>
      <c r="DO116">
        <v>0</v>
      </c>
      <c r="DP116">
        <v>0.69048885365853652</v>
      </c>
      <c r="DQ116">
        <v>2.9473923344948999E-2</v>
      </c>
      <c r="DR116">
        <v>3.10259070000458E-3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3.2971400000000002</v>
      </c>
      <c r="EB116">
        <v>2.6252</v>
      </c>
      <c r="EC116">
        <v>0.141153</v>
      </c>
      <c r="ED116">
        <v>0.14130200000000001</v>
      </c>
      <c r="EE116">
        <v>0.138123</v>
      </c>
      <c r="EF116">
        <v>0.13511899999999999</v>
      </c>
      <c r="EG116">
        <v>25905</v>
      </c>
      <c r="EH116">
        <v>26268.7</v>
      </c>
      <c r="EI116">
        <v>28061.9</v>
      </c>
      <c r="EJ116">
        <v>29443</v>
      </c>
      <c r="EK116">
        <v>33298.699999999997</v>
      </c>
      <c r="EL116">
        <v>35349.4</v>
      </c>
      <c r="EM116">
        <v>39627.300000000003</v>
      </c>
      <c r="EN116">
        <v>42077</v>
      </c>
      <c r="EO116">
        <v>2.1804299999999999</v>
      </c>
      <c r="EP116">
        <v>2.2060499999999998</v>
      </c>
      <c r="EQ116">
        <v>0.157163</v>
      </c>
      <c r="ER116">
        <v>0</v>
      </c>
      <c r="ES116">
        <v>30.3125</v>
      </c>
      <c r="ET116">
        <v>999.9</v>
      </c>
      <c r="EU116">
        <v>74.3</v>
      </c>
      <c r="EV116">
        <v>32.6</v>
      </c>
      <c r="EW116">
        <v>36.235300000000002</v>
      </c>
      <c r="EX116">
        <v>57.437399999999997</v>
      </c>
      <c r="EY116">
        <v>-4.4070499999999999</v>
      </c>
      <c r="EZ116">
        <v>2</v>
      </c>
      <c r="FA116">
        <v>0.42873</v>
      </c>
      <c r="FB116">
        <v>-0.10899200000000001</v>
      </c>
      <c r="FC116">
        <v>20.2742</v>
      </c>
      <c r="FD116">
        <v>5.2201399999999998</v>
      </c>
      <c r="FE116">
        <v>12.0091</v>
      </c>
      <c r="FF116">
        <v>4.9869000000000003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1.8622399999999999</v>
      </c>
      <c r="FN116">
        <v>1.8642099999999999</v>
      </c>
      <c r="FO116">
        <v>1.8603499999999999</v>
      </c>
      <c r="FP116">
        <v>1.861</v>
      </c>
      <c r="FQ116">
        <v>1.8602000000000001</v>
      </c>
      <c r="FR116">
        <v>1.86192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-6.7670000000000003</v>
      </c>
      <c r="GH116">
        <v>0.27900000000000003</v>
      </c>
      <c r="GI116">
        <v>-4.4239819368145623</v>
      </c>
      <c r="GJ116">
        <v>-4.7384624312344064E-3</v>
      </c>
      <c r="GK116">
        <v>2.0540812038047919E-6</v>
      </c>
      <c r="GL116">
        <v>-4.204614941727041E-10</v>
      </c>
      <c r="GM116">
        <v>-9.9517037363683211E-2</v>
      </c>
      <c r="GN116">
        <v>5.9196323622090954E-3</v>
      </c>
      <c r="GO116">
        <v>3.112714984763468E-4</v>
      </c>
      <c r="GP116">
        <v>-4.4377909473632361E-6</v>
      </c>
      <c r="GQ116">
        <v>6</v>
      </c>
      <c r="GR116">
        <v>2075</v>
      </c>
      <c r="GS116">
        <v>4</v>
      </c>
      <c r="GT116">
        <v>32</v>
      </c>
      <c r="GU116">
        <v>144.5</v>
      </c>
      <c r="GV116">
        <v>144.4</v>
      </c>
      <c r="GW116">
        <v>2.0007299999999999</v>
      </c>
      <c r="GX116">
        <v>2.5329600000000001</v>
      </c>
      <c r="GY116">
        <v>2.04834</v>
      </c>
      <c r="GZ116">
        <v>2.6171899999999999</v>
      </c>
      <c r="HA116">
        <v>2.1972700000000001</v>
      </c>
      <c r="HB116">
        <v>2.32544</v>
      </c>
      <c r="HC116">
        <v>37.457799999999999</v>
      </c>
      <c r="HD116">
        <v>14.263400000000001</v>
      </c>
      <c r="HE116">
        <v>18</v>
      </c>
      <c r="HF116">
        <v>666.00099999999998</v>
      </c>
      <c r="HG116">
        <v>765.64599999999996</v>
      </c>
      <c r="HH116">
        <v>31.000399999999999</v>
      </c>
      <c r="HI116">
        <v>32.8307</v>
      </c>
      <c r="HJ116">
        <v>30</v>
      </c>
      <c r="HK116">
        <v>32.822299999999998</v>
      </c>
      <c r="HL116">
        <v>32.842399999999998</v>
      </c>
      <c r="HM116">
        <v>40.084299999999999</v>
      </c>
      <c r="HN116">
        <v>8.3277099999999997</v>
      </c>
      <c r="HO116">
        <v>100</v>
      </c>
      <c r="HP116">
        <v>31</v>
      </c>
      <c r="HQ116">
        <v>678.60500000000002</v>
      </c>
      <c r="HR116">
        <v>33.1053</v>
      </c>
      <c r="HS116">
        <v>98.906700000000001</v>
      </c>
      <c r="HT116">
        <v>97.579800000000006</v>
      </c>
    </row>
    <row r="117" spans="1:228" x14ac:dyDescent="0.2">
      <c r="A117">
        <v>102</v>
      </c>
      <c r="B117">
        <v>1678296299.5999999</v>
      </c>
      <c r="C117">
        <v>403</v>
      </c>
      <c r="D117" t="s">
        <v>562</v>
      </c>
      <c r="E117" t="s">
        <v>563</v>
      </c>
      <c r="F117">
        <v>4</v>
      </c>
      <c r="G117">
        <v>1678296297.2874999</v>
      </c>
      <c r="H117">
        <f t="shared" si="34"/>
        <v>7.4599707993097642E-4</v>
      </c>
      <c r="I117">
        <f t="shared" si="35"/>
        <v>0.74599707993097641</v>
      </c>
      <c r="J117">
        <f t="shared" si="36"/>
        <v>5.3270593639990329</v>
      </c>
      <c r="K117">
        <f t="shared" si="37"/>
        <v>652.03637500000002</v>
      </c>
      <c r="L117">
        <f t="shared" si="38"/>
        <v>448.22567229445866</v>
      </c>
      <c r="M117">
        <f t="shared" si="39"/>
        <v>45.442467340246047</v>
      </c>
      <c r="N117">
        <f t="shared" si="40"/>
        <v>66.1054096342001</v>
      </c>
      <c r="O117">
        <f t="shared" si="41"/>
        <v>4.5391915913476071E-2</v>
      </c>
      <c r="P117">
        <f t="shared" si="42"/>
        <v>2.7733170089868828</v>
      </c>
      <c r="Q117">
        <f t="shared" si="43"/>
        <v>4.4983179911934797E-2</v>
      </c>
      <c r="R117">
        <f t="shared" si="44"/>
        <v>2.8150903878235406E-2</v>
      </c>
      <c r="S117">
        <f t="shared" si="45"/>
        <v>226.11588861128723</v>
      </c>
      <c r="T117">
        <f t="shared" si="46"/>
        <v>33.619266633416046</v>
      </c>
      <c r="U117">
        <f t="shared" si="47"/>
        <v>32.876662499999988</v>
      </c>
      <c r="V117">
        <f t="shared" si="48"/>
        <v>5.0172007350920182</v>
      </c>
      <c r="W117">
        <f t="shared" si="49"/>
        <v>69.629902711103682</v>
      </c>
      <c r="X117">
        <f t="shared" si="50"/>
        <v>3.4057163314586387</v>
      </c>
      <c r="Y117">
        <f t="shared" si="51"/>
        <v>4.8911691656227738</v>
      </c>
      <c r="Z117">
        <f t="shared" si="52"/>
        <v>1.6114844036333795</v>
      </c>
      <c r="AA117">
        <f t="shared" si="53"/>
        <v>-32.898471224956062</v>
      </c>
      <c r="AB117">
        <f t="shared" si="54"/>
        <v>-67.524741948029558</v>
      </c>
      <c r="AC117">
        <f t="shared" si="55"/>
        <v>-5.5571444581474179</v>
      </c>
      <c r="AD117">
        <f t="shared" si="56"/>
        <v>120.1355309801542</v>
      </c>
      <c r="AE117">
        <f t="shared" si="57"/>
        <v>15.928511321597908</v>
      </c>
      <c r="AF117">
        <f t="shared" si="58"/>
        <v>0.74094413031529427</v>
      </c>
      <c r="AG117">
        <f t="shared" si="59"/>
        <v>5.3270593639990329</v>
      </c>
      <c r="AH117">
        <v>689.15928643877521</v>
      </c>
      <c r="AI117">
        <v>677.78277575757545</v>
      </c>
      <c r="AJ117">
        <v>1.7020029124224161</v>
      </c>
      <c r="AK117">
        <v>60.271785289550913</v>
      </c>
      <c r="AL117">
        <f t="shared" si="60"/>
        <v>0.74599707993097641</v>
      </c>
      <c r="AM117">
        <v>32.935136392539214</v>
      </c>
      <c r="AN117">
        <v>33.600253333333313</v>
      </c>
      <c r="AO117">
        <v>5.7412760312194292E-5</v>
      </c>
      <c r="AP117">
        <v>102.33735071722531</v>
      </c>
      <c r="AQ117">
        <v>27</v>
      </c>
      <c r="AR117">
        <v>4</v>
      </c>
      <c r="AS117">
        <f t="shared" si="61"/>
        <v>1</v>
      </c>
      <c r="AT117">
        <f t="shared" si="62"/>
        <v>0</v>
      </c>
      <c r="AU117">
        <f t="shared" si="63"/>
        <v>47583.709216862975</v>
      </c>
      <c r="AV117">
        <f t="shared" si="64"/>
        <v>1199.9925000000001</v>
      </c>
      <c r="AW117">
        <f t="shared" si="65"/>
        <v>1025.9196510939312</v>
      </c>
      <c r="AX117">
        <f t="shared" si="66"/>
        <v>0.85493838594318805</v>
      </c>
      <c r="AY117">
        <f t="shared" si="67"/>
        <v>0.18843108487035312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1678296297.2874999</v>
      </c>
      <c r="BF117">
        <v>652.03637500000002</v>
      </c>
      <c r="BG117">
        <v>667.18562500000007</v>
      </c>
      <c r="BH117">
        <v>33.592574999999997</v>
      </c>
      <c r="BI117">
        <v>32.931600000000003</v>
      </c>
      <c r="BJ117">
        <v>658.8107500000001</v>
      </c>
      <c r="BK117">
        <v>33.313512500000002</v>
      </c>
      <c r="BL117">
        <v>649.99787500000002</v>
      </c>
      <c r="BM117">
        <v>101.28325</v>
      </c>
      <c r="BN117">
        <v>9.9758937500000006E-2</v>
      </c>
      <c r="BO117">
        <v>32.425037500000002</v>
      </c>
      <c r="BP117">
        <v>32.876662499999988</v>
      </c>
      <c r="BQ117">
        <v>999.9</v>
      </c>
      <c r="BR117">
        <v>0</v>
      </c>
      <c r="BS117">
        <v>0</v>
      </c>
      <c r="BT117">
        <v>9019.1412500000006</v>
      </c>
      <c r="BU117">
        <v>0</v>
      </c>
      <c r="BV117">
        <v>218.72450000000001</v>
      </c>
      <c r="BW117">
        <v>-15.149437499999999</v>
      </c>
      <c r="BX117">
        <v>674.70137499999998</v>
      </c>
      <c r="BY117">
        <v>689.90549999999996</v>
      </c>
      <c r="BZ117">
        <v>0.66096962500000001</v>
      </c>
      <c r="CA117">
        <v>667.18562500000007</v>
      </c>
      <c r="CB117">
        <v>32.931600000000003</v>
      </c>
      <c r="CC117">
        <v>3.4023599999999998</v>
      </c>
      <c r="CD117">
        <v>3.3354149999999998</v>
      </c>
      <c r="CE117">
        <v>26.140212500000001</v>
      </c>
      <c r="CF117">
        <v>25.804475</v>
      </c>
      <c r="CG117">
        <v>1199.9925000000001</v>
      </c>
      <c r="CH117">
        <v>0.49997000000000003</v>
      </c>
      <c r="CI117">
        <v>0.50002999999999997</v>
      </c>
      <c r="CJ117">
        <v>0</v>
      </c>
      <c r="CK117">
        <v>785.04137500000002</v>
      </c>
      <c r="CL117">
        <v>4.9990899999999998</v>
      </c>
      <c r="CM117">
        <v>8411.28125</v>
      </c>
      <c r="CN117">
        <v>9557.69</v>
      </c>
      <c r="CO117">
        <v>42.109250000000003</v>
      </c>
      <c r="CP117">
        <v>43.5</v>
      </c>
      <c r="CQ117">
        <v>42.811999999999998</v>
      </c>
      <c r="CR117">
        <v>42.788749999999993</v>
      </c>
      <c r="CS117">
        <v>43.375</v>
      </c>
      <c r="CT117">
        <v>597.46125000000006</v>
      </c>
      <c r="CU117">
        <v>597.53125</v>
      </c>
      <c r="CV117">
        <v>0</v>
      </c>
      <c r="CW117">
        <v>1678296299.9000001</v>
      </c>
      <c r="CX117">
        <v>0</v>
      </c>
      <c r="CY117">
        <v>1678287632.5</v>
      </c>
      <c r="CZ117" t="s">
        <v>356</v>
      </c>
      <c r="DA117">
        <v>1678287627</v>
      </c>
      <c r="DB117">
        <v>1678287632.5</v>
      </c>
      <c r="DC117">
        <v>15</v>
      </c>
      <c r="DD117">
        <v>2.5999999999999999E-2</v>
      </c>
      <c r="DE117">
        <v>3.3000000000000002E-2</v>
      </c>
      <c r="DF117">
        <v>-6.1950000000000003</v>
      </c>
      <c r="DG117">
        <v>0.26400000000000001</v>
      </c>
      <c r="DH117">
        <v>415</v>
      </c>
      <c r="DI117">
        <v>32</v>
      </c>
      <c r="DJ117">
        <v>0.71</v>
      </c>
      <c r="DK117">
        <v>0.35</v>
      </c>
      <c r="DL117">
        <v>-15.021143902439031</v>
      </c>
      <c r="DM117">
        <v>-1.2300710801393531</v>
      </c>
      <c r="DN117">
        <v>0.13177798041158589</v>
      </c>
      <c r="DO117">
        <v>0</v>
      </c>
      <c r="DP117">
        <v>0.68618373170731706</v>
      </c>
      <c r="DQ117">
        <v>-6.5451031358883124E-2</v>
      </c>
      <c r="DR117">
        <v>1.210730265830199E-2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3.29691</v>
      </c>
      <c r="EB117">
        <v>2.6253099999999998</v>
      </c>
      <c r="EC117">
        <v>0.142125</v>
      </c>
      <c r="ED117">
        <v>0.14228399999999999</v>
      </c>
      <c r="EE117">
        <v>0.13817299999999999</v>
      </c>
      <c r="EF117">
        <v>0.13525200000000001</v>
      </c>
      <c r="EG117">
        <v>25875.7</v>
      </c>
      <c r="EH117">
        <v>26238.3</v>
      </c>
      <c r="EI117">
        <v>28061.9</v>
      </c>
      <c r="EJ117">
        <v>29442.7</v>
      </c>
      <c r="EK117">
        <v>33296.699999999997</v>
      </c>
      <c r="EL117">
        <v>35343.5</v>
      </c>
      <c r="EM117">
        <v>39627.199999999997</v>
      </c>
      <c r="EN117">
        <v>42076.3</v>
      </c>
      <c r="EO117">
        <v>2.1800999999999999</v>
      </c>
      <c r="EP117">
        <v>2.2064499999999998</v>
      </c>
      <c r="EQ117">
        <v>0.15787799999999999</v>
      </c>
      <c r="ER117">
        <v>0</v>
      </c>
      <c r="ES117">
        <v>30.321300000000001</v>
      </c>
      <c r="ET117">
        <v>999.9</v>
      </c>
      <c r="EU117">
        <v>74.3</v>
      </c>
      <c r="EV117">
        <v>32.6</v>
      </c>
      <c r="EW117">
        <v>36.238500000000002</v>
      </c>
      <c r="EX117">
        <v>57.467399999999998</v>
      </c>
      <c r="EY117">
        <v>-4.3148999999999997</v>
      </c>
      <c r="EZ117">
        <v>2</v>
      </c>
      <c r="FA117">
        <v>0.42869200000000002</v>
      </c>
      <c r="FB117">
        <v>-0.108214</v>
      </c>
      <c r="FC117">
        <v>20.274100000000001</v>
      </c>
      <c r="FD117">
        <v>5.2199900000000001</v>
      </c>
      <c r="FE117">
        <v>12.0099</v>
      </c>
      <c r="FF117">
        <v>4.9869000000000003</v>
      </c>
      <c r="FG117">
        <v>3.2844799999999998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1.8622399999999999</v>
      </c>
      <c r="FN117">
        <v>1.8642099999999999</v>
      </c>
      <c r="FO117">
        <v>1.86033</v>
      </c>
      <c r="FP117">
        <v>1.86103</v>
      </c>
      <c r="FQ117">
        <v>1.8602000000000001</v>
      </c>
      <c r="FR117">
        <v>1.8619000000000001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-6.7839999999999998</v>
      </c>
      <c r="GH117">
        <v>0.2792</v>
      </c>
      <c r="GI117">
        <v>-4.4239819368145623</v>
      </c>
      <c r="GJ117">
        <v>-4.7384624312344064E-3</v>
      </c>
      <c r="GK117">
        <v>2.0540812038047919E-6</v>
      </c>
      <c r="GL117">
        <v>-4.204614941727041E-10</v>
      </c>
      <c r="GM117">
        <v>-9.9517037363683211E-2</v>
      </c>
      <c r="GN117">
        <v>5.9196323622090954E-3</v>
      </c>
      <c r="GO117">
        <v>3.112714984763468E-4</v>
      </c>
      <c r="GP117">
        <v>-4.4377909473632361E-6</v>
      </c>
      <c r="GQ117">
        <v>6</v>
      </c>
      <c r="GR117">
        <v>2075</v>
      </c>
      <c r="GS117">
        <v>4</v>
      </c>
      <c r="GT117">
        <v>32</v>
      </c>
      <c r="GU117">
        <v>144.5</v>
      </c>
      <c r="GV117">
        <v>144.5</v>
      </c>
      <c r="GW117">
        <v>2.0153799999999999</v>
      </c>
      <c r="GX117">
        <v>2.5341800000000001</v>
      </c>
      <c r="GY117">
        <v>2.04834</v>
      </c>
      <c r="GZ117">
        <v>2.6184099999999999</v>
      </c>
      <c r="HA117">
        <v>2.1972700000000001</v>
      </c>
      <c r="HB117">
        <v>2.32544</v>
      </c>
      <c r="HC117">
        <v>37.457799999999999</v>
      </c>
      <c r="HD117">
        <v>14.263400000000001</v>
      </c>
      <c r="HE117">
        <v>18</v>
      </c>
      <c r="HF117">
        <v>665.74099999999999</v>
      </c>
      <c r="HG117">
        <v>766.03899999999999</v>
      </c>
      <c r="HH117">
        <v>31.000299999999999</v>
      </c>
      <c r="HI117">
        <v>32.8307</v>
      </c>
      <c r="HJ117">
        <v>30</v>
      </c>
      <c r="HK117">
        <v>32.822299999999998</v>
      </c>
      <c r="HL117">
        <v>32.842399999999998</v>
      </c>
      <c r="HM117">
        <v>40.412599999999998</v>
      </c>
      <c r="HN117">
        <v>8.0140499999999992</v>
      </c>
      <c r="HO117">
        <v>100</v>
      </c>
      <c r="HP117">
        <v>31</v>
      </c>
      <c r="HQ117">
        <v>685.28499999999997</v>
      </c>
      <c r="HR117">
        <v>33.116900000000001</v>
      </c>
      <c r="HS117">
        <v>98.906599999999997</v>
      </c>
      <c r="HT117">
        <v>97.578500000000005</v>
      </c>
    </row>
    <row r="118" spans="1:228" x14ac:dyDescent="0.2">
      <c r="A118">
        <v>103</v>
      </c>
      <c r="B118">
        <v>1678296303.5999999</v>
      </c>
      <c r="C118">
        <v>407</v>
      </c>
      <c r="D118" t="s">
        <v>564</v>
      </c>
      <c r="E118" t="s">
        <v>565</v>
      </c>
      <c r="F118">
        <v>4</v>
      </c>
      <c r="G118">
        <v>1678296301.5999999</v>
      </c>
      <c r="H118">
        <f t="shared" si="34"/>
        <v>7.5891550485643431E-4</v>
      </c>
      <c r="I118">
        <f t="shared" si="35"/>
        <v>0.75891550485643433</v>
      </c>
      <c r="J118">
        <f t="shared" si="36"/>
        <v>5.3353909337409506</v>
      </c>
      <c r="K118">
        <f t="shared" si="37"/>
        <v>659.11771428571433</v>
      </c>
      <c r="L118">
        <f t="shared" si="38"/>
        <v>458.08074213909322</v>
      </c>
      <c r="M118">
        <f t="shared" si="39"/>
        <v>46.442361995762411</v>
      </c>
      <c r="N118">
        <f t="shared" si="40"/>
        <v>66.824427810985824</v>
      </c>
      <c r="O118">
        <f t="shared" si="41"/>
        <v>4.6200835679582546E-2</v>
      </c>
      <c r="P118">
        <f t="shared" si="42"/>
        <v>2.7663164625972647</v>
      </c>
      <c r="Q118">
        <f t="shared" si="43"/>
        <v>4.5776414422007722E-2</v>
      </c>
      <c r="R118">
        <f t="shared" si="44"/>
        <v>2.864806651003363E-2</v>
      </c>
      <c r="S118">
        <f t="shared" si="45"/>
        <v>226.11773752212787</v>
      </c>
      <c r="T118">
        <f t="shared" si="46"/>
        <v>33.626781814547059</v>
      </c>
      <c r="U118">
        <f t="shared" si="47"/>
        <v>32.884414285714293</v>
      </c>
      <c r="V118">
        <f t="shared" si="48"/>
        <v>5.0193884028259186</v>
      </c>
      <c r="W118">
        <f t="shared" si="49"/>
        <v>69.652738601527247</v>
      </c>
      <c r="X118">
        <f t="shared" si="50"/>
        <v>3.4084191456591197</v>
      </c>
      <c r="Y118">
        <f t="shared" si="51"/>
        <v>4.8934459923509515</v>
      </c>
      <c r="Z118">
        <f t="shared" si="52"/>
        <v>1.6109692571667988</v>
      </c>
      <c r="AA118">
        <f t="shared" si="53"/>
        <v>-33.468173764168753</v>
      </c>
      <c r="AB118">
        <f t="shared" si="54"/>
        <v>-67.280256403444909</v>
      </c>
      <c r="AC118">
        <f t="shared" si="55"/>
        <v>-5.5514718930822351</v>
      </c>
      <c r="AD118">
        <f t="shared" si="56"/>
        <v>119.81783546143198</v>
      </c>
      <c r="AE118">
        <f t="shared" si="57"/>
        <v>16.085048677594852</v>
      </c>
      <c r="AF118">
        <f t="shared" si="58"/>
        <v>0.67692403672894308</v>
      </c>
      <c r="AG118">
        <f t="shared" si="59"/>
        <v>5.3353909337409506</v>
      </c>
      <c r="AH118">
        <v>696.12869512014049</v>
      </c>
      <c r="AI118">
        <v>684.65221212121196</v>
      </c>
      <c r="AJ118">
        <v>1.726904244450145</v>
      </c>
      <c r="AK118">
        <v>60.271785289550913</v>
      </c>
      <c r="AL118">
        <f t="shared" si="60"/>
        <v>0.75891550485643433</v>
      </c>
      <c r="AM118">
        <v>33.007047685681343</v>
      </c>
      <c r="AN118">
        <v>33.633563636363633</v>
      </c>
      <c r="AO118">
        <v>8.0364564601317114E-3</v>
      </c>
      <c r="AP118">
        <v>102.33735071722531</v>
      </c>
      <c r="AQ118">
        <v>27</v>
      </c>
      <c r="AR118">
        <v>4</v>
      </c>
      <c r="AS118">
        <f t="shared" si="61"/>
        <v>1</v>
      </c>
      <c r="AT118">
        <f t="shared" si="62"/>
        <v>0</v>
      </c>
      <c r="AU118">
        <f t="shared" si="63"/>
        <v>47389.336950771918</v>
      </c>
      <c r="AV118">
        <f t="shared" si="64"/>
        <v>1200.001428571429</v>
      </c>
      <c r="AW118">
        <f t="shared" si="65"/>
        <v>1025.9273707368543</v>
      </c>
      <c r="AX118">
        <f t="shared" si="66"/>
        <v>0.85493845783016653</v>
      </c>
      <c r="AY118">
        <f t="shared" si="67"/>
        <v>0.18843122361222125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1678296301.5999999</v>
      </c>
      <c r="BF118">
        <v>659.11771428571433</v>
      </c>
      <c r="BG118">
        <v>674.37685714285726</v>
      </c>
      <c r="BH118">
        <v>33.618685714285718</v>
      </c>
      <c r="BI118">
        <v>33.014857142857153</v>
      </c>
      <c r="BJ118">
        <v>665.91042857142861</v>
      </c>
      <c r="BK118">
        <v>33.339299999999987</v>
      </c>
      <c r="BL118">
        <v>650.01900000000001</v>
      </c>
      <c r="BM118">
        <v>101.28442857142861</v>
      </c>
      <c r="BN118">
        <v>0.1002351428571429</v>
      </c>
      <c r="BO118">
        <v>32.433285714285709</v>
      </c>
      <c r="BP118">
        <v>32.884414285714293</v>
      </c>
      <c r="BQ118">
        <v>999.89999999999986</v>
      </c>
      <c r="BR118">
        <v>0</v>
      </c>
      <c r="BS118">
        <v>0</v>
      </c>
      <c r="BT118">
        <v>8981.8728571428583</v>
      </c>
      <c r="BU118">
        <v>0</v>
      </c>
      <c r="BV118">
        <v>221.10028571428569</v>
      </c>
      <c r="BW118">
        <v>-15.25915714285714</v>
      </c>
      <c r="BX118">
        <v>682.04714285714283</v>
      </c>
      <c r="BY118">
        <v>697.40171428571432</v>
      </c>
      <c r="BZ118">
        <v>0.60380442857142858</v>
      </c>
      <c r="CA118">
        <v>674.37685714285726</v>
      </c>
      <c r="CB118">
        <v>33.014857142857153</v>
      </c>
      <c r="CC118">
        <v>3.4050471428571432</v>
      </c>
      <c r="CD118">
        <v>3.34389</v>
      </c>
      <c r="CE118">
        <v>26.153585714285711</v>
      </c>
      <c r="CF118">
        <v>25.84731428571428</v>
      </c>
      <c r="CG118">
        <v>1200.001428571429</v>
      </c>
      <c r="CH118">
        <v>0.49996700000000011</v>
      </c>
      <c r="CI118">
        <v>0.50003299999999995</v>
      </c>
      <c r="CJ118">
        <v>0</v>
      </c>
      <c r="CK118">
        <v>785.10185714285706</v>
      </c>
      <c r="CL118">
        <v>4.9990899999999998</v>
      </c>
      <c r="CM118">
        <v>8411.64</v>
      </c>
      <c r="CN118">
        <v>9557.7528571428556</v>
      </c>
      <c r="CO118">
        <v>42.071000000000012</v>
      </c>
      <c r="CP118">
        <v>43.5</v>
      </c>
      <c r="CQ118">
        <v>42.811999999999998</v>
      </c>
      <c r="CR118">
        <v>42.75</v>
      </c>
      <c r="CS118">
        <v>43.375</v>
      </c>
      <c r="CT118">
        <v>597.46285714285716</v>
      </c>
      <c r="CU118">
        <v>597.53857142857146</v>
      </c>
      <c r="CV118">
        <v>0</v>
      </c>
      <c r="CW118">
        <v>1678296304.0999999</v>
      </c>
      <c r="CX118">
        <v>0</v>
      </c>
      <c r="CY118">
        <v>1678287632.5</v>
      </c>
      <c r="CZ118" t="s">
        <v>356</v>
      </c>
      <c r="DA118">
        <v>1678287627</v>
      </c>
      <c r="DB118">
        <v>1678287632.5</v>
      </c>
      <c r="DC118">
        <v>15</v>
      </c>
      <c r="DD118">
        <v>2.5999999999999999E-2</v>
      </c>
      <c r="DE118">
        <v>3.3000000000000002E-2</v>
      </c>
      <c r="DF118">
        <v>-6.1950000000000003</v>
      </c>
      <c r="DG118">
        <v>0.26400000000000001</v>
      </c>
      <c r="DH118">
        <v>415</v>
      </c>
      <c r="DI118">
        <v>32</v>
      </c>
      <c r="DJ118">
        <v>0.71</v>
      </c>
      <c r="DK118">
        <v>0.35</v>
      </c>
      <c r="DL118">
        <v>-15.110929268292679</v>
      </c>
      <c r="DM118">
        <v>-0.94636933797911227</v>
      </c>
      <c r="DN118">
        <v>0.1001330876430364</v>
      </c>
      <c r="DO118">
        <v>0</v>
      </c>
      <c r="DP118">
        <v>0.67268824390243898</v>
      </c>
      <c r="DQ118">
        <v>-0.2516996655052261</v>
      </c>
      <c r="DR118">
        <v>3.0924647122446341E-2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363</v>
      </c>
      <c r="EA118">
        <v>3.2970600000000001</v>
      </c>
      <c r="EB118">
        <v>2.6253299999999999</v>
      </c>
      <c r="EC118">
        <v>0.14311299999999999</v>
      </c>
      <c r="ED118">
        <v>0.14326</v>
      </c>
      <c r="EE118">
        <v>0.13827500000000001</v>
      </c>
      <c r="EF118">
        <v>0.135572</v>
      </c>
      <c r="EG118">
        <v>25845.8</v>
      </c>
      <c r="EH118">
        <v>26208.7</v>
      </c>
      <c r="EI118">
        <v>28061.9</v>
      </c>
      <c r="EJ118">
        <v>29443</v>
      </c>
      <c r="EK118">
        <v>33292.800000000003</v>
      </c>
      <c r="EL118">
        <v>35330.9</v>
      </c>
      <c r="EM118">
        <v>39627.1</v>
      </c>
      <c r="EN118">
        <v>42076.800000000003</v>
      </c>
      <c r="EO118">
        <v>2.1803300000000001</v>
      </c>
      <c r="EP118">
        <v>2.2065299999999999</v>
      </c>
      <c r="EQ118">
        <v>0.15744900000000001</v>
      </c>
      <c r="ER118">
        <v>0</v>
      </c>
      <c r="ES118">
        <v>30.330100000000002</v>
      </c>
      <c r="ET118">
        <v>999.9</v>
      </c>
      <c r="EU118">
        <v>74.3</v>
      </c>
      <c r="EV118">
        <v>32.6</v>
      </c>
      <c r="EW118">
        <v>36.2331</v>
      </c>
      <c r="EX118">
        <v>57.3474</v>
      </c>
      <c r="EY118">
        <v>-4.3189099999999998</v>
      </c>
      <c r="EZ118">
        <v>2</v>
      </c>
      <c r="FA118">
        <v>0.428676</v>
      </c>
      <c r="FB118">
        <v>-0.10808</v>
      </c>
      <c r="FC118">
        <v>20.274100000000001</v>
      </c>
      <c r="FD118">
        <v>5.2199900000000001</v>
      </c>
      <c r="FE118">
        <v>12.009499999999999</v>
      </c>
      <c r="FF118">
        <v>4.9871999999999996</v>
      </c>
      <c r="FG118">
        <v>3.2844799999999998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1.8622300000000001</v>
      </c>
      <c r="FN118">
        <v>1.8642099999999999</v>
      </c>
      <c r="FO118">
        <v>1.8603499999999999</v>
      </c>
      <c r="FP118">
        <v>1.8610100000000001</v>
      </c>
      <c r="FQ118">
        <v>1.8602000000000001</v>
      </c>
      <c r="FR118">
        <v>1.8619300000000001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-6.8010000000000002</v>
      </c>
      <c r="GH118">
        <v>0.27960000000000002</v>
      </c>
      <c r="GI118">
        <v>-4.4239819368145623</v>
      </c>
      <c r="GJ118">
        <v>-4.7384624312344064E-3</v>
      </c>
      <c r="GK118">
        <v>2.0540812038047919E-6</v>
      </c>
      <c r="GL118">
        <v>-4.204614941727041E-10</v>
      </c>
      <c r="GM118">
        <v>-9.9517037363683211E-2</v>
      </c>
      <c r="GN118">
        <v>5.9196323622090954E-3</v>
      </c>
      <c r="GO118">
        <v>3.112714984763468E-4</v>
      </c>
      <c r="GP118">
        <v>-4.4377909473632361E-6</v>
      </c>
      <c r="GQ118">
        <v>6</v>
      </c>
      <c r="GR118">
        <v>2075</v>
      </c>
      <c r="GS118">
        <v>4</v>
      </c>
      <c r="GT118">
        <v>32</v>
      </c>
      <c r="GU118">
        <v>144.6</v>
      </c>
      <c r="GV118">
        <v>144.5</v>
      </c>
      <c r="GW118">
        <v>2.03247</v>
      </c>
      <c r="GX118">
        <v>2.5341800000000001</v>
      </c>
      <c r="GY118">
        <v>2.04834</v>
      </c>
      <c r="GZ118">
        <v>2.6171899999999999</v>
      </c>
      <c r="HA118">
        <v>2.1972700000000001</v>
      </c>
      <c r="HB118">
        <v>2.3327599999999999</v>
      </c>
      <c r="HC118">
        <v>37.457799999999999</v>
      </c>
      <c r="HD118">
        <v>14.263400000000001</v>
      </c>
      <c r="HE118">
        <v>18</v>
      </c>
      <c r="HF118">
        <v>665.92</v>
      </c>
      <c r="HG118">
        <v>766.11199999999997</v>
      </c>
      <c r="HH118">
        <v>31.0002</v>
      </c>
      <c r="HI118">
        <v>32.8307</v>
      </c>
      <c r="HJ118">
        <v>29.9999</v>
      </c>
      <c r="HK118">
        <v>32.822299999999998</v>
      </c>
      <c r="HL118">
        <v>32.842399999999998</v>
      </c>
      <c r="HM118">
        <v>40.74</v>
      </c>
      <c r="HN118">
        <v>8.0140499999999992</v>
      </c>
      <c r="HO118">
        <v>100</v>
      </c>
      <c r="HP118">
        <v>31</v>
      </c>
      <c r="HQ118">
        <v>692.00900000000001</v>
      </c>
      <c r="HR118">
        <v>33.104100000000003</v>
      </c>
      <c r="HS118">
        <v>98.906499999999994</v>
      </c>
      <c r="HT118">
        <v>97.579599999999999</v>
      </c>
    </row>
    <row r="119" spans="1:228" x14ac:dyDescent="0.2">
      <c r="A119">
        <v>104</v>
      </c>
      <c r="B119">
        <v>1678296307.5999999</v>
      </c>
      <c r="C119">
        <v>411</v>
      </c>
      <c r="D119" t="s">
        <v>566</v>
      </c>
      <c r="E119" t="s">
        <v>567</v>
      </c>
      <c r="F119">
        <v>4</v>
      </c>
      <c r="G119">
        <v>1678296305.2874999</v>
      </c>
      <c r="H119">
        <f t="shared" si="34"/>
        <v>7.728260302306279E-4</v>
      </c>
      <c r="I119">
        <f t="shared" si="35"/>
        <v>0.7728260302306279</v>
      </c>
      <c r="J119">
        <f t="shared" si="36"/>
        <v>5.4332095829746825</v>
      </c>
      <c r="K119">
        <f t="shared" si="37"/>
        <v>665.2505000000001</v>
      </c>
      <c r="L119">
        <f t="shared" si="38"/>
        <v>464.37933441890777</v>
      </c>
      <c r="M119">
        <f t="shared" si="39"/>
        <v>47.08065685863891</v>
      </c>
      <c r="N119">
        <f t="shared" si="40"/>
        <v>67.445788806967897</v>
      </c>
      <c r="O119">
        <f t="shared" si="41"/>
        <v>4.7132062969496791E-2</v>
      </c>
      <c r="P119">
        <f t="shared" si="42"/>
        <v>2.7712879525370857</v>
      </c>
      <c r="Q119">
        <f t="shared" si="43"/>
        <v>4.6691232409309981E-2</v>
      </c>
      <c r="R119">
        <f t="shared" si="44"/>
        <v>2.9221283384683123E-2</v>
      </c>
      <c r="S119">
        <f t="shared" si="45"/>
        <v>226.11730273628788</v>
      </c>
      <c r="T119">
        <f t="shared" si="46"/>
        <v>33.627727349218439</v>
      </c>
      <c r="U119">
        <f t="shared" si="47"/>
        <v>32.890974999999997</v>
      </c>
      <c r="V119">
        <f t="shared" si="48"/>
        <v>5.0212405811839416</v>
      </c>
      <c r="W119">
        <f t="shared" si="49"/>
        <v>69.718827966423902</v>
      </c>
      <c r="X119">
        <f t="shared" si="50"/>
        <v>3.4129482456084794</v>
      </c>
      <c r="Y119">
        <f t="shared" si="51"/>
        <v>4.8953035286997819</v>
      </c>
      <c r="Z119">
        <f t="shared" si="52"/>
        <v>1.6082923355754621</v>
      </c>
      <c r="AA119">
        <f t="shared" si="53"/>
        <v>-34.081627933170694</v>
      </c>
      <c r="AB119">
        <f t="shared" si="54"/>
        <v>-67.376357206975726</v>
      </c>
      <c r="AC119">
        <f t="shared" si="55"/>
        <v>-5.5497901307609609</v>
      </c>
      <c r="AD119">
        <f t="shared" si="56"/>
        <v>119.10952746538051</v>
      </c>
      <c r="AE119">
        <f t="shared" si="57"/>
        <v>16.140780576459655</v>
      </c>
      <c r="AF119">
        <f t="shared" si="58"/>
        <v>0.65567753679441287</v>
      </c>
      <c r="AG119">
        <f t="shared" si="59"/>
        <v>5.4332095829746825</v>
      </c>
      <c r="AH119">
        <v>703.09168931924785</v>
      </c>
      <c r="AI119">
        <v>691.54176363636327</v>
      </c>
      <c r="AJ119">
        <v>1.721257795513633</v>
      </c>
      <c r="AK119">
        <v>60.271785289550913</v>
      </c>
      <c r="AL119">
        <f t="shared" si="60"/>
        <v>0.7728260302306279</v>
      </c>
      <c r="AM119">
        <v>33.081931709685733</v>
      </c>
      <c r="AN119">
        <v>33.686656969696983</v>
      </c>
      <c r="AO119">
        <v>1.348588510685827E-2</v>
      </c>
      <c r="AP119">
        <v>102.33735071722531</v>
      </c>
      <c r="AQ119">
        <v>27</v>
      </c>
      <c r="AR119">
        <v>4</v>
      </c>
      <c r="AS119">
        <f t="shared" si="61"/>
        <v>1</v>
      </c>
      <c r="AT119">
        <f t="shared" si="62"/>
        <v>0</v>
      </c>
      <c r="AU119">
        <f t="shared" si="63"/>
        <v>47525.390411161221</v>
      </c>
      <c r="AV119">
        <f t="shared" si="64"/>
        <v>1200</v>
      </c>
      <c r="AW119">
        <f t="shared" si="65"/>
        <v>1025.9260635939315</v>
      </c>
      <c r="AX119">
        <f t="shared" si="66"/>
        <v>0.85493838632827635</v>
      </c>
      <c r="AY119">
        <f t="shared" si="67"/>
        <v>0.18843108561357325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1678296305.2874999</v>
      </c>
      <c r="BF119">
        <v>665.2505000000001</v>
      </c>
      <c r="BG119">
        <v>680.55287500000009</v>
      </c>
      <c r="BH119">
        <v>33.663562499999998</v>
      </c>
      <c r="BI119">
        <v>33.078674999999997</v>
      </c>
      <c r="BJ119">
        <v>672.05874999999992</v>
      </c>
      <c r="BK119">
        <v>33.3836625</v>
      </c>
      <c r="BL119">
        <v>649.97637499999996</v>
      </c>
      <c r="BM119">
        <v>101.284125</v>
      </c>
      <c r="BN119">
        <v>9.9923275000000006E-2</v>
      </c>
      <c r="BO119">
        <v>32.440012499999987</v>
      </c>
      <c r="BP119">
        <v>32.890974999999997</v>
      </c>
      <c r="BQ119">
        <v>999.9</v>
      </c>
      <c r="BR119">
        <v>0</v>
      </c>
      <c r="BS119">
        <v>0</v>
      </c>
      <c r="BT119">
        <v>9008.2825000000012</v>
      </c>
      <c r="BU119">
        <v>0</v>
      </c>
      <c r="BV119">
        <v>224.548125</v>
      </c>
      <c r="BW119">
        <v>-15.302099999999999</v>
      </c>
      <c r="BX119">
        <v>688.42537500000003</v>
      </c>
      <c r="BY119">
        <v>703.83462499999996</v>
      </c>
      <c r="BZ119">
        <v>0.58491187499999997</v>
      </c>
      <c r="CA119">
        <v>680.55287500000009</v>
      </c>
      <c r="CB119">
        <v>33.078674999999997</v>
      </c>
      <c r="CC119">
        <v>3.4095800000000001</v>
      </c>
      <c r="CD119">
        <v>3.3503387500000001</v>
      </c>
      <c r="CE119">
        <v>26.176100000000002</v>
      </c>
      <c r="CF119">
        <v>25.879825</v>
      </c>
      <c r="CG119">
        <v>1200</v>
      </c>
      <c r="CH119">
        <v>0.49996987500000001</v>
      </c>
      <c r="CI119">
        <v>0.50003012499999999</v>
      </c>
      <c r="CJ119">
        <v>0</v>
      </c>
      <c r="CK119">
        <v>785.05912499999999</v>
      </c>
      <c r="CL119">
        <v>4.9990899999999998</v>
      </c>
      <c r="CM119">
        <v>8412.5237500000003</v>
      </c>
      <c r="CN119">
        <v>9557.7587500000009</v>
      </c>
      <c r="CO119">
        <v>42.069875000000003</v>
      </c>
      <c r="CP119">
        <v>43.5</v>
      </c>
      <c r="CQ119">
        <v>42.811999999999998</v>
      </c>
      <c r="CR119">
        <v>42.773249999999997</v>
      </c>
      <c r="CS119">
        <v>43.375</v>
      </c>
      <c r="CT119">
        <v>597.46500000000003</v>
      </c>
      <c r="CU119">
        <v>597.53499999999997</v>
      </c>
      <c r="CV119">
        <v>0</v>
      </c>
      <c r="CW119">
        <v>1678296307.7</v>
      </c>
      <c r="CX119">
        <v>0</v>
      </c>
      <c r="CY119">
        <v>1678287632.5</v>
      </c>
      <c r="CZ119" t="s">
        <v>356</v>
      </c>
      <c r="DA119">
        <v>1678287627</v>
      </c>
      <c r="DB119">
        <v>1678287632.5</v>
      </c>
      <c r="DC119">
        <v>15</v>
      </c>
      <c r="DD119">
        <v>2.5999999999999999E-2</v>
      </c>
      <c r="DE119">
        <v>3.3000000000000002E-2</v>
      </c>
      <c r="DF119">
        <v>-6.1950000000000003</v>
      </c>
      <c r="DG119">
        <v>0.26400000000000001</v>
      </c>
      <c r="DH119">
        <v>415</v>
      </c>
      <c r="DI119">
        <v>32</v>
      </c>
      <c r="DJ119">
        <v>0.71</v>
      </c>
      <c r="DK119">
        <v>0.35</v>
      </c>
      <c r="DL119">
        <v>-15.16755</v>
      </c>
      <c r="DM119">
        <v>-0.84505891181988502</v>
      </c>
      <c r="DN119">
        <v>8.7457695487589845E-2</v>
      </c>
      <c r="DO119">
        <v>0</v>
      </c>
      <c r="DP119">
        <v>0.65259339999999999</v>
      </c>
      <c r="DQ119">
        <v>-0.43435584990619591</v>
      </c>
      <c r="DR119">
        <v>4.5449876643836998E-2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363</v>
      </c>
      <c r="EA119">
        <v>3.2969499999999998</v>
      </c>
      <c r="EB119">
        <v>2.6253000000000002</v>
      </c>
      <c r="EC119">
        <v>0.14408399999999999</v>
      </c>
      <c r="ED119">
        <v>0.144237</v>
      </c>
      <c r="EE119">
        <v>0.13841700000000001</v>
      </c>
      <c r="EF119">
        <v>0.13560900000000001</v>
      </c>
      <c r="EG119">
        <v>25816.1</v>
      </c>
      <c r="EH119">
        <v>26178.7</v>
      </c>
      <c r="EI119">
        <v>28061.4</v>
      </c>
      <c r="EJ119">
        <v>29442.9</v>
      </c>
      <c r="EK119">
        <v>33286.9</v>
      </c>
      <c r="EL119">
        <v>35329.1</v>
      </c>
      <c r="EM119">
        <v>39626.6</v>
      </c>
      <c r="EN119">
        <v>42076.4</v>
      </c>
      <c r="EO119">
        <v>2.1800199999999998</v>
      </c>
      <c r="EP119">
        <v>2.20662</v>
      </c>
      <c r="EQ119">
        <v>0.157692</v>
      </c>
      <c r="ER119">
        <v>0</v>
      </c>
      <c r="ES119">
        <v>30.340599999999998</v>
      </c>
      <c r="ET119">
        <v>999.9</v>
      </c>
      <c r="EU119">
        <v>74.3</v>
      </c>
      <c r="EV119">
        <v>32.6</v>
      </c>
      <c r="EW119">
        <v>36.238300000000002</v>
      </c>
      <c r="EX119">
        <v>57.5274</v>
      </c>
      <c r="EY119">
        <v>-4.2468000000000004</v>
      </c>
      <c r="EZ119">
        <v>2</v>
      </c>
      <c r="FA119">
        <v>0.42829</v>
      </c>
      <c r="FB119">
        <v>-0.108796</v>
      </c>
      <c r="FC119">
        <v>20.2742</v>
      </c>
      <c r="FD119">
        <v>5.2199900000000001</v>
      </c>
      <c r="FE119">
        <v>12.0099</v>
      </c>
      <c r="FF119">
        <v>4.9869000000000003</v>
      </c>
      <c r="FG119">
        <v>3.2845499999999999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1.8622300000000001</v>
      </c>
      <c r="FN119">
        <v>1.8642300000000001</v>
      </c>
      <c r="FO119">
        <v>1.8603499999999999</v>
      </c>
      <c r="FP119">
        <v>1.861</v>
      </c>
      <c r="FQ119">
        <v>1.8602000000000001</v>
      </c>
      <c r="FR119">
        <v>1.86191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-6.819</v>
      </c>
      <c r="GH119">
        <v>0.2802</v>
      </c>
      <c r="GI119">
        <v>-4.4239819368145623</v>
      </c>
      <c r="GJ119">
        <v>-4.7384624312344064E-3</v>
      </c>
      <c r="GK119">
        <v>2.0540812038047919E-6</v>
      </c>
      <c r="GL119">
        <v>-4.204614941727041E-10</v>
      </c>
      <c r="GM119">
        <v>-9.9517037363683211E-2</v>
      </c>
      <c r="GN119">
        <v>5.9196323622090954E-3</v>
      </c>
      <c r="GO119">
        <v>3.112714984763468E-4</v>
      </c>
      <c r="GP119">
        <v>-4.4377909473632361E-6</v>
      </c>
      <c r="GQ119">
        <v>6</v>
      </c>
      <c r="GR119">
        <v>2075</v>
      </c>
      <c r="GS119">
        <v>4</v>
      </c>
      <c r="GT119">
        <v>32</v>
      </c>
      <c r="GU119">
        <v>144.69999999999999</v>
      </c>
      <c r="GV119">
        <v>144.6</v>
      </c>
      <c r="GW119">
        <v>2.04956</v>
      </c>
      <c r="GX119">
        <v>2.5390600000000001</v>
      </c>
      <c r="GY119">
        <v>2.04834</v>
      </c>
      <c r="GZ119">
        <v>2.6171899999999999</v>
      </c>
      <c r="HA119">
        <v>2.1972700000000001</v>
      </c>
      <c r="HB119">
        <v>2.2753899999999998</v>
      </c>
      <c r="HC119">
        <v>37.457799999999999</v>
      </c>
      <c r="HD119">
        <v>14.245900000000001</v>
      </c>
      <c r="HE119">
        <v>18</v>
      </c>
      <c r="HF119">
        <v>665.68100000000004</v>
      </c>
      <c r="HG119">
        <v>766.21</v>
      </c>
      <c r="HH119">
        <v>31</v>
      </c>
      <c r="HI119">
        <v>32.8307</v>
      </c>
      <c r="HJ119">
        <v>30</v>
      </c>
      <c r="HK119">
        <v>32.822299999999998</v>
      </c>
      <c r="HL119">
        <v>32.842399999999998</v>
      </c>
      <c r="HM119">
        <v>41.0657</v>
      </c>
      <c r="HN119">
        <v>8.0140499999999992</v>
      </c>
      <c r="HO119">
        <v>100</v>
      </c>
      <c r="HP119">
        <v>31</v>
      </c>
      <c r="HQ119">
        <v>698.721</v>
      </c>
      <c r="HR119">
        <v>33.083599999999997</v>
      </c>
      <c r="HS119">
        <v>98.905100000000004</v>
      </c>
      <c r="HT119">
        <v>97.578999999999994</v>
      </c>
    </row>
    <row r="120" spans="1:228" x14ac:dyDescent="0.2">
      <c r="A120">
        <v>105</v>
      </c>
      <c r="B120">
        <v>1678296311.5999999</v>
      </c>
      <c r="C120">
        <v>415</v>
      </c>
      <c r="D120" t="s">
        <v>568</v>
      </c>
      <c r="E120" t="s">
        <v>569</v>
      </c>
      <c r="F120">
        <v>4</v>
      </c>
      <c r="G120">
        <v>1678296309.5999999</v>
      </c>
      <c r="H120">
        <f t="shared" si="34"/>
        <v>7.8089356503041412E-4</v>
      </c>
      <c r="I120">
        <f t="shared" si="35"/>
        <v>0.78089356503041407</v>
      </c>
      <c r="J120">
        <f t="shared" si="36"/>
        <v>5.5507059121549478</v>
      </c>
      <c r="K120">
        <f t="shared" si="37"/>
        <v>672.40957142857144</v>
      </c>
      <c r="L120">
        <f t="shared" si="38"/>
        <v>469.32145332335625</v>
      </c>
      <c r="M120">
        <f t="shared" si="39"/>
        <v>47.580884421555105</v>
      </c>
      <c r="N120">
        <f t="shared" si="40"/>
        <v>68.17042322599076</v>
      </c>
      <c r="O120">
        <f t="shared" si="41"/>
        <v>4.7628370031958626E-2</v>
      </c>
      <c r="P120">
        <f t="shared" si="42"/>
        <v>2.7718997018639318</v>
      </c>
      <c r="Q120">
        <f t="shared" si="43"/>
        <v>4.7178352735259665E-2</v>
      </c>
      <c r="R120">
        <f t="shared" si="44"/>
        <v>2.9526548245232591E-2</v>
      </c>
      <c r="S120">
        <f t="shared" si="45"/>
        <v>226.11856680765445</v>
      </c>
      <c r="T120">
        <f t="shared" si="46"/>
        <v>33.63351603371067</v>
      </c>
      <c r="U120">
        <f t="shared" si="47"/>
        <v>32.907785714285723</v>
      </c>
      <c r="V120">
        <f t="shared" si="48"/>
        <v>5.0259891875714438</v>
      </c>
      <c r="W120">
        <f t="shared" si="49"/>
        <v>69.785434740907021</v>
      </c>
      <c r="X120">
        <f t="shared" si="50"/>
        <v>3.4177954685006462</v>
      </c>
      <c r="Y120">
        <f t="shared" si="51"/>
        <v>4.8975770964097656</v>
      </c>
      <c r="Z120">
        <f t="shared" si="52"/>
        <v>1.6081937190707976</v>
      </c>
      <c r="AA120">
        <f t="shared" si="53"/>
        <v>-34.437406217841264</v>
      </c>
      <c r="AB120">
        <f t="shared" si="54"/>
        <v>-68.673467279865946</v>
      </c>
      <c r="AC120">
        <f t="shared" si="55"/>
        <v>-5.6560797854354634</v>
      </c>
      <c r="AD120">
        <f t="shared" si="56"/>
        <v>117.35161352451178</v>
      </c>
      <c r="AE120">
        <f t="shared" si="57"/>
        <v>16.256606638738578</v>
      </c>
      <c r="AF120">
        <f t="shared" si="58"/>
        <v>0.70018277626956549</v>
      </c>
      <c r="AG120">
        <f t="shared" si="59"/>
        <v>5.5507059121549478</v>
      </c>
      <c r="AH120">
        <v>710.12570457116146</v>
      </c>
      <c r="AI120">
        <v>698.45058787878781</v>
      </c>
      <c r="AJ120">
        <v>1.7251297927859779</v>
      </c>
      <c r="AK120">
        <v>60.271785289550913</v>
      </c>
      <c r="AL120">
        <f t="shared" si="60"/>
        <v>0.78089356503041407</v>
      </c>
      <c r="AM120">
        <v>33.087775964728117</v>
      </c>
      <c r="AN120">
        <v>33.724098787878781</v>
      </c>
      <c r="AO120">
        <v>9.5852422942082835E-3</v>
      </c>
      <c r="AP120">
        <v>102.33735071722531</v>
      </c>
      <c r="AQ120">
        <v>26</v>
      </c>
      <c r="AR120">
        <v>4</v>
      </c>
      <c r="AS120">
        <f t="shared" si="61"/>
        <v>1</v>
      </c>
      <c r="AT120">
        <f t="shared" si="62"/>
        <v>0</v>
      </c>
      <c r="AU120">
        <f t="shared" si="63"/>
        <v>47540.975131652274</v>
      </c>
      <c r="AV120">
        <f t="shared" si="64"/>
        <v>1200.007142857143</v>
      </c>
      <c r="AW120">
        <f t="shared" si="65"/>
        <v>1025.932127879614</v>
      </c>
      <c r="AX120">
        <f t="shared" si="66"/>
        <v>0.8549383509809223</v>
      </c>
      <c r="AY120">
        <f t="shared" si="67"/>
        <v>0.18843101739317991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1678296309.5999999</v>
      </c>
      <c r="BF120">
        <v>672.40957142857144</v>
      </c>
      <c r="BG120">
        <v>687.84942857142858</v>
      </c>
      <c r="BH120">
        <v>33.711957142857138</v>
      </c>
      <c r="BI120">
        <v>33.087457142857147</v>
      </c>
      <c r="BJ120">
        <v>679.23614285714291</v>
      </c>
      <c r="BK120">
        <v>33.431485714285706</v>
      </c>
      <c r="BL120">
        <v>650.03514285714289</v>
      </c>
      <c r="BM120">
        <v>101.28228571428571</v>
      </c>
      <c r="BN120">
        <v>0.1000058571428571</v>
      </c>
      <c r="BO120">
        <v>32.448242857142858</v>
      </c>
      <c r="BP120">
        <v>32.907785714285723</v>
      </c>
      <c r="BQ120">
        <v>999.89999999999986</v>
      </c>
      <c r="BR120">
        <v>0</v>
      </c>
      <c r="BS120">
        <v>0</v>
      </c>
      <c r="BT120">
        <v>9011.6957142857154</v>
      </c>
      <c r="BU120">
        <v>0</v>
      </c>
      <c r="BV120">
        <v>229.60871428571431</v>
      </c>
      <c r="BW120">
        <v>-15.43971428571429</v>
      </c>
      <c r="BX120">
        <v>695.8687142857143</v>
      </c>
      <c r="BY120">
        <v>711.38728571428567</v>
      </c>
      <c r="BZ120">
        <v>0.62450042857142862</v>
      </c>
      <c r="CA120">
        <v>687.84942857142858</v>
      </c>
      <c r="CB120">
        <v>33.087457142857147</v>
      </c>
      <c r="CC120">
        <v>3.4144271428571429</v>
      </c>
      <c r="CD120">
        <v>3.3511757142857141</v>
      </c>
      <c r="CE120">
        <v>26.200142857142851</v>
      </c>
      <c r="CF120">
        <v>25.884042857142859</v>
      </c>
      <c r="CG120">
        <v>1200.007142857143</v>
      </c>
      <c r="CH120">
        <v>0.49996914285714278</v>
      </c>
      <c r="CI120">
        <v>0.500031</v>
      </c>
      <c r="CJ120">
        <v>0</v>
      </c>
      <c r="CK120">
        <v>784.96614285714281</v>
      </c>
      <c r="CL120">
        <v>4.9990899999999998</v>
      </c>
      <c r="CM120">
        <v>8413.4657142857141</v>
      </c>
      <c r="CN120">
        <v>9557.7942857142862</v>
      </c>
      <c r="CO120">
        <v>42.061999999999998</v>
      </c>
      <c r="CP120">
        <v>43.517714285714291</v>
      </c>
      <c r="CQ120">
        <v>42.811999999999998</v>
      </c>
      <c r="CR120">
        <v>42.767714285714291</v>
      </c>
      <c r="CS120">
        <v>43.375</v>
      </c>
      <c r="CT120">
        <v>597.47000000000014</v>
      </c>
      <c r="CU120">
        <v>597.53714285714284</v>
      </c>
      <c r="CV120">
        <v>0</v>
      </c>
      <c r="CW120">
        <v>1678296311.9000001</v>
      </c>
      <c r="CX120">
        <v>0</v>
      </c>
      <c r="CY120">
        <v>1678287632.5</v>
      </c>
      <c r="CZ120" t="s">
        <v>356</v>
      </c>
      <c r="DA120">
        <v>1678287627</v>
      </c>
      <c r="DB120">
        <v>1678287632.5</v>
      </c>
      <c r="DC120">
        <v>15</v>
      </c>
      <c r="DD120">
        <v>2.5999999999999999E-2</v>
      </c>
      <c r="DE120">
        <v>3.3000000000000002E-2</v>
      </c>
      <c r="DF120">
        <v>-6.1950000000000003</v>
      </c>
      <c r="DG120">
        <v>0.26400000000000001</v>
      </c>
      <c r="DH120">
        <v>415</v>
      </c>
      <c r="DI120">
        <v>32</v>
      </c>
      <c r="DJ120">
        <v>0.71</v>
      </c>
      <c r="DK120">
        <v>0.35</v>
      </c>
      <c r="DL120">
        <v>-15.240665</v>
      </c>
      <c r="DM120">
        <v>-1.061977485928681</v>
      </c>
      <c r="DN120">
        <v>0.109576568092818</v>
      </c>
      <c r="DO120">
        <v>0</v>
      </c>
      <c r="DP120">
        <v>0.63675967499999997</v>
      </c>
      <c r="DQ120">
        <v>-0.37203207129456028</v>
      </c>
      <c r="DR120">
        <v>4.2836168887044217E-2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363</v>
      </c>
      <c r="EA120">
        <v>3.2970899999999999</v>
      </c>
      <c r="EB120">
        <v>2.62534</v>
      </c>
      <c r="EC120">
        <v>0.145065</v>
      </c>
      <c r="ED120">
        <v>0.145206</v>
      </c>
      <c r="EE120">
        <v>0.138513</v>
      </c>
      <c r="EF120">
        <v>0.13561599999999999</v>
      </c>
      <c r="EG120">
        <v>25786.2</v>
      </c>
      <c r="EH120">
        <v>26149</v>
      </c>
      <c r="EI120">
        <v>28061.1</v>
      </c>
      <c r="EJ120">
        <v>29443</v>
      </c>
      <c r="EK120">
        <v>33282.800000000003</v>
      </c>
      <c r="EL120">
        <v>35329.199999999997</v>
      </c>
      <c r="EM120">
        <v>39626.1</v>
      </c>
      <c r="EN120">
        <v>42076.800000000003</v>
      </c>
      <c r="EO120">
        <v>2.1805699999999999</v>
      </c>
      <c r="EP120">
        <v>2.2066499999999998</v>
      </c>
      <c r="EQ120">
        <v>0.15784100000000001</v>
      </c>
      <c r="ER120">
        <v>0</v>
      </c>
      <c r="ES120">
        <v>30.351299999999998</v>
      </c>
      <c r="ET120">
        <v>999.9</v>
      </c>
      <c r="EU120">
        <v>74.3</v>
      </c>
      <c r="EV120">
        <v>32.6</v>
      </c>
      <c r="EW120">
        <v>36.2348</v>
      </c>
      <c r="EX120">
        <v>57.407400000000003</v>
      </c>
      <c r="EY120">
        <v>-4.3469499999999996</v>
      </c>
      <c r="EZ120">
        <v>2</v>
      </c>
      <c r="FA120">
        <v>0.42848799999999998</v>
      </c>
      <c r="FB120">
        <v>-0.10866000000000001</v>
      </c>
      <c r="FC120">
        <v>20.2742</v>
      </c>
      <c r="FD120">
        <v>5.2204300000000003</v>
      </c>
      <c r="FE120">
        <v>12.0097</v>
      </c>
      <c r="FF120">
        <v>4.9873000000000003</v>
      </c>
      <c r="FG120">
        <v>3.2846000000000002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1.86226</v>
      </c>
      <c r="FN120">
        <v>1.8642300000000001</v>
      </c>
      <c r="FO120">
        <v>1.8603499999999999</v>
      </c>
      <c r="FP120">
        <v>1.86104</v>
      </c>
      <c r="FQ120">
        <v>1.8602000000000001</v>
      </c>
      <c r="FR120">
        <v>1.86191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-6.835</v>
      </c>
      <c r="GH120">
        <v>0.28070000000000001</v>
      </c>
      <c r="GI120">
        <v>-4.4239819368145623</v>
      </c>
      <c r="GJ120">
        <v>-4.7384624312344064E-3</v>
      </c>
      <c r="GK120">
        <v>2.0540812038047919E-6</v>
      </c>
      <c r="GL120">
        <v>-4.204614941727041E-10</v>
      </c>
      <c r="GM120">
        <v>-9.9517037363683211E-2</v>
      </c>
      <c r="GN120">
        <v>5.9196323622090954E-3</v>
      </c>
      <c r="GO120">
        <v>3.112714984763468E-4</v>
      </c>
      <c r="GP120">
        <v>-4.4377909473632361E-6</v>
      </c>
      <c r="GQ120">
        <v>6</v>
      </c>
      <c r="GR120">
        <v>2075</v>
      </c>
      <c r="GS120">
        <v>4</v>
      </c>
      <c r="GT120">
        <v>32</v>
      </c>
      <c r="GU120">
        <v>144.69999999999999</v>
      </c>
      <c r="GV120">
        <v>144.69999999999999</v>
      </c>
      <c r="GW120">
        <v>2.0654300000000001</v>
      </c>
      <c r="GX120">
        <v>2.5329600000000001</v>
      </c>
      <c r="GY120">
        <v>2.04834</v>
      </c>
      <c r="GZ120">
        <v>2.6184099999999999</v>
      </c>
      <c r="HA120">
        <v>2.1972700000000001</v>
      </c>
      <c r="HB120">
        <v>2.32666</v>
      </c>
      <c r="HC120">
        <v>37.457799999999999</v>
      </c>
      <c r="HD120">
        <v>14.263400000000001</v>
      </c>
      <c r="HE120">
        <v>18</v>
      </c>
      <c r="HF120">
        <v>666.11800000000005</v>
      </c>
      <c r="HG120">
        <v>766.23500000000001</v>
      </c>
      <c r="HH120">
        <v>31</v>
      </c>
      <c r="HI120">
        <v>32.8307</v>
      </c>
      <c r="HJ120">
        <v>30.0002</v>
      </c>
      <c r="HK120">
        <v>32.821899999999999</v>
      </c>
      <c r="HL120">
        <v>32.842399999999998</v>
      </c>
      <c r="HM120">
        <v>41.392200000000003</v>
      </c>
      <c r="HN120">
        <v>8.0140499999999992</v>
      </c>
      <c r="HO120">
        <v>100</v>
      </c>
      <c r="HP120">
        <v>31</v>
      </c>
      <c r="HQ120">
        <v>705.41300000000001</v>
      </c>
      <c r="HR120">
        <v>33.083599999999997</v>
      </c>
      <c r="HS120">
        <v>98.903800000000004</v>
      </c>
      <c r="HT120">
        <v>97.579599999999999</v>
      </c>
    </row>
    <row r="121" spans="1:228" x14ac:dyDescent="0.2">
      <c r="A121">
        <v>106</v>
      </c>
      <c r="B121">
        <v>1678296315.5999999</v>
      </c>
      <c r="C121">
        <v>419</v>
      </c>
      <c r="D121" t="s">
        <v>570</v>
      </c>
      <c r="E121" t="s">
        <v>571</v>
      </c>
      <c r="F121">
        <v>4</v>
      </c>
      <c r="G121">
        <v>1678296313.2874999</v>
      </c>
      <c r="H121">
        <f t="shared" si="34"/>
        <v>7.4128418861270373E-4</v>
      </c>
      <c r="I121">
        <f t="shared" si="35"/>
        <v>0.74128418861270373</v>
      </c>
      <c r="J121">
        <f t="shared" si="36"/>
        <v>5.533965172756691</v>
      </c>
      <c r="K121">
        <f t="shared" si="37"/>
        <v>678.55375000000004</v>
      </c>
      <c r="L121">
        <f t="shared" si="38"/>
        <v>465.87655628192448</v>
      </c>
      <c r="M121">
        <f t="shared" si="39"/>
        <v>47.231761559506182</v>
      </c>
      <c r="N121">
        <f t="shared" si="40"/>
        <v>68.793521573801172</v>
      </c>
      <c r="O121">
        <f t="shared" si="41"/>
        <v>4.5171484508990903E-2</v>
      </c>
      <c r="P121">
        <f t="shared" si="42"/>
        <v>2.7693794764004815</v>
      </c>
      <c r="Q121">
        <f t="shared" si="43"/>
        <v>4.4766119593677482E-2</v>
      </c>
      <c r="R121">
        <f t="shared" si="44"/>
        <v>2.8014941866135307E-2</v>
      </c>
      <c r="S121">
        <f t="shared" si="45"/>
        <v>226.11505536101254</v>
      </c>
      <c r="T121">
        <f t="shared" si="46"/>
        <v>33.651153244473136</v>
      </c>
      <c r="U121">
        <f t="shared" si="47"/>
        <v>32.917400000000001</v>
      </c>
      <c r="V121">
        <f t="shared" si="48"/>
        <v>5.0287067388961937</v>
      </c>
      <c r="W121">
        <f t="shared" si="49"/>
        <v>69.804485682709128</v>
      </c>
      <c r="X121">
        <f t="shared" si="50"/>
        <v>3.41985832124691</v>
      </c>
      <c r="Y121">
        <f t="shared" si="51"/>
        <v>4.8991956430874808</v>
      </c>
      <c r="Z121">
        <f t="shared" si="52"/>
        <v>1.6088484176492837</v>
      </c>
      <c r="AA121">
        <f t="shared" si="53"/>
        <v>-32.690632717820236</v>
      </c>
      <c r="AB121">
        <f t="shared" si="54"/>
        <v>-69.171980907478471</v>
      </c>
      <c r="AC121">
        <f t="shared" si="55"/>
        <v>-5.7027559000607022</v>
      </c>
      <c r="AD121">
        <f t="shared" si="56"/>
        <v>118.54968583565314</v>
      </c>
      <c r="AE121">
        <f t="shared" si="57"/>
        <v>16.302823710322428</v>
      </c>
      <c r="AF121">
        <f t="shared" si="58"/>
        <v>0.72136533006212133</v>
      </c>
      <c r="AG121">
        <f t="shared" si="59"/>
        <v>5.533965172756691</v>
      </c>
      <c r="AH121">
        <v>717.07817411559074</v>
      </c>
      <c r="AI121">
        <v>705.39018787878774</v>
      </c>
      <c r="AJ121">
        <v>1.732859708508165</v>
      </c>
      <c r="AK121">
        <v>60.271785289550913</v>
      </c>
      <c r="AL121">
        <f t="shared" si="60"/>
        <v>0.74128418861270373</v>
      </c>
      <c r="AM121">
        <v>33.089002268062814</v>
      </c>
      <c r="AN121">
        <v>33.737978181818178</v>
      </c>
      <c r="AO121">
        <v>1.941735577278478E-3</v>
      </c>
      <c r="AP121">
        <v>102.33735071722531</v>
      </c>
      <c r="AQ121">
        <v>26</v>
      </c>
      <c r="AR121">
        <v>4</v>
      </c>
      <c r="AS121">
        <f t="shared" si="61"/>
        <v>1</v>
      </c>
      <c r="AT121">
        <f t="shared" si="62"/>
        <v>0</v>
      </c>
      <c r="AU121">
        <f t="shared" si="63"/>
        <v>47470.544983155785</v>
      </c>
      <c r="AV121">
        <f t="shared" si="64"/>
        <v>1199.99</v>
      </c>
      <c r="AW121">
        <f t="shared" si="65"/>
        <v>1025.9173260937887</v>
      </c>
      <c r="AX121">
        <f t="shared" si="66"/>
        <v>0.8549382295634036</v>
      </c>
      <c r="AY121">
        <f t="shared" si="67"/>
        <v>0.18843078305736927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1678296313.2874999</v>
      </c>
      <c r="BF121">
        <v>678.55375000000004</v>
      </c>
      <c r="BG121">
        <v>694.05399999999986</v>
      </c>
      <c r="BH121">
        <v>33.732212500000003</v>
      </c>
      <c r="BI121">
        <v>33.088812500000003</v>
      </c>
      <c r="BJ121">
        <v>685.39612499999998</v>
      </c>
      <c r="BK121">
        <v>33.451524999999997</v>
      </c>
      <c r="BL121">
        <v>650.01437500000009</v>
      </c>
      <c r="BM121">
        <v>101.282625</v>
      </c>
      <c r="BN121">
        <v>9.9942812500000006E-2</v>
      </c>
      <c r="BO121">
        <v>32.454099999999997</v>
      </c>
      <c r="BP121">
        <v>32.917400000000001</v>
      </c>
      <c r="BQ121">
        <v>999.9</v>
      </c>
      <c r="BR121">
        <v>0</v>
      </c>
      <c r="BS121">
        <v>0</v>
      </c>
      <c r="BT121">
        <v>8998.2824999999993</v>
      </c>
      <c r="BU121">
        <v>0</v>
      </c>
      <c r="BV121">
        <v>234.854625</v>
      </c>
      <c r="BW121">
        <v>-15.5002625</v>
      </c>
      <c r="BX121">
        <v>702.24199999999996</v>
      </c>
      <c r="BY121">
        <v>717.80537500000003</v>
      </c>
      <c r="BZ121">
        <v>0.64340350000000002</v>
      </c>
      <c r="CA121">
        <v>694.05399999999986</v>
      </c>
      <c r="CB121">
        <v>33.088812500000003</v>
      </c>
      <c r="CC121">
        <v>3.4164975000000002</v>
      </c>
      <c r="CD121">
        <v>3.3513324999999998</v>
      </c>
      <c r="CE121">
        <v>26.210374999999999</v>
      </c>
      <c r="CF121">
        <v>25.884824999999999</v>
      </c>
      <c r="CG121">
        <v>1199.99</v>
      </c>
      <c r="CH121">
        <v>0.49997524999999998</v>
      </c>
      <c r="CI121">
        <v>0.50002474999999991</v>
      </c>
      <c r="CJ121">
        <v>0</v>
      </c>
      <c r="CK121">
        <v>784.92812500000002</v>
      </c>
      <c r="CL121">
        <v>4.9990899999999998</v>
      </c>
      <c r="CM121">
        <v>8414.3137499999993</v>
      </c>
      <c r="CN121">
        <v>9557.6999999999989</v>
      </c>
      <c r="CO121">
        <v>42.061999999999998</v>
      </c>
      <c r="CP121">
        <v>43.523249999999997</v>
      </c>
      <c r="CQ121">
        <v>42.811999999999998</v>
      </c>
      <c r="CR121">
        <v>42.765500000000003</v>
      </c>
      <c r="CS121">
        <v>43.375</v>
      </c>
      <c r="CT121">
        <v>597.46624999999995</v>
      </c>
      <c r="CU121">
        <v>597.52374999999995</v>
      </c>
      <c r="CV121">
        <v>0</v>
      </c>
      <c r="CW121">
        <v>1678296316.0999999</v>
      </c>
      <c r="CX121">
        <v>0</v>
      </c>
      <c r="CY121">
        <v>1678287632.5</v>
      </c>
      <c r="CZ121" t="s">
        <v>356</v>
      </c>
      <c r="DA121">
        <v>1678287627</v>
      </c>
      <c r="DB121">
        <v>1678287632.5</v>
      </c>
      <c r="DC121">
        <v>15</v>
      </c>
      <c r="DD121">
        <v>2.5999999999999999E-2</v>
      </c>
      <c r="DE121">
        <v>3.3000000000000002E-2</v>
      </c>
      <c r="DF121">
        <v>-6.1950000000000003</v>
      </c>
      <c r="DG121">
        <v>0.26400000000000001</v>
      </c>
      <c r="DH121">
        <v>415</v>
      </c>
      <c r="DI121">
        <v>32</v>
      </c>
      <c r="DJ121">
        <v>0.71</v>
      </c>
      <c r="DK121">
        <v>0.35</v>
      </c>
      <c r="DL121">
        <v>-15.315748780487811</v>
      </c>
      <c r="DM121">
        <v>-1.297975609756103</v>
      </c>
      <c r="DN121">
        <v>0.13162902623393241</v>
      </c>
      <c r="DO121">
        <v>0</v>
      </c>
      <c r="DP121">
        <v>0.62639182926829273</v>
      </c>
      <c r="DQ121">
        <v>-9.2778250871079382E-2</v>
      </c>
      <c r="DR121">
        <v>3.215429486610933E-2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3.2971300000000001</v>
      </c>
      <c r="EB121">
        <v>2.6251600000000002</v>
      </c>
      <c r="EC121">
        <v>0.14604</v>
      </c>
      <c r="ED121">
        <v>0.14618</v>
      </c>
      <c r="EE121">
        <v>0.13855400000000001</v>
      </c>
      <c r="EF121">
        <v>0.13562199999999999</v>
      </c>
      <c r="EG121">
        <v>25756.7</v>
      </c>
      <c r="EH121">
        <v>26119.4</v>
      </c>
      <c r="EI121">
        <v>28061.1</v>
      </c>
      <c r="EJ121">
        <v>29443.200000000001</v>
      </c>
      <c r="EK121">
        <v>33281.300000000003</v>
      </c>
      <c r="EL121">
        <v>35329.199999999997</v>
      </c>
      <c r="EM121">
        <v>39626.1</v>
      </c>
      <c r="EN121">
        <v>42077</v>
      </c>
      <c r="EO121">
        <v>2.18072</v>
      </c>
      <c r="EP121">
        <v>2.2065999999999999</v>
      </c>
      <c r="EQ121">
        <v>0.15748999999999999</v>
      </c>
      <c r="ER121">
        <v>0</v>
      </c>
      <c r="ES121">
        <v>30.364599999999999</v>
      </c>
      <c r="ET121">
        <v>999.9</v>
      </c>
      <c r="EU121">
        <v>74.3</v>
      </c>
      <c r="EV121">
        <v>32.6</v>
      </c>
      <c r="EW121">
        <v>36.237099999999998</v>
      </c>
      <c r="EX121">
        <v>57.167400000000001</v>
      </c>
      <c r="EY121">
        <v>-4.3669900000000004</v>
      </c>
      <c r="EZ121">
        <v>2</v>
      </c>
      <c r="FA121">
        <v>0.42847099999999999</v>
      </c>
      <c r="FB121">
        <v>-0.108987</v>
      </c>
      <c r="FC121">
        <v>20.2742</v>
      </c>
      <c r="FD121">
        <v>5.2201399999999998</v>
      </c>
      <c r="FE121">
        <v>12.0097</v>
      </c>
      <c r="FF121">
        <v>4.98705</v>
      </c>
      <c r="FG121">
        <v>3.2844799999999998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1.8622700000000001</v>
      </c>
      <c r="FN121">
        <v>1.86422</v>
      </c>
      <c r="FO121">
        <v>1.8603400000000001</v>
      </c>
      <c r="FP121">
        <v>1.8610199999999999</v>
      </c>
      <c r="FQ121">
        <v>1.8602000000000001</v>
      </c>
      <c r="FR121">
        <v>1.86192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-6.8520000000000003</v>
      </c>
      <c r="GH121">
        <v>0.28079999999999999</v>
      </c>
      <c r="GI121">
        <v>-4.4239819368145623</v>
      </c>
      <c r="GJ121">
        <v>-4.7384624312344064E-3</v>
      </c>
      <c r="GK121">
        <v>2.0540812038047919E-6</v>
      </c>
      <c r="GL121">
        <v>-4.204614941727041E-10</v>
      </c>
      <c r="GM121">
        <v>-9.9517037363683211E-2</v>
      </c>
      <c r="GN121">
        <v>5.9196323622090954E-3</v>
      </c>
      <c r="GO121">
        <v>3.112714984763468E-4</v>
      </c>
      <c r="GP121">
        <v>-4.4377909473632361E-6</v>
      </c>
      <c r="GQ121">
        <v>6</v>
      </c>
      <c r="GR121">
        <v>2075</v>
      </c>
      <c r="GS121">
        <v>4</v>
      </c>
      <c r="GT121">
        <v>32</v>
      </c>
      <c r="GU121">
        <v>144.80000000000001</v>
      </c>
      <c r="GV121">
        <v>144.69999999999999</v>
      </c>
      <c r="GW121">
        <v>2.0813000000000001</v>
      </c>
      <c r="GX121">
        <v>2.5390600000000001</v>
      </c>
      <c r="GY121">
        <v>2.04834</v>
      </c>
      <c r="GZ121">
        <v>2.6171899999999999</v>
      </c>
      <c r="HA121">
        <v>2.1972700000000001</v>
      </c>
      <c r="HB121">
        <v>2.2631800000000002</v>
      </c>
      <c r="HC121">
        <v>37.457799999999999</v>
      </c>
      <c r="HD121">
        <v>14.245900000000001</v>
      </c>
      <c r="HE121">
        <v>18</v>
      </c>
      <c r="HF121">
        <v>666.21799999999996</v>
      </c>
      <c r="HG121">
        <v>766.15499999999997</v>
      </c>
      <c r="HH121">
        <v>31</v>
      </c>
      <c r="HI121">
        <v>32.8307</v>
      </c>
      <c r="HJ121">
        <v>30</v>
      </c>
      <c r="HK121">
        <v>32.8202</v>
      </c>
      <c r="HL121">
        <v>32.8399</v>
      </c>
      <c r="HM121">
        <v>41.715899999999998</v>
      </c>
      <c r="HN121">
        <v>8.0140499999999992</v>
      </c>
      <c r="HO121">
        <v>100</v>
      </c>
      <c r="HP121">
        <v>31</v>
      </c>
      <c r="HQ121">
        <v>712.10599999999999</v>
      </c>
      <c r="HR121">
        <v>33.083599999999997</v>
      </c>
      <c r="HS121">
        <v>98.903800000000004</v>
      </c>
      <c r="HT121">
        <v>97.580200000000005</v>
      </c>
    </row>
    <row r="122" spans="1:228" x14ac:dyDescent="0.2">
      <c r="A122">
        <v>107</v>
      </c>
      <c r="B122">
        <v>1678296319.5999999</v>
      </c>
      <c r="C122">
        <v>423</v>
      </c>
      <c r="D122" t="s">
        <v>572</v>
      </c>
      <c r="E122" t="s">
        <v>573</v>
      </c>
      <c r="F122">
        <v>4</v>
      </c>
      <c r="G122">
        <v>1678296317.5999999</v>
      </c>
      <c r="H122">
        <f t="shared" si="34"/>
        <v>7.5474717851601464E-4</v>
      </c>
      <c r="I122">
        <f t="shared" si="35"/>
        <v>0.75474717851601458</v>
      </c>
      <c r="J122">
        <f t="shared" si="36"/>
        <v>5.5813634407366921</v>
      </c>
      <c r="K122">
        <f t="shared" si="37"/>
        <v>685.77414285714281</v>
      </c>
      <c r="L122">
        <f t="shared" si="38"/>
        <v>474.65766511469172</v>
      </c>
      <c r="M122">
        <f t="shared" si="39"/>
        <v>48.1225007548665</v>
      </c>
      <c r="N122">
        <f t="shared" si="40"/>
        <v>69.526248352771674</v>
      </c>
      <c r="O122">
        <f t="shared" si="41"/>
        <v>4.5979664339460061E-2</v>
      </c>
      <c r="P122">
        <f t="shared" si="42"/>
        <v>2.7620534325914123</v>
      </c>
      <c r="Q122">
        <f t="shared" si="43"/>
        <v>4.555863453634109E-2</v>
      </c>
      <c r="R122">
        <f t="shared" si="44"/>
        <v>2.8511653005803397E-2</v>
      </c>
      <c r="S122">
        <f t="shared" si="45"/>
        <v>226.11655723613089</v>
      </c>
      <c r="T122">
        <f t="shared" si="46"/>
        <v>33.657234796604712</v>
      </c>
      <c r="U122">
        <f t="shared" si="47"/>
        <v>32.925728571428571</v>
      </c>
      <c r="V122">
        <f t="shared" si="48"/>
        <v>5.0310619066609652</v>
      </c>
      <c r="W122">
        <f t="shared" si="49"/>
        <v>69.811203296874481</v>
      </c>
      <c r="X122">
        <f t="shared" si="50"/>
        <v>3.4215051700412085</v>
      </c>
      <c r="Y122">
        <f t="shared" si="51"/>
        <v>4.9010832193955221</v>
      </c>
      <c r="Z122">
        <f t="shared" si="52"/>
        <v>1.6095567366197567</v>
      </c>
      <c r="AA122">
        <f t="shared" si="53"/>
        <v>-33.284350572556242</v>
      </c>
      <c r="AB122">
        <f t="shared" si="54"/>
        <v>-69.212356900977738</v>
      </c>
      <c r="AC122">
        <f t="shared" si="55"/>
        <v>-5.7216449414468498</v>
      </c>
      <c r="AD122">
        <f t="shared" si="56"/>
        <v>117.89820482115007</v>
      </c>
      <c r="AE122">
        <f t="shared" si="57"/>
        <v>16.341950615134856</v>
      </c>
      <c r="AF122">
        <f t="shared" si="58"/>
        <v>0.73858301411964677</v>
      </c>
      <c r="AG122">
        <f t="shared" si="59"/>
        <v>5.5813634407366921</v>
      </c>
      <c r="AH122">
        <v>724.04483919605423</v>
      </c>
      <c r="AI122">
        <v>712.31804848484796</v>
      </c>
      <c r="AJ122">
        <v>1.731155312501228</v>
      </c>
      <c r="AK122">
        <v>60.271785289550913</v>
      </c>
      <c r="AL122">
        <f t="shared" si="60"/>
        <v>0.75474717851601458</v>
      </c>
      <c r="AM122">
        <v>33.089003495889557</v>
      </c>
      <c r="AN122">
        <v>33.755292727272732</v>
      </c>
      <c r="AO122">
        <v>1.093958444295108E-3</v>
      </c>
      <c r="AP122">
        <v>102.33735071722531</v>
      </c>
      <c r="AQ122">
        <v>26</v>
      </c>
      <c r="AR122">
        <v>4</v>
      </c>
      <c r="AS122">
        <f t="shared" si="61"/>
        <v>1</v>
      </c>
      <c r="AT122">
        <f t="shared" si="62"/>
        <v>0</v>
      </c>
      <c r="AU122">
        <f t="shared" si="63"/>
        <v>47267.589590811243</v>
      </c>
      <c r="AV122">
        <f t="shared" si="64"/>
        <v>1199.997142857143</v>
      </c>
      <c r="AW122">
        <f t="shared" si="65"/>
        <v>1025.9235135938504</v>
      </c>
      <c r="AX122">
        <f t="shared" si="66"/>
        <v>0.85493829689558209</v>
      </c>
      <c r="AY122">
        <f t="shared" si="67"/>
        <v>0.18843091300847337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1678296317.5999999</v>
      </c>
      <c r="BF122">
        <v>685.77414285714281</v>
      </c>
      <c r="BG122">
        <v>701.32614285714294</v>
      </c>
      <c r="BH122">
        <v>33.74811428571428</v>
      </c>
      <c r="BI122">
        <v>33.089371428571432</v>
      </c>
      <c r="BJ122">
        <v>692.63442857142866</v>
      </c>
      <c r="BK122">
        <v>33.467214285714277</v>
      </c>
      <c r="BL122">
        <v>650.01742857142858</v>
      </c>
      <c r="BM122">
        <v>101.2834285714286</v>
      </c>
      <c r="BN122">
        <v>0.10016700000000001</v>
      </c>
      <c r="BO122">
        <v>32.460928571428568</v>
      </c>
      <c r="BP122">
        <v>32.925728571428571</v>
      </c>
      <c r="BQ122">
        <v>999.89999999999986</v>
      </c>
      <c r="BR122">
        <v>0</v>
      </c>
      <c r="BS122">
        <v>0</v>
      </c>
      <c r="BT122">
        <v>8959.3742857142861</v>
      </c>
      <c r="BU122">
        <v>0</v>
      </c>
      <c r="BV122">
        <v>242.0814285714286</v>
      </c>
      <c r="BW122">
        <v>-15.552300000000001</v>
      </c>
      <c r="BX122">
        <v>709.726</v>
      </c>
      <c r="BY122">
        <v>725.327</v>
      </c>
      <c r="BZ122">
        <v>0.65874357142857143</v>
      </c>
      <c r="CA122">
        <v>701.32614285714294</v>
      </c>
      <c r="CB122">
        <v>33.089371428571432</v>
      </c>
      <c r="CC122">
        <v>3.4181242857142862</v>
      </c>
      <c r="CD122">
        <v>3.3514057142857139</v>
      </c>
      <c r="CE122">
        <v>26.218442857142861</v>
      </c>
      <c r="CF122">
        <v>25.885200000000001</v>
      </c>
      <c r="CG122">
        <v>1199.997142857143</v>
      </c>
      <c r="CH122">
        <v>0.49997285714285722</v>
      </c>
      <c r="CI122">
        <v>0.50002714285714289</v>
      </c>
      <c r="CJ122">
        <v>0</v>
      </c>
      <c r="CK122">
        <v>784.76285714285711</v>
      </c>
      <c r="CL122">
        <v>4.9990899999999998</v>
      </c>
      <c r="CM122">
        <v>8415.7485714285722</v>
      </c>
      <c r="CN122">
        <v>9557.738571428572</v>
      </c>
      <c r="CO122">
        <v>42.071000000000012</v>
      </c>
      <c r="CP122">
        <v>43.526571428571422</v>
      </c>
      <c r="CQ122">
        <v>42.785428571428568</v>
      </c>
      <c r="CR122">
        <v>42.811999999999998</v>
      </c>
      <c r="CS122">
        <v>43.375</v>
      </c>
      <c r="CT122">
        <v>597.4671428571429</v>
      </c>
      <c r="CU122">
        <v>597.53</v>
      </c>
      <c r="CV122">
        <v>0</v>
      </c>
      <c r="CW122">
        <v>1678296319.7</v>
      </c>
      <c r="CX122">
        <v>0</v>
      </c>
      <c r="CY122">
        <v>1678287632.5</v>
      </c>
      <c r="CZ122" t="s">
        <v>356</v>
      </c>
      <c r="DA122">
        <v>1678287627</v>
      </c>
      <c r="DB122">
        <v>1678287632.5</v>
      </c>
      <c r="DC122">
        <v>15</v>
      </c>
      <c r="DD122">
        <v>2.5999999999999999E-2</v>
      </c>
      <c r="DE122">
        <v>3.3000000000000002E-2</v>
      </c>
      <c r="DF122">
        <v>-6.1950000000000003</v>
      </c>
      <c r="DG122">
        <v>0.26400000000000001</v>
      </c>
      <c r="DH122">
        <v>415</v>
      </c>
      <c r="DI122">
        <v>32</v>
      </c>
      <c r="DJ122">
        <v>0.71</v>
      </c>
      <c r="DK122">
        <v>0.35</v>
      </c>
      <c r="DL122">
        <v>-15.391755</v>
      </c>
      <c r="DM122">
        <v>-1.169891932457741</v>
      </c>
      <c r="DN122">
        <v>0.116317019283508</v>
      </c>
      <c r="DO122">
        <v>0</v>
      </c>
      <c r="DP122">
        <v>0.62283947499999992</v>
      </c>
      <c r="DQ122">
        <v>0.16513682926829101</v>
      </c>
      <c r="DR122">
        <v>2.819366555273322E-2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3.2970000000000002</v>
      </c>
      <c r="EB122">
        <v>2.6251699999999998</v>
      </c>
      <c r="EC122">
        <v>0.147007</v>
      </c>
      <c r="ED122">
        <v>0.14714099999999999</v>
      </c>
      <c r="EE122">
        <v>0.1386</v>
      </c>
      <c r="EF122">
        <v>0.135625</v>
      </c>
      <c r="EG122">
        <v>25728</v>
      </c>
      <c r="EH122">
        <v>26089.9</v>
      </c>
      <c r="EI122">
        <v>28061.7</v>
      </c>
      <c r="EJ122">
        <v>29443.200000000001</v>
      </c>
      <c r="EK122">
        <v>33280.699999999997</v>
      </c>
      <c r="EL122">
        <v>35328.9</v>
      </c>
      <c r="EM122">
        <v>39627.4</v>
      </c>
      <c r="EN122">
        <v>42076.7</v>
      </c>
      <c r="EO122">
        <v>2.1807799999999999</v>
      </c>
      <c r="EP122">
        <v>2.20675</v>
      </c>
      <c r="EQ122">
        <v>0.15742300000000001</v>
      </c>
      <c r="ER122">
        <v>0</v>
      </c>
      <c r="ES122">
        <v>30.377400000000002</v>
      </c>
      <c r="ET122">
        <v>999.9</v>
      </c>
      <c r="EU122">
        <v>74.3</v>
      </c>
      <c r="EV122">
        <v>32.6</v>
      </c>
      <c r="EW122">
        <v>36.2376</v>
      </c>
      <c r="EX122">
        <v>57.467399999999998</v>
      </c>
      <c r="EY122">
        <v>-4.3950300000000002</v>
      </c>
      <c r="EZ122">
        <v>2</v>
      </c>
      <c r="FA122">
        <v>0.428425</v>
      </c>
      <c r="FB122">
        <v>-0.108429</v>
      </c>
      <c r="FC122">
        <v>20.2742</v>
      </c>
      <c r="FD122">
        <v>5.2199900000000001</v>
      </c>
      <c r="FE122">
        <v>12.0098</v>
      </c>
      <c r="FF122">
        <v>4.98705</v>
      </c>
      <c r="FG122">
        <v>3.2844799999999998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1.8622399999999999</v>
      </c>
      <c r="FN122">
        <v>1.86426</v>
      </c>
      <c r="FO122">
        <v>1.86033</v>
      </c>
      <c r="FP122">
        <v>1.861</v>
      </c>
      <c r="FQ122">
        <v>1.8602000000000001</v>
      </c>
      <c r="FR122">
        <v>1.8619000000000001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-6.8689999999999998</v>
      </c>
      <c r="GH122">
        <v>0.28100000000000003</v>
      </c>
      <c r="GI122">
        <v>-4.4239819368145623</v>
      </c>
      <c r="GJ122">
        <v>-4.7384624312344064E-3</v>
      </c>
      <c r="GK122">
        <v>2.0540812038047919E-6</v>
      </c>
      <c r="GL122">
        <v>-4.204614941727041E-10</v>
      </c>
      <c r="GM122">
        <v>-9.9517037363683211E-2</v>
      </c>
      <c r="GN122">
        <v>5.9196323622090954E-3</v>
      </c>
      <c r="GO122">
        <v>3.112714984763468E-4</v>
      </c>
      <c r="GP122">
        <v>-4.4377909473632361E-6</v>
      </c>
      <c r="GQ122">
        <v>6</v>
      </c>
      <c r="GR122">
        <v>2075</v>
      </c>
      <c r="GS122">
        <v>4</v>
      </c>
      <c r="GT122">
        <v>32</v>
      </c>
      <c r="GU122">
        <v>144.9</v>
      </c>
      <c r="GV122">
        <v>144.80000000000001</v>
      </c>
      <c r="GW122">
        <v>2.0971700000000002</v>
      </c>
      <c r="GX122">
        <v>2.5305200000000001</v>
      </c>
      <c r="GY122">
        <v>2.04834</v>
      </c>
      <c r="GZ122">
        <v>2.6171899999999999</v>
      </c>
      <c r="HA122">
        <v>2.1972700000000001</v>
      </c>
      <c r="HB122">
        <v>2.36084</v>
      </c>
      <c r="HC122">
        <v>37.457799999999999</v>
      </c>
      <c r="HD122">
        <v>14.263400000000001</v>
      </c>
      <c r="HE122">
        <v>18</v>
      </c>
      <c r="HF122">
        <v>666.25</v>
      </c>
      <c r="HG122">
        <v>766.29499999999996</v>
      </c>
      <c r="HH122">
        <v>31.0001</v>
      </c>
      <c r="HI122">
        <v>32.8307</v>
      </c>
      <c r="HJ122">
        <v>30.0002</v>
      </c>
      <c r="HK122">
        <v>32.819400000000002</v>
      </c>
      <c r="HL122">
        <v>32.839500000000001</v>
      </c>
      <c r="HM122">
        <v>41.986499999999999</v>
      </c>
      <c r="HN122">
        <v>8.0140499999999992</v>
      </c>
      <c r="HO122">
        <v>100</v>
      </c>
      <c r="HP122">
        <v>31</v>
      </c>
      <c r="HQ122">
        <v>718.78499999999997</v>
      </c>
      <c r="HR122">
        <v>33.079599999999999</v>
      </c>
      <c r="HS122">
        <v>98.906599999999997</v>
      </c>
      <c r="HT122">
        <v>97.579800000000006</v>
      </c>
    </row>
    <row r="123" spans="1:228" x14ac:dyDescent="0.2">
      <c r="A123">
        <v>108</v>
      </c>
      <c r="B123">
        <v>1678296323.5999999</v>
      </c>
      <c r="C123">
        <v>427</v>
      </c>
      <c r="D123" t="s">
        <v>574</v>
      </c>
      <c r="E123" t="s">
        <v>575</v>
      </c>
      <c r="F123">
        <v>4</v>
      </c>
      <c r="G123">
        <v>1678296321.2874999</v>
      </c>
      <c r="H123">
        <f t="shared" si="34"/>
        <v>7.5665827538922293E-4</v>
      </c>
      <c r="I123">
        <f t="shared" si="35"/>
        <v>0.75665827538922292</v>
      </c>
      <c r="J123">
        <f t="shared" si="36"/>
        <v>5.4914809047526125</v>
      </c>
      <c r="K123">
        <f t="shared" si="37"/>
        <v>691.92499999999995</v>
      </c>
      <c r="L123">
        <f t="shared" si="38"/>
        <v>484.12089985363491</v>
      </c>
      <c r="M123">
        <f t="shared" si="39"/>
        <v>49.081976116949406</v>
      </c>
      <c r="N123">
        <f t="shared" si="40"/>
        <v>70.149928117104054</v>
      </c>
      <c r="O123">
        <f t="shared" si="41"/>
        <v>4.6069240991790598E-2</v>
      </c>
      <c r="P123">
        <f t="shared" si="42"/>
        <v>2.7693540325297064</v>
      </c>
      <c r="Q123">
        <f t="shared" si="43"/>
        <v>4.5647680472237218E-2</v>
      </c>
      <c r="R123">
        <f t="shared" si="44"/>
        <v>2.8567354213666914E-2</v>
      </c>
      <c r="S123">
        <f t="shared" si="45"/>
        <v>226.11701323606837</v>
      </c>
      <c r="T123">
        <f t="shared" si="46"/>
        <v>33.6619786716684</v>
      </c>
      <c r="U123">
        <f t="shared" si="47"/>
        <v>32.933412500000003</v>
      </c>
      <c r="V123">
        <f t="shared" si="48"/>
        <v>5.033235632355602</v>
      </c>
      <c r="W123">
        <f t="shared" si="49"/>
        <v>69.804934037237715</v>
      </c>
      <c r="X123">
        <f t="shared" si="50"/>
        <v>3.4227776376608823</v>
      </c>
      <c r="Y123">
        <f t="shared" si="51"/>
        <v>4.9033462818473383</v>
      </c>
      <c r="Z123">
        <f t="shared" si="52"/>
        <v>1.6104579946947197</v>
      </c>
      <c r="AA123">
        <f t="shared" si="53"/>
        <v>-33.368629944664733</v>
      </c>
      <c r="AB123">
        <f t="shared" si="54"/>
        <v>-69.320646799588815</v>
      </c>
      <c r="AC123">
        <f t="shared" si="55"/>
        <v>-5.7159350094990051</v>
      </c>
      <c r="AD123">
        <f t="shared" si="56"/>
        <v>117.71180148231582</v>
      </c>
      <c r="AE123">
        <f t="shared" si="57"/>
        <v>16.228635478360161</v>
      </c>
      <c r="AF123">
        <f t="shared" si="58"/>
        <v>0.75081947024966622</v>
      </c>
      <c r="AG123">
        <f t="shared" si="59"/>
        <v>5.4914809047526125</v>
      </c>
      <c r="AH123">
        <v>730.92238674783221</v>
      </c>
      <c r="AI123">
        <v>719.2546000000001</v>
      </c>
      <c r="AJ123">
        <v>1.73837638233002</v>
      </c>
      <c r="AK123">
        <v>60.271785289550913</v>
      </c>
      <c r="AL123">
        <f t="shared" si="60"/>
        <v>0.75665827538922292</v>
      </c>
      <c r="AM123">
        <v>33.091084488919833</v>
      </c>
      <c r="AN123">
        <v>33.763601818181819</v>
      </c>
      <c r="AO123">
        <v>3.7457851983560298E-4</v>
      </c>
      <c r="AP123">
        <v>102.33735071722531</v>
      </c>
      <c r="AQ123">
        <v>26</v>
      </c>
      <c r="AR123">
        <v>4</v>
      </c>
      <c r="AS123">
        <f t="shared" si="61"/>
        <v>1</v>
      </c>
      <c r="AT123">
        <f t="shared" si="62"/>
        <v>0</v>
      </c>
      <c r="AU123">
        <f t="shared" si="63"/>
        <v>47467.518305803911</v>
      </c>
      <c r="AV123">
        <f t="shared" si="64"/>
        <v>1200</v>
      </c>
      <c r="AW123">
        <f t="shared" si="65"/>
        <v>1025.9259135938178</v>
      </c>
      <c r="AX123">
        <f t="shared" si="66"/>
        <v>0.85493826132818151</v>
      </c>
      <c r="AY123">
        <f t="shared" si="67"/>
        <v>0.1884308443633903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1678296321.2874999</v>
      </c>
      <c r="BF123">
        <v>691.92499999999995</v>
      </c>
      <c r="BG123">
        <v>707.38475000000005</v>
      </c>
      <c r="BH123">
        <v>33.760624999999997</v>
      </c>
      <c r="BI123">
        <v>33.090962500000003</v>
      </c>
      <c r="BJ123">
        <v>698.80062500000008</v>
      </c>
      <c r="BK123">
        <v>33.479599999999998</v>
      </c>
      <c r="BL123">
        <v>650.00324999999998</v>
      </c>
      <c r="BM123">
        <v>101.28375</v>
      </c>
      <c r="BN123">
        <v>9.9966612499999996E-2</v>
      </c>
      <c r="BO123">
        <v>32.469112500000001</v>
      </c>
      <c r="BP123">
        <v>32.933412500000003</v>
      </c>
      <c r="BQ123">
        <v>999.9</v>
      </c>
      <c r="BR123">
        <v>0</v>
      </c>
      <c r="BS123">
        <v>0</v>
      </c>
      <c r="BT123">
        <v>8998.0475000000006</v>
      </c>
      <c r="BU123">
        <v>0</v>
      </c>
      <c r="BV123">
        <v>248.77737500000001</v>
      </c>
      <c r="BW123">
        <v>-15.459849999999999</v>
      </c>
      <c r="BX123">
        <v>716.10087499999997</v>
      </c>
      <c r="BY123">
        <v>731.59387500000003</v>
      </c>
      <c r="BZ123">
        <v>0.66966349999999997</v>
      </c>
      <c r="CA123">
        <v>707.38475000000005</v>
      </c>
      <c r="CB123">
        <v>33.090962500000003</v>
      </c>
      <c r="CC123">
        <v>3.4194012499999999</v>
      </c>
      <c r="CD123">
        <v>3.3515762499999999</v>
      </c>
      <c r="CE123">
        <v>26.224762500000001</v>
      </c>
      <c r="CF123">
        <v>25.8860375</v>
      </c>
      <c r="CG123">
        <v>1200</v>
      </c>
      <c r="CH123">
        <v>0.49997524999999998</v>
      </c>
      <c r="CI123">
        <v>0.50002474999999991</v>
      </c>
      <c r="CJ123">
        <v>0</v>
      </c>
      <c r="CK123">
        <v>784.88850000000002</v>
      </c>
      <c r="CL123">
        <v>4.9990899999999998</v>
      </c>
      <c r="CM123">
        <v>8417.098750000001</v>
      </c>
      <c r="CN123">
        <v>9557.7724999999991</v>
      </c>
      <c r="CO123">
        <v>42.061999999999998</v>
      </c>
      <c r="CP123">
        <v>43.5</v>
      </c>
      <c r="CQ123">
        <v>42.811999999999998</v>
      </c>
      <c r="CR123">
        <v>42.804250000000003</v>
      </c>
      <c r="CS123">
        <v>43.375</v>
      </c>
      <c r="CT123">
        <v>597.47</v>
      </c>
      <c r="CU123">
        <v>597.53</v>
      </c>
      <c r="CV123">
        <v>0</v>
      </c>
      <c r="CW123">
        <v>1678296323.9000001</v>
      </c>
      <c r="CX123">
        <v>0</v>
      </c>
      <c r="CY123">
        <v>1678287632.5</v>
      </c>
      <c r="CZ123" t="s">
        <v>356</v>
      </c>
      <c r="DA123">
        <v>1678287627</v>
      </c>
      <c r="DB123">
        <v>1678287632.5</v>
      </c>
      <c r="DC123">
        <v>15</v>
      </c>
      <c r="DD123">
        <v>2.5999999999999999E-2</v>
      </c>
      <c r="DE123">
        <v>3.3000000000000002E-2</v>
      </c>
      <c r="DF123">
        <v>-6.1950000000000003</v>
      </c>
      <c r="DG123">
        <v>0.26400000000000001</v>
      </c>
      <c r="DH123">
        <v>415</v>
      </c>
      <c r="DI123">
        <v>32</v>
      </c>
      <c r="DJ123">
        <v>0.71</v>
      </c>
      <c r="DK123">
        <v>0.35</v>
      </c>
      <c r="DL123">
        <v>-15.44383902439025</v>
      </c>
      <c r="DM123">
        <v>-0.79367247386761441</v>
      </c>
      <c r="DN123">
        <v>0.1053575373298888</v>
      </c>
      <c r="DO123">
        <v>0</v>
      </c>
      <c r="DP123">
        <v>0.63185178048780477</v>
      </c>
      <c r="DQ123">
        <v>0.31961945644599349</v>
      </c>
      <c r="DR123">
        <v>3.2487730368752923E-2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3.29697</v>
      </c>
      <c r="EB123">
        <v>2.6252800000000001</v>
      </c>
      <c r="EC123">
        <v>0.14797399999999999</v>
      </c>
      <c r="ED123">
        <v>0.14804700000000001</v>
      </c>
      <c r="EE123">
        <v>0.138623</v>
      </c>
      <c r="EF123">
        <v>0.135627</v>
      </c>
      <c r="EG123">
        <v>25698.7</v>
      </c>
      <c r="EH123">
        <v>26062</v>
      </c>
      <c r="EI123">
        <v>28061.7</v>
      </c>
      <c r="EJ123">
        <v>29443</v>
      </c>
      <c r="EK123">
        <v>33279.5</v>
      </c>
      <c r="EL123">
        <v>35328.800000000003</v>
      </c>
      <c r="EM123">
        <v>39626.9</v>
      </c>
      <c r="EN123">
        <v>42076.6</v>
      </c>
      <c r="EO123">
        <v>2.1806999999999999</v>
      </c>
      <c r="EP123">
        <v>2.2067199999999998</v>
      </c>
      <c r="EQ123">
        <v>0.156775</v>
      </c>
      <c r="ER123">
        <v>0</v>
      </c>
      <c r="ES123">
        <v>30.389900000000001</v>
      </c>
      <c r="ET123">
        <v>999.9</v>
      </c>
      <c r="EU123">
        <v>74.3</v>
      </c>
      <c r="EV123">
        <v>32.6</v>
      </c>
      <c r="EW123">
        <v>36.235700000000001</v>
      </c>
      <c r="EX123">
        <v>57.407400000000003</v>
      </c>
      <c r="EY123">
        <v>-4.2988799999999996</v>
      </c>
      <c r="EZ123">
        <v>2</v>
      </c>
      <c r="FA123">
        <v>0.42850100000000002</v>
      </c>
      <c r="FB123">
        <v>-0.107372</v>
      </c>
      <c r="FC123">
        <v>20.2742</v>
      </c>
      <c r="FD123">
        <v>5.2192400000000001</v>
      </c>
      <c r="FE123">
        <v>12.0099</v>
      </c>
      <c r="FF123">
        <v>4.9873000000000003</v>
      </c>
      <c r="FG123">
        <v>3.2845499999999999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1.8622099999999999</v>
      </c>
      <c r="FN123">
        <v>1.8642099999999999</v>
      </c>
      <c r="FO123">
        <v>1.86032</v>
      </c>
      <c r="FP123">
        <v>1.8610100000000001</v>
      </c>
      <c r="FQ123">
        <v>1.8602000000000001</v>
      </c>
      <c r="FR123">
        <v>1.86189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-6.8849999999999998</v>
      </c>
      <c r="GH123">
        <v>0.28110000000000002</v>
      </c>
      <c r="GI123">
        <v>-4.4239819368145623</v>
      </c>
      <c r="GJ123">
        <v>-4.7384624312344064E-3</v>
      </c>
      <c r="GK123">
        <v>2.0540812038047919E-6</v>
      </c>
      <c r="GL123">
        <v>-4.204614941727041E-10</v>
      </c>
      <c r="GM123">
        <v>-9.9517037363683211E-2</v>
      </c>
      <c r="GN123">
        <v>5.9196323622090954E-3</v>
      </c>
      <c r="GO123">
        <v>3.112714984763468E-4</v>
      </c>
      <c r="GP123">
        <v>-4.4377909473632361E-6</v>
      </c>
      <c r="GQ123">
        <v>6</v>
      </c>
      <c r="GR123">
        <v>2075</v>
      </c>
      <c r="GS123">
        <v>4</v>
      </c>
      <c r="GT123">
        <v>32</v>
      </c>
      <c r="GU123">
        <v>144.9</v>
      </c>
      <c r="GV123">
        <v>144.9</v>
      </c>
      <c r="GW123">
        <v>2.1130399999999998</v>
      </c>
      <c r="GX123">
        <v>2.5354000000000001</v>
      </c>
      <c r="GY123">
        <v>2.04834</v>
      </c>
      <c r="GZ123">
        <v>2.6171899999999999</v>
      </c>
      <c r="HA123">
        <v>2.1972700000000001</v>
      </c>
      <c r="HB123">
        <v>2.2778299999999998</v>
      </c>
      <c r="HC123">
        <v>37.457799999999999</v>
      </c>
      <c r="HD123">
        <v>14.245900000000001</v>
      </c>
      <c r="HE123">
        <v>18</v>
      </c>
      <c r="HF123">
        <v>666.19</v>
      </c>
      <c r="HG123">
        <v>766.27099999999996</v>
      </c>
      <c r="HH123">
        <v>31.0002</v>
      </c>
      <c r="HI123">
        <v>32.8307</v>
      </c>
      <c r="HJ123">
        <v>30</v>
      </c>
      <c r="HK123">
        <v>32.819400000000002</v>
      </c>
      <c r="HL123">
        <v>32.839500000000001</v>
      </c>
      <c r="HM123">
        <v>42.295999999999999</v>
      </c>
      <c r="HN123">
        <v>8.0140499999999992</v>
      </c>
      <c r="HO123">
        <v>100</v>
      </c>
      <c r="HP123">
        <v>31</v>
      </c>
      <c r="HQ123">
        <v>725.471</v>
      </c>
      <c r="HR123">
        <v>33.075299999999999</v>
      </c>
      <c r="HS123">
        <v>98.905799999999999</v>
      </c>
      <c r="HT123">
        <v>97.579300000000003</v>
      </c>
    </row>
    <row r="124" spans="1:228" x14ac:dyDescent="0.2">
      <c r="A124">
        <v>109</v>
      </c>
      <c r="B124">
        <v>1678296327.5999999</v>
      </c>
      <c r="C124">
        <v>431</v>
      </c>
      <c r="D124" t="s">
        <v>576</v>
      </c>
      <c r="E124" t="s">
        <v>577</v>
      </c>
      <c r="F124">
        <v>4</v>
      </c>
      <c r="G124">
        <v>1678296325.5999999</v>
      </c>
      <c r="H124">
        <f t="shared" si="34"/>
        <v>7.6649617762825539E-4</v>
      </c>
      <c r="I124">
        <f t="shared" si="35"/>
        <v>0.76649617762825539</v>
      </c>
      <c r="J124">
        <f t="shared" si="36"/>
        <v>5.7965471746329698</v>
      </c>
      <c r="K124">
        <f t="shared" si="37"/>
        <v>698.97028571428575</v>
      </c>
      <c r="L124">
        <f t="shared" si="38"/>
        <v>482.91494247042482</v>
      </c>
      <c r="M124">
        <f t="shared" si="39"/>
        <v>48.959641308619744</v>
      </c>
      <c r="N124">
        <f t="shared" si="40"/>
        <v>70.864103518707552</v>
      </c>
      <c r="O124">
        <f t="shared" si="41"/>
        <v>4.6650979846643834E-2</v>
      </c>
      <c r="P124">
        <f t="shared" si="42"/>
        <v>2.7723269571593341</v>
      </c>
      <c r="Q124">
        <f t="shared" si="43"/>
        <v>4.621921835706963E-2</v>
      </c>
      <c r="R124">
        <f t="shared" si="44"/>
        <v>2.8925470371166054E-2</v>
      </c>
      <c r="S124">
        <f t="shared" si="45"/>
        <v>226.11856680765442</v>
      </c>
      <c r="T124">
        <f t="shared" si="46"/>
        <v>33.668216740557732</v>
      </c>
      <c r="U124">
        <f t="shared" si="47"/>
        <v>32.939</v>
      </c>
      <c r="V124">
        <f t="shared" si="48"/>
        <v>5.0348168072771715</v>
      </c>
      <c r="W124">
        <f t="shared" si="49"/>
        <v>69.782259790085604</v>
      </c>
      <c r="X124">
        <f t="shared" si="50"/>
        <v>3.4236160123751906</v>
      </c>
      <c r="Y124">
        <f t="shared" si="51"/>
        <v>4.9061409342057525</v>
      </c>
      <c r="Z124">
        <f t="shared" si="52"/>
        <v>1.6112007949019809</v>
      </c>
      <c r="AA124">
        <f t="shared" si="53"/>
        <v>-33.802481433406065</v>
      </c>
      <c r="AB124">
        <f t="shared" si="54"/>
        <v>-68.720350315417306</v>
      </c>
      <c r="AC124">
        <f t="shared" si="55"/>
        <v>-5.6607959454404257</v>
      </c>
      <c r="AD124">
        <f t="shared" si="56"/>
        <v>117.93493911339064</v>
      </c>
      <c r="AE124">
        <f t="shared" si="57"/>
        <v>16.056311737984526</v>
      </c>
      <c r="AF124">
        <f t="shared" si="58"/>
        <v>0.76031894961160362</v>
      </c>
      <c r="AG124">
        <f t="shared" si="59"/>
        <v>5.7965471746329698</v>
      </c>
      <c r="AH124">
        <v>737.49810976571462</v>
      </c>
      <c r="AI124">
        <v>725.86273939393948</v>
      </c>
      <c r="AJ124">
        <v>1.650804034786659</v>
      </c>
      <c r="AK124">
        <v>60.271785289550913</v>
      </c>
      <c r="AL124">
        <f t="shared" si="60"/>
        <v>0.76649617762825539</v>
      </c>
      <c r="AM124">
        <v>33.090687728631274</v>
      </c>
      <c r="AN124">
        <v>33.772483636363617</v>
      </c>
      <c r="AO124">
        <v>2.9543019550909568E-4</v>
      </c>
      <c r="AP124">
        <v>102.33735071722531</v>
      </c>
      <c r="AQ124">
        <v>26</v>
      </c>
      <c r="AR124">
        <v>4</v>
      </c>
      <c r="AS124">
        <f t="shared" si="61"/>
        <v>1</v>
      </c>
      <c r="AT124">
        <f t="shared" si="62"/>
        <v>0</v>
      </c>
      <c r="AU124">
        <f t="shared" si="63"/>
        <v>47547.953782856312</v>
      </c>
      <c r="AV124">
        <f t="shared" si="64"/>
        <v>1200.007142857143</v>
      </c>
      <c r="AW124">
        <f t="shared" si="65"/>
        <v>1025.9321278796137</v>
      </c>
      <c r="AX124">
        <f t="shared" si="66"/>
        <v>0.85493835098092219</v>
      </c>
      <c r="AY124">
        <f t="shared" si="67"/>
        <v>0.18843101739317988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1678296325.5999999</v>
      </c>
      <c r="BF124">
        <v>698.97028571428575</v>
      </c>
      <c r="BG124">
        <v>714.28228571428576</v>
      </c>
      <c r="BH124">
        <v>33.768942857142846</v>
      </c>
      <c r="BI124">
        <v>33.090800000000002</v>
      </c>
      <c r="BJ124">
        <v>705.86385714285711</v>
      </c>
      <c r="BK124">
        <v>33.487814285714293</v>
      </c>
      <c r="BL124">
        <v>649.99028571428585</v>
      </c>
      <c r="BM124">
        <v>101.2837142857143</v>
      </c>
      <c r="BN124">
        <v>9.985661428571431E-2</v>
      </c>
      <c r="BO124">
        <v>32.479214285714278</v>
      </c>
      <c r="BP124">
        <v>32.939</v>
      </c>
      <c r="BQ124">
        <v>999.89999999999986</v>
      </c>
      <c r="BR124">
        <v>0</v>
      </c>
      <c r="BS124">
        <v>0</v>
      </c>
      <c r="BT124">
        <v>9013.8385714285723</v>
      </c>
      <c r="BU124">
        <v>0</v>
      </c>
      <c r="BV124">
        <v>256.99128571428571</v>
      </c>
      <c r="BW124">
        <v>-15.311628571428569</v>
      </c>
      <c r="BX124">
        <v>723.39914285714269</v>
      </c>
      <c r="BY124">
        <v>738.72714285714278</v>
      </c>
      <c r="BZ124">
        <v>0.67816114285714302</v>
      </c>
      <c r="CA124">
        <v>714.28228571428576</v>
      </c>
      <c r="CB124">
        <v>33.090800000000002</v>
      </c>
      <c r="CC124">
        <v>3.4202428571428571</v>
      </c>
      <c r="CD124">
        <v>3.3515585714285709</v>
      </c>
      <c r="CE124">
        <v>26.228957142857151</v>
      </c>
      <c r="CF124">
        <v>25.885957142857141</v>
      </c>
      <c r="CG124">
        <v>1200.007142857143</v>
      </c>
      <c r="CH124">
        <v>0.499971</v>
      </c>
      <c r="CI124">
        <v>0.50002899999999995</v>
      </c>
      <c r="CJ124">
        <v>0</v>
      </c>
      <c r="CK124">
        <v>784.85528571428586</v>
      </c>
      <c r="CL124">
        <v>4.9990899999999998</v>
      </c>
      <c r="CM124">
        <v>8418.7571428571428</v>
      </c>
      <c r="CN124">
        <v>9557.7971428571436</v>
      </c>
      <c r="CO124">
        <v>42.061999999999998</v>
      </c>
      <c r="CP124">
        <v>43.5</v>
      </c>
      <c r="CQ124">
        <v>42.794285714285721</v>
      </c>
      <c r="CR124">
        <v>42.776571428571437</v>
      </c>
      <c r="CS124">
        <v>43.375</v>
      </c>
      <c r="CT124">
        <v>597.47000000000014</v>
      </c>
      <c r="CU124">
        <v>597.53714285714273</v>
      </c>
      <c r="CV124">
        <v>0</v>
      </c>
      <c r="CW124">
        <v>1678296328.0999999</v>
      </c>
      <c r="CX124">
        <v>0</v>
      </c>
      <c r="CY124">
        <v>1678287632.5</v>
      </c>
      <c r="CZ124" t="s">
        <v>356</v>
      </c>
      <c r="DA124">
        <v>1678287627</v>
      </c>
      <c r="DB124">
        <v>1678287632.5</v>
      </c>
      <c r="DC124">
        <v>15</v>
      </c>
      <c r="DD124">
        <v>2.5999999999999999E-2</v>
      </c>
      <c r="DE124">
        <v>3.3000000000000002E-2</v>
      </c>
      <c r="DF124">
        <v>-6.1950000000000003</v>
      </c>
      <c r="DG124">
        <v>0.26400000000000001</v>
      </c>
      <c r="DH124">
        <v>415</v>
      </c>
      <c r="DI124">
        <v>32</v>
      </c>
      <c r="DJ124">
        <v>0.71</v>
      </c>
      <c r="DK124">
        <v>0.35</v>
      </c>
      <c r="DL124">
        <v>-15.4485243902439</v>
      </c>
      <c r="DM124">
        <v>0.30176445993034767</v>
      </c>
      <c r="DN124">
        <v>9.82146449277638E-2</v>
      </c>
      <c r="DO124">
        <v>0</v>
      </c>
      <c r="DP124">
        <v>0.65086329268292686</v>
      </c>
      <c r="DQ124">
        <v>0.22541903832752541</v>
      </c>
      <c r="DR124">
        <v>2.300132940086334E-2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363</v>
      </c>
      <c r="EA124">
        <v>3.2969499999999998</v>
      </c>
      <c r="EB124">
        <v>2.6251600000000002</v>
      </c>
      <c r="EC124">
        <v>0.148892</v>
      </c>
      <c r="ED124">
        <v>0.14896200000000001</v>
      </c>
      <c r="EE124">
        <v>0.13864299999999999</v>
      </c>
      <c r="EF124">
        <v>0.135626</v>
      </c>
      <c r="EG124">
        <v>25670.7</v>
      </c>
      <c r="EH124">
        <v>26034.2</v>
      </c>
      <c r="EI124">
        <v>28061.4</v>
      </c>
      <c r="EJ124">
        <v>29443.3</v>
      </c>
      <c r="EK124">
        <v>33278.6</v>
      </c>
      <c r="EL124">
        <v>35329.300000000003</v>
      </c>
      <c r="EM124">
        <v>39626.699999999997</v>
      </c>
      <c r="EN124">
        <v>42077.1</v>
      </c>
      <c r="EO124">
        <v>2.18072</v>
      </c>
      <c r="EP124">
        <v>2.2067999999999999</v>
      </c>
      <c r="EQ124">
        <v>0.15657399999999999</v>
      </c>
      <c r="ER124">
        <v>0</v>
      </c>
      <c r="ES124">
        <v>30.403099999999998</v>
      </c>
      <c r="ET124">
        <v>999.9</v>
      </c>
      <c r="EU124">
        <v>74.3</v>
      </c>
      <c r="EV124">
        <v>32.6</v>
      </c>
      <c r="EW124">
        <v>36.235700000000001</v>
      </c>
      <c r="EX124">
        <v>56.837400000000002</v>
      </c>
      <c r="EY124">
        <v>-4.2588100000000004</v>
      </c>
      <c r="EZ124">
        <v>2</v>
      </c>
      <c r="FA124">
        <v>0.428595</v>
      </c>
      <c r="FB124">
        <v>-0.10761999999999999</v>
      </c>
      <c r="FC124">
        <v>20.2742</v>
      </c>
      <c r="FD124">
        <v>5.2180400000000002</v>
      </c>
      <c r="FE124">
        <v>12.009499999999999</v>
      </c>
      <c r="FF124">
        <v>4.9867999999999997</v>
      </c>
      <c r="FG124">
        <v>3.28443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1.8622000000000001</v>
      </c>
      <c r="FN124">
        <v>1.8642300000000001</v>
      </c>
      <c r="FO124">
        <v>1.86033</v>
      </c>
      <c r="FP124">
        <v>1.861</v>
      </c>
      <c r="FQ124">
        <v>1.8602000000000001</v>
      </c>
      <c r="FR124">
        <v>1.86189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-6.9020000000000001</v>
      </c>
      <c r="GH124">
        <v>0.28120000000000001</v>
      </c>
      <c r="GI124">
        <v>-4.4239819368145623</v>
      </c>
      <c r="GJ124">
        <v>-4.7384624312344064E-3</v>
      </c>
      <c r="GK124">
        <v>2.0540812038047919E-6</v>
      </c>
      <c r="GL124">
        <v>-4.204614941727041E-10</v>
      </c>
      <c r="GM124">
        <v>-9.9517037363683211E-2</v>
      </c>
      <c r="GN124">
        <v>5.9196323622090954E-3</v>
      </c>
      <c r="GO124">
        <v>3.112714984763468E-4</v>
      </c>
      <c r="GP124">
        <v>-4.4377909473632361E-6</v>
      </c>
      <c r="GQ124">
        <v>6</v>
      </c>
      <c r="GR124">
        <v>2075</v>
      </c>
      <c r="GS124">
        <v>4</v>
      </c>
      <c r="GT124">
        <v>32</v>
      </c>
      <c r="GU124">
        <v>145</v>
      </c>
      <c r="GV124">
        <v>144.9</v>
      </c>
      <c r="GW124">
        <v>2.1289099999999999</v>
      </c>
      <c r="GX124">
        <v>2.5305200000000001</v>
      </c>
      <c r="GY124">
        <v>2.04834</v>
      </c>
      <c r="GZ124">
        <v>2.6184099999999999</v>
      </c>
      <c r="HA124">
        <v>2.1972700000000001</v>
      </c>
      <c r="HB124">
        <v>2.3327599999999999</v>
      </c>
      <c r="HC124">
        <v>37.457799999999999</v>
      </c>
      <c r="HD124">
        <v>14.2546</v>
      </c>
      <c r="HE124">
        <v>18</v>
      </c>
      <c r="HF124">
        <v>666.21</v>
      </c>
      <c r="HG124">
        <v>766.34400000000005</v>
      </c>
      <c r="HH124">
        <v>31</v>
      </c>
      <c r="HI124">
        <v>32.8307</v>
      </c>
      <c r="HJ124">
        <v>30.0002</v>
      </c>
      <c r="HK124">
        <v>32.819400000000002</v>
      </c>
      <c r="HL124">
        <v>32.839500000000001</v>
      </c>
      <c r="HM124">
        <v>42.611499999999999</v>
      </c>
      <c r="HN124">
        <v>8.0140499999999992</v>
      </c>
      <c r="HO124">
        <v>100</v>
      </c>
      <c r="HP124">
        <v>31</v>
      </c>
      <c r="HQ124">
        <v>732.15</v>
      </c>
      <c r="HR124">
        <v>33.069699999999997</v>
      </c>
      <c r="HS124">
        <v>98.905000000000001</v>
      </c>
      <c r="HT124">
        <v>97.580500000000001</v>
      </c>
    </row>
    <row r="125" spans="1:228" x14ac:dyDescent="0.2">
      <c r="A125">
        <v>110</v>
      </c>
      <c r="B125">
        <v>1678296331.5999999</v>
      </c>
      <c r="C125">
        <v>435</v>
      </c>
      <c r="D125" t="s">
        <v>578</v>
      </c>
      <c r="E125" t="s">
        <v>579</v>
      </c>
      <c r="F125">
        <v>4</v>
      </c>
      <c r="G125">
        <v>1678296329.2874999</v>
      </c>
      <c r="H125">
        <f t="shared" si="34"/>
        <v>7.6342471738279516E-4</v>
      </c>
      <c r="I125">
        <f t="shared" si="35"/>
        <v>0.76342471738279516</v>
      </c>
      <c r="J125">
        <f t="shared" si="36"/>
        <v>5.5596454772524355</v>
      </c>
      <c r="K125">
        <f t="shared" si="37"/>
        <v>704.94175000000007</v>
      </c>
      <c r="L125">
        <f t="shared" si="38"/>
        <v>495.71620010115026</v>
      </c>
      <c r="M125">
        <f t="shared" si="39"/>
        <v>50.2574039325348</v>
      </c>
      <c r="N125">
        <f t="shared" si="40"/>
        <v>71.46940582419704</v>
      </c>
      <c r="O125">
        <f t="shared" si="41"/>
        <v>4.638699060096068E-2</v>
      </c>
      <c r="P125">
        <f t="shared" si="42"/>
        <v>2.7712040584015627</v>
      </c>
      <c r="Q125">
        <f t="shared" si="43"/>
        <v>4.5959906410411235E-2</v>
      </c>
      <c r="R125">
        <f t="shared" si="44"/>
        <v>2.8762985487558797E-2</v>
      </c>
      <c r="S125">
        <f t="shared" si="45"/>
        <v>226.11714036098613</v>
      </c>
      <c r="T125">
        <f t="shared" si="46"/>
        <v>33.675271424708384</v>
      </c>
      <c r="U125">
        <f t="shared" si="47"/>
        <v>32.949824999999997</v>
      </c>
      <c r="V125">
        <f t="shared" si="48"/>
        <v>5.0378813424111764</v>
      </c>
      <c r="W125">
        <f t="shared" si="49"/>
        <v>69.769654770781628</v>
      </c>
      <c r="X125">
        <f t="shared" si="50"/>
        <v>3.4241147708068356</v>
      </c>
      <c r="Y125">
        <f t="shared" si="51"/>
        <v>4.9077421725193888</v>
      </c>
      <c r="Z125">
        <f t="shared" si="52"/>
        <v>1.6137665716043408</v>
      </c>
      <c r="AA125">
        <f t="shared" si="53"/>
        <v>-33.667030036581266</v>
      </c>
      <c r="AB125">
        <f t="shared" si="54"/>
        <v>-69.445391034583707</v>
      </c>
      <c r="AC125">
        <f t="shared" si="55"/>
        <v>-5.7233052008874106</v>
      </c>
      <c r="AD125">
        <f t="shared" si="56"/>
        <v>117.28141408893376</v>
      </c>
      <c r="AE125">
        <f t="shared" si="57"/>
        <v>16.01574070689572</v>
      </c>
      <c r="AF125">
        <f t="shared" si="58"/>
        <v>0.76325185183753252</v>
      </c>
      <c r="AG125">
        <f t="shared" si="59"/>
        <v>5.5596454772524355</v>
      </c>
      <c r="AH125">
        <v>744.14261203078422</v>
      </c>
      <c r="AI125">
        <v>732.61930909090916</v>
      </c>
      <c r="AJ125">
        <v>1.6817873247561519</v>
      </c>
      <c r="AK125">
        <v>60.271785289550913</v>
      </c>
      <c r="AL125">
        <f t="shared" si="60"/>
        <v>0.76342471738279516</v>
      </c>
      <c r="AM125">
        <v>33.093513012130423</v>
      </c>
      <c r="AN125">
        <v>33.774111515151503</v>
      </c>
      <c r="AO125">
        <v>4.6695647611004481E-5</v>
      </c>
      <c r="AP125">
        <v>102.33735071722531</v>
      </c>
      <c r="AQ125">
        <v>26</v>
      </c>
      <c r="AR125">
        <v>4</v>
      </c>
      <c r="AS125">
        <f t="shared" si="61"/>
        <v>1</v>
      </c>
      <c r="AT125">
        <f t="shared" si="62"/>
        <v>0</v>
      </c>
      <c r="AU125">
        <f t="shared" si="63"/>
        <v>47516.072756217422</v>
      </c>
      <c r="AV125">
        <f t="shared" si="64"/>
        <v>1200.00125</v>
      </c>
      <c r="AW125">
        <f t="shared" si="65"/>
        <v>1025.9269260937751</v>
      </c>
      <c r="AX125">
        <f t="shared" si="66"/>
        <v>0.85493821451750585</v>
      </c>
      <c r="AY125">
        <f t="shared" si="67"/>
        <v>0.18843075401878634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1678296329.2874999</v>
      </c>
      <c r="BF125">
        <v>704.94175000000007</v>
      </c>
      <c r="BG125">
        <v>720.22199999999998</v>
      </c>
      <c r="BH125">
        <v>33.773912499999987</v>
      </c>
      <c r="BI125">
        <v>33.093175000000002</v>
      </c>
      <c r="BJ125">
        <v>711.84962500000006</v>
      </c>
      <c r="BK125">
        <v>33.492725</v>
      </c>
      <c r="BL125">
        <v>650.00725</v>
      </c>
      <c r="BM125">
        <v>101.2835</v>
      </c>
      <c r="BN125">
        <v>9.9920437500000001E-2</v>
      </c>
      <c r="BO125">
        <v>32.484999999999999</v>
      </c>
      <c r="BP125">
        <v>32.949824999999997</v>
      </c>
      <c r="BQ125">
        <v>999.9</v>
      </c>
      <c r="BR125">
        <v>0</v>
      </c>
      <c r="BS125">
        <v>0</v>
      </c>
      <c r="BT125">
        <v>9007.8924999999999</v>
      </c>
      <c r="BU125">
        <v>0</v>
      </c>
      <c r="BV125">
        <v>265.02825000000013</v>
      </c>
      <c r="BW125">
        <v>-15.280474999999999</v>
      </c>
      <c r="BX125">
        <v>729.58249999999998</v>
      </c>
      <c r="BY125">
        <v>744.8721250000001</v>
      </c>
      <c r="BZ125">
        <v>0.68073174999999997</v>
      </c>
      <c r="CA125">
        <v>720.22199999999998</v>
      </c>
      <c r="CB125">
        <v>33.093175000000002</v>
      </c>
      <c r="CC125">
        <v>3.4207387499999999</v>
      </c>
      <c r="CD125">
        <v>3.3517937500000001</v>
      </c>
      <c r="CE125">
        <v>26.231412500000001</v>
      </c>
      <c r="CF125">
        <v>25.887137500000001</v>
      </c>
      <c r="CG125">
        <v>1200.00125</v>
      </c>
      <c r="CH125">
        <v>0.499977</v>
      </c>
      <c r="CI125">
        <v>0.500023</v>
      </c>
      <c r="CJ125">
        <v>0</v>
      </c>
      <c r="CK125">
        <v>784.8415</v>
      </c>
      <c r="CL125">
        <v>4.9990899999999998</v>
      </c>
      <c r="CM125">
        <v>8420.1324999999997</v>
      </c>
      <c r="CN125">
        <v>9557.776249999999</v>
      </c>
      <c r="CO125">
        <v>42.061999999999998</v>
      </c>
      <c r="CP125">
        <v>43.538749999999993</v>
      </c>
      <c r="CQ125">
        <v>42.796499999999988</v>
      </c>
      <c r="CR125">
        <v>42.773249999999997</v>
      </c>
      <c r="CS125">
        <v>43.375</v>
      </c>
      <c r="CT125">
        <v>597.47250000000008</v>
      </c>
      <c r="CU125">
        <v>597.52874999999995</v>
      </c>
      <c r="CV125">
        <v>0</v>
      </c>
      <c r="CW125">
        <v>1678296331.7</v>
      </c>
      <c r="CX125">
        <v>0</v>
      </c>
      <c r="CY125">
        <v>1678287632.5</v>
      </c>
      <c r="CZ125" t="s">
        <v>356</v>
      </c>
      <c r="DA125">
        <v>1678287627</v>
      </c>
      <c r="DB125">
        <v>1678287632.5</v>
      </c>
      <c r="DC125">
        <v>15</v>
      </c>
      <c r="DD125">
        <v>2.5999999999999999E-2</v>
      </c>
      <c r="DE125">
        <v>3.3000000000000002E-2</v>
      </c>
      <c r="DF125">
        <v>-6.1950000000000003</v>
      </c>
      <c r="DG125">
        <v>0.26400000000000001</v>
      </c>
      <c r="DH125">
        <v>415</v>
      </c>
      <c r="DI125">
        <v>32</v>
      </c>
      <c r="DJ125">
        <v>0.71</v>
      </c>
      <c r="DK125">
        <v>0.35</v>
      </c>
      <c r="DL125">
        <v>-15.42233658536585</v>
      </c>
      <c r="DM125">
        <v>0.92078466898953693</v>
      </c>
      <c r="DN125">
        <v>0.1201143068509804</v>
      </c>
      <c r="DO125">
        <v>0</v>
      </c>
      <c r="DP125">
        <v>0.66408529268292682</v>
      </c>
      <c r="DQ125">
        <v>0.14928432752613099</v>
      </c>
      <c r="DR125">
        <v>1.513830021106038E-2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363</v>
      </c>
      <c r="EA125">
        <v>3.29697</v>
      </c>
      <c r="EB125">
        <v>2.6254499999999998</v>
      </c>
      <c r="EC125">
        <v>0.14982599999999999</v>
      </c>
      <c r="ED125">
        <v>0.14988599999999999</v>
      </c>
      <c r="EE125">
        <v>0.138651</v>
      </c>
      <c r="EF125">
        <v>0.13563700000000001</v>
      </c>
      <c r="EG125">
        <v>25642.799999999999</v>
      </c>
      <c r="EH125">
        <v>26006</v>
      </c>
      <c r="EI125">
        <v>28061.7</v>
      </c>
      <c r="EJ125">
        <v>29443.5</v>
      </c>
      <c r="EK125">
        <v>33278.300000000003</v>
      </c>
      <c r="EL125">
        <v>35329.300000000003</v>
      </c>
      <c r="EM125">
        <v>39626.6</v>
      </c>
      <c r="EN125">
        <v>42077.5</v>
      </c>
      <c r="EO125">
        <v>2.1808999999999998</v>
      </c>
      <c r="EP125">
        <v>2.2068300000000001</v>
      </c>
      <c r="EQ125">
        <v>0.15664800000000001</v>
      </c>
      <c r="ER125">
        <v>0</v>
      </c>
      <c r="ES125">
        <v>30.4163</v>
      </c>
      <c r="ET125">
        <v>999.9</v>
      </c>
      <c r="EU125">
        <v>74.3</v>
      </c>
      <c r="EV125">
        <v>32.6</v>
      </c>
      <c r="EW125">
        <v>36.2376</v>
      </c>
      <c r="EX125">
        <v>57.377400000000002</v>
      </c>
      <c r="EY125">
        <v>-4.25481</v>
      </c>
      <c r="EZ125">
        <v>2</v>
      </c>
      <c r="FA125">
        <v>0.42838399999999999</v>
      </c>
      <c r="FB125">
        <v>-0.10913100000000001</v>
      </c>
      <c r="FC125">
        <v>20.274100000000001</v>
      </c>
      <c r="FD125">
        <v>5.21774</v>
      </c>
      <c r="FE125">
        <v>12.0092</v>
      </c>
      <c r="FF125">
        <v>4.9866999999999999</v>
      </c>
      <c r="FG125">
        <v>3.2844500000000001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1.8622099999999999</v>
      </c>
      <c r="FN125">
        <v>1.8642300000000001</v>
      </c>
      <c r="FO125">
        <v>1.86033</v>
      </c>
      <c r="FP125">
        <v>1.861</v>
      </c>
      <c r="FQ125">
        <v>1.8602000000000001</v>
      </c>
      <c r="FR125">
        <v>1.86189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-6.9169999999999998</v>
      </c>
      <c r="GH125">
        <v>0.28120000000000001</v>
      </c>
      <c r="GI125">
        <v>-4.4239819368145623</v>
      </c>
      <c r="GJ125">
        <v>-4.7384624312344064E-3</v>
      </c>
      <c r="GK125">
        <v>2.0540812038047919E-6</v>
      </c>
      <c r="GL125">
        <v>-4.204614941727041E-10</v>
      </c>
      <c r="GM125">
        <v>-9.9517037363683211E-2</v>
      </c>
      <c r="GN125">
        <v>5.9196323622090954E-3</v>
      </c>
      <c r="GO125">
        <v>3.112714984763468E-4</v>
      </c>
      <c r="GP125">
        <v>-4.4377909473632361E-6</v>
      </c>
      <c r="GQ125">
        <v>6</v>
      </c>
      <c r="GR125">
        <v>2075</v>
      </c>
      <c r="GS125">
        <v>4</v>
      </c>
      <c r="GT125">
        <v>32</v>
      </c>
      <c r="GU125">
        <v>145.1</v>
      </c>
      <c r="GV125">
        <v>145</v>
      </c>
      <c r="GW125">
        <v>2.1435499999999998</v>
      </c>
      <c r="GX125">
        <v>2.5293000000000001</v>
      </c>
      <c r="GY125">
        <v>2.04834</v>
      </c>
      <c r="GZ125">
        <v>2.6184099999999999</v>
      </c>
      <c r="HA125">
        <v>2.1972700000000001</v>
      </c>
      <c r="HB125">
        <v>2.31812</v>
      </c>
      <c r="HC125">
        <v>37.457799999999999</v>
      </c>
      <c r="HD125">
        <v>14.2546</v>
      </c>
      <c r="HE125">
        <v>18</v>
      </c>
      <c r="HF125">
        <v>666.35</v>
      </c>
      <c r="HG125">
        <v>766.36900000000003</v>
      </c>
      <c r="HH125">
        <v>30.9999</v>
      </c>
      <c r="HI125">
        <v>32.831400000000002</v>
      </c>
      <c r="HJ125">
        <v>30</v>
      </c>
      <c r="HK125">
        <v>32.819400000000002</v>
      </c>
      <c r="HL125">
        <v>32.839500000000001</v>
      </c>
      <c r="HM125">
        <v>42.928899999999999</v>
      </c>
      <c r="HN125">
        <v>8.0140499999999992</v>
      </c>
      <c r="HO125">
        <v>100</v>
      </c>
      <c r="HP125">
        <v>31</v>
      </c>
      <c r="HQ125">
        <v>738.82899999999995</v>
      </c>
      <c r="HR125">
        <v>33.058999999999997</v>
      </c>
      <c r="HS125">
        <v>98.9054</v>
      </c>
      <c r="HT125">
        <v>97.581199999999995</v>
      </c>
    </row>
    <row r="126" spans="1:228" x14ac:dyDescent="0.2">
      <c r="A126">
        <v>111</v>
      </c>
      <c r="B126">
        <v>1678296335.5999999</v>
      </c>
      <c r="C126">
        <v>439</v>
      </c>
      <c r="D126" t="s">
        <v>580</v>
      </c>
      <c r="E126" t="s">
        <v>581</v>
      </c>
      <c r="F126">
        <v>4</v>
      </c>
      <c r="G126">
        <v>1678296333.5999999</v>
      </c>
      <c r="H126">
        <f t="shared" si="34"/>
        <v>7.6893506212415131E-4</v>
      </c>
      <c r="I126">
        <f t="shared" si="35"/>
        <v>0.7689350621241513</v>
      </c>
      <c r="J126">
        <f t="shared" si="36"/>
        <v>5.5978416630805743</v>
      </c>
      <c r="K126">
        <f t="shared" si="37"/>
        <v>711.95428571428579</v>
      </c>
      <c r="L126">
        <f t="shared" si="38"/>
        <v>502.12968706728549</v>
      </c>
      <c r="M126">
        <f t="shared" si="39"/>
        <v>50.906819255461876</v>
      </c>
      <c r="N126">
        <f t="shared" si="40"/>
        <v>72.179217987866139</v>
      </c>
      <c r="O126">
        <f t="shared" si="41"/>
        <v>4.6615415384129416E-2</v>
      </c>
      <c r="P126">
        <f t="shared" si="42"/>
        <v>2.768443164763509</v>
      </c>
      <c r="Q126">
        <f t="shared" si="43"/>
        <v>4.6183709922416764E-2</v>
      </c>
      <c r="R126">
        <f t="shared" si="44"/>
        <v>2.8903272398489319E-2</v>
      </c>
      <c r="S126">
        <f t="shared" si="45"/>
        <v>226.11869195019818</v>
      </c>
      <c r="T126">
        <f t="shared" si="46"/>
        <v>33.680068825009528</v>
      </c>
      <c r="U126">
        <f t="shared" si="47"/>
        <v>32.964185714285712</v>
      </c>
      <c r="V126">
        <f t="shared" si="48"/>
        <v>5.0419493356030216</v>
      </c>
      <c r="W126">
        <f t="shared" si="49"/>
        <v>69.756533207421725</v>
      </c>
      <c r="X126">
        <f t="shared" si="50"/>
        <v>3.4244749615462862</v>
      </c>
      <c r="Y126">
        <f t="shared" si="51"/>
        <v>4.9091816982411913</v>
      </c>
      <c r="Z126">
        <f t="shared" si="52"/>
        <v>1.6174743740567354</v>
      </c>
      <c r="AA126">
        <f t="shared" si="53"/>
        <v>-33.910036239675073</v>
      </c>
      <c r="AB126">
        <f t="shared" si="54"/>
        <v>-70.743461768170462</v>
      </c>
      <c r="AC126">
        <f t="shared" si="55"/>
        <v>-5.8366596688431933</v>
      </c>
      <c r="AD126">
        <f t="shared" si="56"/>
        <v>115.62853427350946</v>
      </c>
      <c r="AE126">
        <f t="shared" si="57"/>
        <v>16.203639457474804</v>
      </c>
      <c r="AF126">
        <f t="shared" si="58"/>
        <v>0.76648078046935897</v>
      </c>
      <c r="AG126">
        <f t="shared" si="59"/>
        <v>5.5978416630805743</v>
      </c>
      <c r="AH126">
        <v>751.04090927366281</v>
      </c>
      <c r="AI126">
        <v>739.41178787878755</v>
      </c>
      <c r="AJ126">
        <v>1.700676064906476</v>
      </c>
      <c r="AK126">
        <v>60.271785289550913</v>
      </c>
      <c r="AL126">
        <f t="shared" si="60"/>
        <v>0.7689350621241513</v>
      </c>
      <c r="AM126">
        <v>33.094487913870431</v>
      </c>
      <c r="AN126">
        <v>33.77960545454544</v>
      </c>
      <c r="AO126">
        <v>1.0680646521864379E-4</v>
      </c>
      <c r="AP126">
        <v>102.33735071722531</v>
      </c>
      <c r="AQ126">
        <v>26</v>
      </c>
      <c r="AR126">
        <v>4</v>
      </c>
      <c r="AS126">
        <f t="shared" si="61"/>
        <v>1</v>
      </c>
      <c r="AT126">
        <f t="shared" si="62"/>
        <v>0</v>
      </c>
      <c r="AU126">
        <f t="shared" si="63"/>
        <v>47439.112035073798</v>
      </c>
      <c r="AV126">
        <f t="shared" si="64"/>
        <v>1200.01</v>
      </c>
      <c r="AW126">
        <f t="shared" si="65"/>
        <v>1025.9343564508799</v>
      </c>
      <c r="AX126">
        <f t="shared" si="66"/>
        <v>0.85493817255762861</v>
      </c>
      <c r="AY126">
        <f t="shared" si="67"/>
        <v>0.18843067303622318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1678296333.5999999</v>
      </c>
      <c r="BF126">
        <v>711.95428571428579</v>
      </c>
      <c r="BG126">
        <v>727.41471428571435</v>
      </c>
      <c r="BH126">
        <v>33.777999999999999</v>
      </c>
      <c r="BI126">
        <v>33.0944</v>
      </c>
      <c r="BJ126">
        <v>718.87928571428563</v>
      </c>
      <c r="BK126">
        <v>33.496785714285707</v>
      </c>
      <c r="BL126">
        <v>650.02099999999996</v>
      </c>
      <c r="BM126">
        <v>101.2817142857143</v>
      </c>
      <c r="BN126">
        <v>0.1001011428571429</v>
      </c>
      <c r="BO126">
        <v>32.490200000000002</v>
      </c>
      <c r="BP126">
        <v>32.964185714285712</v>
      </c>
      <c r="BQ126">
        <v>999.89999999999986</v>
      </c>
      <c r="BR126">
        <v>0</v>
      </c>
      <c r="BS126">
        <v>0</v>
      </c>
      <c r="BT126">
        <v>8993.3942857142847</v>
      </c>
      <c r="BU126">
        <v>0</v>
      </c>
      <c r="BV126">
        <v>275.6944285714286</v>
      </c>
      <c r="BW126">
        <v>-15.46052857142857</v>
      </c>
      <c r="BX126">
        <v>736.84314285714288</v>
      </c>
      <c r="BY126">
        <v>752.31214285714293</v>
      </c>
      <c r="BZ126">
        <v>0.6836241428571429</v>
      </c>
      <c r="CA126">
        <v>727.41471428571435</v>
      </c>
      <c r="CB126">
        <v>33.0944</v>
      </c>
      <c r="CC126">
        <v>3.4210914285714291</v>
      </c>
      <c r="CD126">
        <v>3.3518528571428581</v>
      </c>
      <c r="CE126">
        <v>26.233142857142859</v>
      </c>
      <c r="CF126">
        <v>25.887457142857151</v>
      </c>
      <c r="CG126">
        <v>1200.01</v>
      </c>
      <c r="CH126">
        <v>0.49997699999999989</v>
      </c>
      <c r="CI126">
        <v>0.500023</v>
      </c>
      <c r="CJ126">
        <v>0</v>
      </c>
      <c r="CK126">
        <v>784.72142857142865</v>
      </c>
      <c r="CL126">
        <v>4.9990899999999998</v>
      </c>
      <c r="CM126">
        <v>8421.9842857142849</v>
      </c>
      <c r="CN126">
        <v>9557.8528571428578</v>
      </c>
      <c r="CO126">
        <v>42.061999999999998</v>
      </c>
      <c r="CP126">
        <v>43.553142857142859</v>
      </c>
      <c r="CQ126">
        <v>42.811999999999998</v>
      </c>
      <c r="CR126">
        <v>42.75</v>
      </c>
      <c r="CS126">
        <v>43.375</v>
      </c>
      <c r="CT126">
        <v>597.47857142857151</v>
      </c>
      <c r="CU126">
        <v>597.53142857142848</v>
      </c>
      <c r="CV126">
        <v>0</v>
      </c>
      <c r="CW126">
        <v>1678296335.9000001</v>
      </c>
      <c r="CX126">
        <v>0</v>
      </c>
      <c r="CY126">
        <v>1678287632.5</v>
      </c>
      <c r="CZ126" t="s">
        <v>356</v>
      </c>
      <c r="DA126">
        <v>1678287627</v>
      </c>
      <c r="DB126">
        <v>1678287632.5</v>
      </c>
      <c r="DC126">
        <v>15</v>
      </c>
      <c r="DD126">
        <v>2.5999999999999999E-2</v>
      </c>
      <c r="DE126">
        <v>3.3000000000000002E-2</v>
      </c>
      <c r="DF126">
        <v>-6.1950000000000003</v>
      </c>
      <c r="DG126">
        <v>0.26400000000000001</v>
      </c>
      <c r="DH126">
        <v>415</v>
      </c>
      <c r="DI126">
        <v>32</v>
      </c>
      <c r="DJ126">
        <v>0.71</v>
      </c>
      <c r="DK126">
        <v>0.35</v>
      </c>
      <c r="DL126">
        <v>-15.41125853658537</v>
      </c>
      <c r="DM126">
        <v>0.63783763066200339</v>
      </c>
      <c r="DN126">
        <v>0.12001982148411119</v>
      </c>
      <c r="DO126">
        <v>0</v>
      </c>
      <c r="DP126">
        <v>0.67228397560975617</v>
      </c>
      <c r="DQ126">
        <v>0.10185560278745739</v>
      </c>
      <c r="DR126">
        <v>1.0742621539270129E-2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363</v>
      </c>
      <c r="EA126">
        <v>3.2969599999999999</v>
      </c>
      <c r="EB126">
        <v>2.6252599999999999</v>
      </c>
      <c r="EC126">
        <v>0.150752</v>
      </c>
      <c r="ED126">
        <v>0.15081900000000001</v>
      </c>
      <c r="EE126">
        <v>0.13866400000000001</v>
      </c>
      <c r="EF126">
        <v>0.135631</v>
      </c>
      <c r="EG126">
        <v>25614.6</v>
      </c>
      <c r="EH126">
        <v>25977.3</v>
      </c>
      <c r="EI126">
        <v>28061.4</v>
      </c>
      <c r="EJ126">
        <v>29443.3</v>
      </c>
      <c r="EK126">
        <v>33278</v>
      </c>
      <c r="EL126">
        <v>35329.300000000003</v>
      </c>
      <c r="EM126">
        <v>39626.9</v>
      </c>
      <c r="EN126">
        <v>42077.1</v>
      </c>
      <c r="EO126">
        <v>2.1808800000000002</v>
      </c>
      <c r="EP126">
        <v>2.2069000000000001</v>
      </c>
      <c r="EQ126">
        <v>0.156477</v>
      </c>
      <c r="ER126">
        <v>0</v>
      </c>
      <c r="ES126">
        <v>30.428799999999999</v>
      </c>
      <c r="ET126">
        <v>999.9</v>
      </c>
      <c r="EU126">
        <v>74.3</v>
      </c>
      <c r="EV126">
        <v>32.6</v>
      </c>
      <c r="EW126">
        <v>36.236199999999997</v>
      </c>
      <c r="EX126">
        <v>57.677399999999999</v>
      </c>
      <c r="EY126">
        <v>-4.2227600000000001</v>
      </c>
      <c r="EZ126">
        <v>2</v>
      </c>
      <c r="FA126">
        <v>0.42849300000000001</v>
      </c>
      <c r="FB126">
        <v>-0.110084</v>
      </c>
      <c r="FC126">
        <v>20.274100000000001</v>
      </c>
      <c r="FD126">
        <v>5.2175900000000004</v>
      </c>
      <c r="FE126">
        <v>12.009499999999999</v>
      </c>
      <c r="FF126">
        <v>4.9869500000000002</v>
      </c>
      <c r="FG126">
        <v>3.28443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1.86222</v>
      </c>
      <c r="FN126">
        <v>1.8642300000000001</v>
      </c>
      <c r="FO126">
        <v>1.8603400000000001</v>
      </c>
      <c r="FP126">
        <v>1.8609899999999999</v>
      </c>
      <c r="FQ126">
        <v>1.8602000000000001</v>
      </c>
      <c r="FR126">
        <v>1.86189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-6.9340000000000002</v>
      </c>
      <c r="GH126">
        <v>0.28129999999999999</v>
      </c>
      <c r="GI126">
        <v>-4.4239819368145623</v>
      </c>
      <c r="GJ126">
        <v>-4.7384624312344064E-3</v>
      </c>
      <c r="GK126">
        <v>2.0540812038047919E-6</v>
      </c>
      <c r="GL126">
        <v>-4.204614941727041E-10</v>
      </c>
      <c r="GM126">
        <v>-9.9517037363683211E-2</v>
      </c>
      <c r="GN126">
        <v>5.9196323622090954E-3</v>
      </c>
      <c r="GO126">
        <v>3.112714984763468E-4</v>
      </c>
      <c r="GP126">
        <v>-4.4377909473632361E-6</v>
      </c>
      <c r="GQ126">
        <v>6</v>
      </c>
      <c r="GR126">
        <v>2075</v>
      </c>
      <c r="GS126">
        <v>4</v>
      </c>
      <c r="GT126">
        <v>32</v>
      </c>
      <c r="GU126">
        <v>145.1</v>
      </c>
      <c r="GV126">
        <v>145.1</v>
      </c>
      <c r="GW126">
        <v>2.1606399999999999</v>
      </c>
      <c r="GX126">
        <v>2.5366200000000001</v>
      </c>
      <c r="GY126">
        <v>2.04956</v>
      </c>
      <c r="GZ126">
        <v>2.6171899999999999</v>
      </c>
      <c r="HA126">
        <v>2.1972700000000001</v>
      </c>
      <c r="HB126">
        <v>2.32666</v>
      </c>
      <c r="HC126">
        <v>37.457799999999999</v>
      </c>
      <c r="HD126">
        <v>14.2371</v>
      </c>
      <c r="HE126">
        <v>18</v>
      </c>
      <c r="HF126">
        <v>666.33</v>
      </c>
      <c r="HG126">
        <v>766.44200000000001</v>
      </c>
      <c r="HH126">
        <v>30.9998</v>
      </c>
      <c r="HI126">
        <v>32.833300000000001</v>
      </c>
      <c r="HJ126">
        <v>30.0002</v>
      </c>
      <c r="HK126">
        <v>32.819400000000002</v>
      </c>
      <c r="HL126">
        <v>32.839500000000001</v>
      </c>
      <c r="HM126">
        <v>43.247199999999999</v>
      </c>
      <c r="HN126">
        <v>8.0140499999999992</v>
      </c>
      <c r="HO126">
        <v>100</v>
      </c>
      <c r="HP126">
        <v>31</v>
      </c>
      <c r="HQ126">
        <v>745.50900000000001</v>
      </c>
      <c r="HR126">
        <v>33.04</v>
      </c>
      <c r="HS126">
        <v>98.9054</v>
      </c>
      <c r="HT126">
        <v>97.580500000000001</v>
      </c>
    </row>
    <row r="127" spans="1:228" x14ac:dyDescent="0.2">
      <c r="A127">
        <v>112</v>
      </c>
      <c r="B127">
        <v>1678296339.5999999</v>
      </c>
      <c r="C127">
        <v>443</v>
      </c>
      <c r="D127" t="s">
        <v>582</v>
      </c>
      <c r="E127" t="s">
        <v>583</v>
      </c>
      <c r="F127">
        <v>4</v>
      </c>
      <c r="G127">
        <v>1678296337.2874999</v>
      </c>
      <c r="H127">
        <f t="shared" si="34"/>
        <v>7.7337743944160095E-4</v>
      </c>
      <c r="I127">
        <f t="shared" si="35"/>
        <v>0.77337743944160098</v>
      </c>
      <c r="J127">
        <f t="shared" si="36"/>
        <v>5.7207389853259105</v>
      </c>
      <c r="K127">
        <f t="shared" si="37"/>
        <v>718.00162499999999</v>
      </c>
      <c r="L127">
        <f t="shared" si="38"/>
        <v>504.62723929195067</v>
      </c>
      <c r="M127">
        <f t="shared" si="39"/>
        <v>51.159397945424409</v>
      </c>
      <c r="N127">
        <f t="shared" si="40"/>
        <v>72.791415125303786</v>
      </c>
      <c r="O127">
        <f t="shared" si="41"/>
        <v>4.6815547806521245E-2</v>
      </c>
      <c r="P127">
        <f t="shared" si="42"/>
        <v>2.770199306579495</v>
      </c>
      <c r="Q127">
        <f t="shared" si="43"/>
        <v>4.6380419462727147E-2</v>
      </c>
      <c r="R127">
        <f t="shared" si="44"/>
        <v>2.9026519537480817E-2</v>
      </c>
      <c r="S127">
        <f t="shared" si="45"/>
        <v>226.11942486093244</v>
      </c>
      <c r="T127">
        <f t="shared" si="46"/>
        <v>33.680811972423612</v>
      </c>
      <c r="U127">
        <f t="shared" si="47"/>
        <v>32.973849999999999</v>
      </c>
      <c r="V127">
        <f t="shared" si="48"/>
        <v>5.0446885690992378</v>
      </c>
      <c r="W127">
        <f t="shared" si="49"/>
        <v>69.753047622277293</v>
      </c>
      <c r="X127">
        <f t="shared" si="50"/>
        <v>3.4248156578957736</v>
      </c>
      <c r="Y127">
        <f t="shared" si="51"/>
        <v>4.9099154440414399</v>
      </c>
      <c r="Z127">
        <f t="shared" si="52"/>
        <v>1.6198729112034642</v>
      </c>
      <c r="AA127">
        <f t="shared" si="53"/>
        <v>-34.1059450793746</v>
      </c>
      <c r="AB127">
        <f t="shared" si="54"/>
        <v>-71.835899792847158</v>
      </c>
      <c r="AC127">
        <f t="shared" si="55"/>
        <v>-5.923391548047233</v>
      </c>
      <c r="AD127">
        <f t="shared" si="56"/>
        <v>114.25418844066346</v>
      </c>
      <c r="AE127">
        <f t="shared" si="57"/>
        <v>16.283323590791799</v>
      </c>
      <c r="AF127">
        <f t="shared" si="58"/>
        <v>0.77127724821171406</v>
      </c>
      <c r="AG127">
        <f t="shared" si="59"/>
        <v>5.7207389853259105</v>
      </c>
      <c r="AH127">
        <v>757.93665123254607</v>
      </c>
      <c r="AI127">
        <v>746.19176969696935</v>
      </c>
      <c r="AJ127">
        <v>1.7001721850374769</v>
      </c>
      <c r="AK127">
        <v>60.271785289550913</v>
      </c>
      <c r="AL127">
        <f t="shared" si="60"/>
        <v>0.77337743944160098</v>
      </c>
      <c r="AM127">
        <v>33.093603648126532</v>
      </c>
      <c r="AN127">
        <v>33.783061212121211</v>
      </c>
      <c r="AO127">
        <v>5.0145744617811117E-5</v>
      </c>
      <c r="AP127">
        <v>102.33735071722531</v>
      </c>
      <c r="AQ127">
        <v>26</v>
      </c>
      <c r="AR127">
        <v>4</v>
      </c>
      <c r="AS127">
        <f t="shared" si="61"/>
        <v>1</v>
      </c>
      <c r="AT127">
        <f t="shared" si="62"/>
        <v>0</v>
      </c>
      <c r="AU127">
        <f t="shared" si="63"/>
        <v>47487.118045394185</v>
      </c>
      <c r="AV127">
        <f t="shared" si="64"/>
        <v>1200.0137500000001</v>
      </c>
      <c r="AW127">
        <f t="shared" si="65"/>
        <v>1025.9375760937476</v>
      </c>
      <c r="AX127">
        <f t="shared" si="66"/>
        <v>0.85493818391143228</v>
      </c>
      <c r="AY127">
        <f t="shared" si="67"/>
        <v>0.18843069494906406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1678296337.2874999</v>
      </c>
      <c r="BF127">
        <v>718.00162499999999</v>
      </c>
      <c r="BG127">
        <v>733.54362500000002</v>
      </c>
      <c r="BH127">
        <v>33.781775000000003</v>
      </c>
      <c r="BI127">
        <v>33.093874999999997</v>
      </c>
      <c r="BJ127">
        <v>724.94137499999999</v>
      </c>
      <c r="BK127">
        <v>33.500487499999998</v>
      </c>
      <c r="BL127">
        <v>649.99749999999995</v>
      </c>
      <c r="BM127">
        <v>101.280625</v>
      </c>
      <c r="BN127">
        <v>9.9946562500000002E-2</v>
      </c>
      <c r="BO127">
        <v>32.492849999999997</v>
      </c>
      <c r="BP127">
        <v>32.973849999999999</v>
      </c>
      <c r="BQ127">
        <v>999.9</v>
      </c>
      <c r="BR127">
        <v>0</v>
      </c>
      <c r="BS127">
        <v>0</v>
      </c>
      <c r="BT127">
        <v>9002.8125</v>
      </c>
      <c r="BU127">
        <v>0</v>
      </c>
      <c r="BV127">
        <v>286.58100000000002</v>
      </c>
      <c r="BW127">
        <v>-15.5421</v>
      </c>
      <c r="BX127">
        <v>743.10500000000002</v>
      </c>
      <c r="BY127">
        <v>758.65049999999997</v>
      </c>
      <c r="BZ127">
        <v>0.68790474999999995</v>
      </c>
      <c r="CA127">
        <v>733.54362500000002</v>
      </c>
      <c r="CB127">
        <v>33.093874999999997</v>
      </c>
      <c r="CC127">
        <v>3.4214362500000002</v>
      </c>
      <c r="CD127">
        <v>3.3517662499999998</v>
      </c>
      <c r="CE127">
        <v>26.234850000000002</v>
      </c>
      <c r="CF127">
        <v>25.887012500000001</v>
      </c>
      <c r="CG127">
        <v>1200.0137500000001</v>
      </c>
      <c r="CH127">
        <v>0.499977</v>
      </c>
      <c r="CI127">
        <v>0.500023</v>
      </c>
      <c r="CJ127">
        <v>0</v>
      </c>
      <c r="CK127">
        <v>784.77375000000006</v>
      </c>
      <c r="CL127">
        <v>4.9990899999999998</v>
      </c>
      <c r="CM127">
        <v>8423.6625000000004</v>
      </c>
      <c r="CN127">
        <v>9557.8824999999997</v>
      </c>
      <c r="CO127">
        <v>42.061999999999998</v>
      </c>
      <c r="CP127">
        <v>43.523249999999997</v>
      </c>
      <c r="CQ127">
        <v>42.811999999999998</v>
      </c>
      <c r="CR127">
        <v>42.75</v>
      </c>
      <c r="CS127">
        <v>43.375</v>
      </c>
      <c r="CT127">
        <v>597.48</v>
      </c>
      <c r="CU127">
        <v>597.53374999999994</v>
      </c>
      <c r="CV127">
        <v>0</v>
      </c>
      <c r="CW127">
        <v>1678296340.0999999</v>
      </c>
      <c r="CX127">
        <v>0</v>
      </c>
      <c r="CY127">
        <v>1678287632.5</v>
      </c>
      <c r="CZ127" t="s">
        <v>356</v>
      </c>
      <c r="DA127">
        <v>1678287627</v>
      </c>
      <c r="DB127">
        <v>1678287632.5</v>
      </c>
      <c r="DC127">
        <v>15</v>
      </c>
      <c r="DD127">
        <v>2.5999999999999999E-2</v>
      </c>
      <c r="DE127">
        <v>3.3000000000000002E-2</v>
      </c>
      <c r="DF127">
        <v>-6.1950000000000003</v>
      </c>
      <c r="DG127">
        <v>0.26400000000000001</v>
      </c>
      <c r="DH127">
        <v>415</v>
      </c>
      <c r="DI127">
        <v>32</v>
      </c>
      <c r="DJ127">
        <v>0.71</v>
      </c>
      <c r="DK127">
        <v>0.35</v>
      </c>
      <c r="DL127">
        <v>-15.407895</v>
      </c>
      <c r="DM127">
        <v>-0.16329005628512969</v>
      </c>
      <c r="DN127">
        <v>0.11936229712518109</v>
      </c>
      <c r="DO127">
        <v>0</v>
      </c>
      <c r="DP127">
        <v>0.67865549999999997</v>
      </c>
      <c r="DQ127">
        <v>6.8467497185739357E-2</v>
      </c>
      <c r="DR127">
        <v>6.8839322374642771E-3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3.2968299999999999</v>
      </c>
      <c r="EB127">
        <v>2.6248900000000002</v>
      </c>
      <c r="EC127">
        <v>0.15168699999999999</v>
      </c>
      <c r="ED127">
        <v>0.15175</v>
      </c>
      <c r="EE127">
        <v>0.13866400000000001</v>
      </c>
      <c r="EF127">
        <v>0.13563600000000001</v>
      </c>
      <c r="EG127">
        <v>25586.3</v>
      </c>
      <c r="EH127">
        <v>25948.9</v>
      </c>
      <c r="EI127">
        <v>28061.4</v>
      </c>
      <c r="EJ127">
        <v>29443.4</v>
      </c>
      <c r="EK127">
        <v>33277.9</v>
      </c>
      <c r="EL127">
        <v>35329.300000000003</v>
      </c>
      <c r="EM127">
        <v>39626.6</v>
      </c>
      <c r="EN127">
        <v>42077.3</v>
      </c>
      <c r="EO127">
        <v>2.181</v>
      </c>
      <c r="EP127">
        <v>2.2070699999999999</v>
      </c>
      <c r="EQ127">
        <v>0.15626799999999999</v>
      </c>
      <c r="ER127">
        <v>0</v>
      </c>
      <c r="ES127">
        <v>30.441400000000002</v>
      </c>
      <c r="ET127">
        <v>999.9</v>
      </c>
      <c r="EU127">
        <v>74.3</v>
      </c>
      <c r="EV127">
        <v>32.6</v>
      </c>
      <c r="EW127">
        <v>36.237200000000001</v>
      </c>
      <c r="EX127">
        <v>57.437399999999997</v>
      </c>
      <c r="EY127">
        <v>-4.25481</v>
      </c>
      <c r="EZ127">
        <v>2</v>
      </c>
      <c r="FA127">
        <v>0.42845299999999997</v>
      </c>
      <c r="FB127">
        <v>-0.11162900000000001</v>
      </c>
      <c r="FC127">
        <v>20.273499999999999</v>
      </c>
      <c r="FD127">
        <v>5.2145900000000003</v>
      </c>
      <c r="FE127">
        <v>12.009499999999999</v>
      </c>
      <c r="FF127">
        <v>4.9859999999999998</v>
      </c>
      <c r="FG127">
        <v>3.2839299999999998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1.86222</v>
      </c>
      <c r="FN127">
        <v>1.86425</v>
      </c>
      <c r="FO127">
        <v>1.86033</v>
      </c>
      <c r="FP127">
        <v>1.861</v>
      </c>
      <c r="FQ127">
        <v>1.8602000000000001</v>
      </c>
      <c r="FR127">
        <v>1.86189</v>
      </c>
      <c r="FS127">
        <v>1.85853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-6.9489999999999998</v>
      </c>
      <c r="GH127">
        <v>0.28120000000000001</v>
      </c>
      <c r="GI127">
        <v>-4.4239819368145623</v>
      </c>
      <c r="GJ127">
        <v>-4.7384624312344064E-3</v>
      </c>
      <c r="GK127">
        <v>2.0540812038047919E-6</v>
      </c>
      <c r="GL127">
        <v>-4.204614941727041E-10</v>
      </c>
      <c r="GM127">
        <v>-9.9517037363683211E-2</v>
      </c>
      <c r="GN127">
        <v>5.9196323622090954E-3</v>
      </c>
      <c r="GO127">
        <v>3.112714984763468E-4</v>
      </c>
      <c r="GP127">
        <v>-4.4377909473632361E-6</v>
      </c>
      <c r="GQ127">
        <v>6</v>
      </c>
      <c r="GR127">
        <v>2075</v>
      </c>
      <c r="GS127">
        <v>4</v>
      </c>
      <c r="GT127">
        <v>32</v>
      </c>
      <c r="GU127">
        <v>145.19999999999999</v>
      </c>
      <c r="GV127">
        <v>145.1</v>
      </c>
      <c r="GW127">
        <v>2.1752899999999999</v>
      </c>
      <c r="GX127">
        <v>2.52197</v>
      </c>
      <c r="GY127">
        <v>2.04834</v>
      </c>
      <c r="GZ127">
        <v>2.6184099999999999</v>
      </c>
      <c r="HA127">
        <v>2.1972700000000001</v>
      </c>
      <c r="HB127">
        <v>2.32666</v>
      </c>
      <c r="HC127">
        <v>37.457799999999999</v>
      </c>
      <c r="HD127">
        <v>14.2546</v>
      </c>
      <c r="HE127">
        <v>18</v>
      </c>
      <c r="HF127">
        <v>666.43</v>
      </c>
      <c r="HG127">
        <v>766.58299999999997</v>
      </c>
      <c r="HH127">
        <v>30.999600000000001</v>
      </c>
      <c r="HI127">
        <v>32.833599999999997</v>
      </c>
      <c r="HJ127">
        <v>30</v>
      </c>
      <c r="HK127">
        <v>32.819400000000002</v>
      </c>
      <c r="HL127">
        <v>32.837000000000003</v>
      </c>
      <c r="HM127">
        <v>43.566200000000002</v>
      </c>
      <c r="HN127">
        <v>8.0140499999999992</v>
      </c>
      <c r="HO127">
        <v>100</v>
      </c>
      <c r="HP127">
        <v>31</v>
      </c>
      <c r="HQ127">
        <v>752.19100000000003</v>
      </c>
      <c r="HR127">
        <v>33.133099999999999</v>
      </c>
      <c r="HS127">
        <v>98.905000000000001</v>
      </c>
      <c r="HT127">
        <v>97.5809</v>
      </c>
    </row>
    <row r="128" spans="1:228" x14ac:dyDescent="0.2">
      <c r="A128">
        <v>113</v>
      </c>
      <c r="B128">
        <v>1678296343.5999999</v>
      </c>
      <c r="C128">
        <v>447</v>
      </c>
      <c r="D128" t="s">
        <v>584</v>
      </c>
      <c r="E128" t="s">
        <v>585</v>
      </c>
      <c r="F128">
        <v>4</v>
      </c>
      <c r="G128">
        <v>1678296341.5999999</v>
      </c>
      <c r="H128">
        <f t="shared" si="34"/>
        <v>7.6751324155457847E-4</v>
      </c>
      <c r="I128">
        <f t="shared" si="35"/>
        <v>0.76751324155457845</v>
      </c>
      <c r="J128">
        <f t="shared" si="36"/>
        <v>5.7390179744937111</v>
      </c>
      <c r="K128">
        <f t="shared" si="37"/>
        <v>725.14614285714276</v>
      </c>
      <c r="L128">
        <f t="shared" si="38"/>
        <v>509.1950498964153</v>
      </c>
      <c r="M128">
        <f t="shared" si="39"/>
        <v>51.622616506695614</v>
      </c>
      <c r="N128">
        <f t="shared" si="40"/>
        <v>73.515917430145706</v>
      </c>
      <c r="O128">
        <f t="shared" si="41"/>
        <v>4.6396513579982035E-2</v>
      </c>
      <c r="P128">
        <f t="shared" si="42"/>
        <v>2.7735419243364205</v>
      </c>
      <c r="Q128">
        <f t="shared" si="43"/>
        <v>4.5969611455300569E-2</v>
      </c>
      <c r="R128">
        <f t="shared" si="44"/>
        <v>2.8769035128897724E-2</v>
      </c>
      <c r="S128">
        <f t="shared" si="45"/>
        <v>226.11738652165747</v>
      </c>
      <c r="T128">
        <f t="shared" si="46"/>
        <v>33.683793598675685</v>
      </c>
      <c r="U128">
        <f t="shared" si="47"/>
        <v>32.980542857142858</v>
      </c>
      <c r="V128">
        <f t="shared" si="48"/>
        <v>5.046586343258455</v>
      </c>
      <c r="W128">
        <f t="shared" si="49"/>
        <v>69.738767307972992</v>
      </c>
      <c r="X128">
        <f t="shared" si="50"/>
        <v>3.4246400736870246</v>
      </c>
      <c r="Y128">
        <f t="shared" si="51"/>
        <v>4.910669066694985</v>
      </c>
      <c r="Z128">
        <f t="shared" si="52"/>
        <v>1.6219462695714304</v>
      </c>
      <c r="AA128">
        <f t="shared" si="53"/>
        <v>-33.847333952556909</v>
      </c>
      <c r="AB128">
        <f t="shared" si="54"/>
        <v>-72.516416023547819</v>
      </c>
      <c r="AC128">
        <f t="shared" si="55"/>
        <v>-5.9725745897839246</v>
      </c>
      <c r="AD128">
        <f t="shared" si="56"/>
        <v>113.78106195576881</v>
      </c>
      <c r="AE128">
        <f t="shared" si="57"/>
        <v>16.325538509164012</v>
      </c>
      <c r="AF128">
        <f t="shared" si="58"/>
        <v>0.7663876628832138</v>
      </c>
      <c r="AG128">
        <f t="shared" si="59"/>
        <v>5.7390179744937111</v>
      </c>
      <c r="AH128">
        <v>764.8181506612475</v>
      </c>
      <c r="AI128">
        <v>753.03775151515129</v>
      </c>
      <c r="AJ128">
        <v>1.704787375274976</v>
      </c>
      <c r="AK128">
        <v>60.271785289550913</v>
      </c>
      <c r="AL128">
        <f t="shared" si="60"/>
        <v>0.76751324155457845</v>
      </c>
      <c r="AM128">
        <v>33.096504244381933</v>
      </c>
      <c r="AN128">
        <v>33.781210303030292</v>
      </c>
      <c r="AO128">
        <v>-1.6405655218622559E-5</v>
      </c>
      <c r="AP128">
        <v>102.33735071722531</v>
      </c>
      <c r="AQ128">
        <v>26</v>
      </c>
      <c r="AR128">
        <v>4</v>
      </c>
      <c r="AS128">
        <f t="shared" si="61"/>
        <v>1</v>
      </c>
      <c r="AT128">
        <f t="shared" si="62"/>
        <v>0</v>
      </c>
      <c r="AU128">
        <f t="shared" si="63"/>
        <v>47578.91306598208</v>
      </c>
      <c r="AV128">
        <f t="shared" si="64"/>
        <v>1200.002857142857</v>
      </c>
      <c r="AW128">
        <f t="shared" si="65"/>
        <v>1025.9282707366099</v>
      </c>
      <c r="AX128">
        <f t="shared" si="66"/>
        <v>0.85493819004672256</v>
      </c>
      <c r="AY128">
        <f t="shared" si="67"/>
        <v>0.1884307067901746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1678296341.5999999</v>
      </c>
      <c r="BF128">
        <v>725.14614285714276</v>
      </c>
      <c r="BG128">
        <v>740.73028571428586</v>
      </c>
      <c r="BH128">
        <v>33.77995714285715</v>
      </c>
      <c r="BI128">
        <v>33.096357142857137</v>
      </c>
      <c r="BJ128">
        <v>732.10314285714287</v>
      </c>
      <c r="BK128">
        <v>33.498685714285713</v>
      </c>
      <c r="BL128">
        <v>649.94071428571442</v>
      </c>
      <c r="BM128">
        <v>101.28100000000001</v>
      </c>
      <c r="BN128">
        <v>9.9829442857142875E-2</v>
      </c>
      <c r="BO128">
        <v>32.495571428571431</v>
      </c>
      <c r="BP128">
        <v>32.980542857142858</v>
      </c>
      <c r="BQ128">
        <v>999.89999999999986</v>
      </c>
      <c r="BR128">
        <v>0</v>
      </c>
      <c r="BS128">
        <v>0</v>
      </c>
      <c r="BT128">
        <v>9020.5371428571416</v>
      </c>
      <c r="BU128">
        <v>0</v>
      </c>
      <c r="BV128">
        <v>301.37928571428569</v>
      </c>
      <c r="BW128">
        <v>-15.58412857142857</v>
      </c>
      <c r="BX128">
        <v>750.49785714285713</v>
      </c>
      <c r="BY128">
        <v>766.08485714285712</v>
      </c>
      <c r="BZ128">
        <v>0.68359214285714287</v>
      </c>
      <c r="CA128">
        <v>740.73028571428586</v>
      </c>
      <c r="CB128">
        <v>33.096357142857137</v>
      </c>
      <c r="CC128">
        <v>3.4212757142857142</v>
      </c>
      <c r="CD128">
        <v>3.352038571428571</v>
      </c>
      <c r="CE128">
        <v>26.234057142857139</v>
      </c>
      <c r="CF128">
        <v>25.888385714285711</v>
      </c>
      <c r="CG128">
        <v>1200.002857142857</v>
      </c>
      <c r="CH128">
        <v>0.49997699999999989</v>
      </c>
      <c r="CI128">
        <v>0.500023</v>
      </c>
      <c r="CJ128">
        <v>0</v>
      </c>
      <c r="CK128">
        <v>784.81642857142856</v>
      </c>
      <c r="CL128">
        <v>4.9990899999999998</v>
      </c>
      <c r="CM128">
        <v>8426.3157142857144</v>
      </c>
      <c r="CN128">
        <v>9557.7928571428583</v>
      </c>
      <c r="CO128">
        <v>42.061999999999998</v>
      </c>
      <c r="CP128">
        <v>43.561999999999998</v>
      </c>
      <c r="CQ128">
        <v>42.811999999999998</v>
      </c>
      <c r="CR128">
        <v>42.776571428571437</v>
      </c>
      <c r="CS128">
        <v>43.375</v>
      </c>
      <c r="CT128">
        <v>597.47428571428566</v>
      </c>
      <c r="CU128">
        <v>597.52857142857124</v>
      </c>
      <c r="CV128">
        <v>0</v>
      </c>
      <c r="CW128">
        <v>1678296343.7</v>
      </c>
      <c r="CX128">
        <v>0</v>
      </c>
      <c r="CY128">
        <v>1678287632.5</v>
      </c>
      <c r="CZ128" t="s">
        <v>356</v>
      </c>
      <c r="DA128">
        <v>1678287627</v>
      </c>
      <c r="DB128">
        <v>1678287632.5</v>
      </c>
      <c r="DC128">
        <v>15</v>
      </c>
      <c r="DD128">
        <v>2.5999999999999999E-2</v>
      </c>
      <c r="DE128">
        <v>3.3000000000000002E-2</v>
      </c>
      <c r="DF128">
        <v>-6.1950000000000003</v>
      </c>
      <c r="DG128">
        <v>0.26400000000000001</v>
      </c>
      <c r="DH128">
        <v>415</v>
      </c>
      <c r="DI128">
        <v>32</v>
      </c>
      <c r="DJ128">
        <v>0.71</v>
      </c>
      <c r="DK128">
        <v>0.35</v>
      </c>
      <c r="DL128">
        <v>-15.431179999999999</v>
      </c>
      <c r="DM128">
        <v>-1.2290791744839971</v>
      </c>
      <c r="DN128">
        <v>0.1290585452420723</v>
      </c>
      <c r="DO128">
        <v>0</v>
      </c>
      <c r="DP128">
        <v>0.68268742500000001</v>
      </c>
      <c r="DQ128">
        <v>3.0240303939960151E-2</v>
      </c>
      <c r="DR128">
        <v>3.8071119886831459E-3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3.2972399999999999</v>
      </c>
      <c r="EB128">
        <v>2.6257600000000001</v>
      </c>
      <c r="EC128">
        <v>0.152616</v>
      </c>
      <c r="ED128">
        <v>0.15267800000000001</v>
      </c>
      <c r="EE128">
        <v>0.13866600000000001</v>
      </c>
      <c r="EF128">
        <v>0.13563800000000001</v>
      </c>
      <c r="EG128">
        <v>25558.400000000001</v>
      </c>
      <c r="EH128">
        <v>25920.3</v>
      </c>
      <c r="EI128">
        <v>28061.599999999999</v>
      </c>
      <c r="EJ128">
        <v>29443.3</v>
      </c>
      <c r="EK128">
        <v>33277.9</v>
      </c>
      <c r="EL128">
        <v>35329.199999999997</v>
      </c>
      <c r="EM128">
        <v>39626.6</v>
      </c>
      <c r="EN128">
        <v>42077.2</v>
      </c>
      <c r="EO128">
        <v>2.1810299999999998</v>
      </c>
      <c r="EP128">
        <v>2.2068500000000002</v>
      </c>
      <c r="EQ128">
        <v>0.155725</v>
      </c>
      <c r="ER128">
        <v>0</v>
      </c>
      <c r="ES128">
        <v>30.454599999999999</v>
      </c>
      <c r="ET128">
        <v>999.9</v>
      </c>
      <c r="EU128">
        <v>74.3</v>
      </c>
      <c r="EV128">
        <v>32.6</v>
      </c>
      <c r="EW128">
        <v>36.240499999999997</v>
      </c>
      <c r="EX128">
        <v>56.987400000000001</v>
      </c>
      <c r="EY128">
        <v>-4.3589700000000002</v>
      </c>
      <c r="EZ128">
        <v>2</v>
      </c>
      <c r="FA128">
        <v>0.42830800000000002</v>
      </c>
      <c r="FB128">
        <v>-0.112898</v>
      </c>
      <c r="FC128">
        <v>20.274000000000001</v>
      </c>
      <c r="FD128">
        <v>5.21774</v>
      </c>
      <c r="FE128">
        <v>12.0098</v>
      </c>
      <c r="FF128">
        <v>4.9871499999999997</v>
      </c>
      <c r="FG128">
        <v>3.2845499999999999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1.8622300000000001</v>
      </c>
      <c r="FN128">
        <v>1.8642399999999999</v>
      </c>
      <c r="FO128">
        <v>1.8603400000000001</v>
      </c>
      <c r="FP128">
        <v>1.8610100000000001</v>
      </c>
      <c r="FQ128">
        <v>1.8602000000000001</v>
      </c>
      <c r="FR128">
        <v>1.86192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-6.9649999999999999</v>
      </c>
      <c r="GH128">
        <v>0.28129999999999999</v>
      </c>
      <c r="GI128">
        <v>-4.4239819368145623</v>
      </c>
      <c r="GJ128">
        <v>-4.7384624312344064E-3</v>
      </c>
      <c r="GK128">
        <v>2.0540812038047919E-6</v>
      </c>
      <c r="GL128">
        <v>-4.204614941727041E-10</v>
      </c>
      <c r="GM128">
        <v>-9.9517037363683211E-2</v>
      </c>
      <c r="GN128">
        <v>5.9196323622090954E-3</v>
      </c>
      <c r="GO128">
        <v>3.112714984763468E-4</v>
      </c>
      <c r="GP128">
        <v>-4.4377909473632361E-6</v>
      </c>
      <c r="GQ128">
        <v>6</v>
      </c>
      <c r="GR128">
        <v>2075</v>
      </c>
      <c r="GS128">
        <v>4</v>
      </c>
      <c r="GT128">
        <v>32</v>
      </c>
      <c r="GU128">
        <v>145.30000000000001</v>
      </c>
      <c r="GV128">
        <v>145.19999999999999</v>
      </c>
      <c r="GW128">
        <v>2.19238</v>
      </c>
      <c r="GX128">
        <v>2.5378400000000001</v>
      </c>
      <c r="GY128">
        <v>2.04834</v>
      </c>
      <c r="GZ128">
        <v>2.6171899999999999</v>
      </c>
      <c r="HA128">
        <v>2.1972700000000001</v>
      </c>
      <c r="HB128">
        <v>2.3071299999999999</v>
      </c>
      <c r="HC128">
        <v>37.457799999999999</v>
      </c>
      <c r="HD128">
        <v>14.2371</v>
      </c>
      <c r="HE128">
        <v>18</v>
      </c>
      <c r="HF128">
        <v>666.423</v>
      </c>
      <c r="HG128">
        <v>766.35599999999999</v>
      </c>
      <c r="HH128">
        <v>30.999700000000001</v>
      </c>
      <c r="HI128">
        <v>32.833599999999997</v>
      </c>
      <c r="HJ128">
        <v>30.0001</v>
      </c>
      <c r="HK128">
        <v>32.816800000000001</v>
      </c>
      <c r="HL128">
        <v>32.836599999999997</v>
      </c>
      <c r="HM128">
        <v>43.884399999999999</v>
      </c>
      <c r="HN128">
        <v>8.0140499999999992</v>
      </c>
      <c r="HO128">
        <v>100</v>
      </c>
      <c r="HP128">
        <v>31</v>
      </c>
      <c r="HQ128">
        <v>758.87</v>
      </c>
      <c r="HR128">
        <v>33.1571</v>
      </c>
      <c r="HS128">
        <v>98.905299999999997</v>
      </c>
      <c r="HT128">
        <v>97.580699999999993</v>
      </c>
    </row>
    <row r="129" spans="1:228" x14ac:dyDescent="0.2">
      <c r="A129">
        <v>114</v>
      </c>
      <c r="B129">
        <v>1678296347.5999999</v>
      </c>
      <c r="C129">
        <v>451</v>
      </c>
      <c r="D129" t="s">
        <v>586</v>
      </c>
      <c r="E129" t="s">
        <v>587</v>
      </c>
      <c r="F129">
        <v>4</v>
      </c>
      <c r="G129">
        <v>1678296345.2874999</v>
      </c>
      <c r="H129">
        <f t="shared" si="34"/>
        <v>7.7171615527243866E-4</v>
      </c>
      <c r="I129">
        <f t="shared" si="35"/>
        <v>0.77171615527243864</v>
      </c>
      <c r="J129">
        <f t="shared" si="36"/>
        <v>5.8649068199550918</v>
      </c>
      <c r="K129">
        <f t="shared" si="37"/>
        <v>731.18450000000007</v>
      </c>
      <c r="L129">
        <f t="shared" si="38"/>
        <v>511.75513924899695</v>
      </c>
      <c r="M129">
        <f t="shared" si="39"/>
        <v>51.882104116138038</v>
      </c>
      <c r="N129">
        <f t="shared" si="40"/>
        <v>74.128010541871049</v>
      </c>
      <c r="O129">
        <f t="shared" si="41"/>
        <v>4.6631812727634177E-2</v>
      </c>
      <c r="P129">
        <f t="shared" si="42"/>
        <v>2.7720378625793849</v>
      </c>
      <c r="Q129">
        <f t="shared" si="43"/>
        <v>4.6200359641803655E-2</v>
      </c>
      <c r="R129">
        <f t="shared" si="44"/>
        <v>2.8913656304057577E-2</v>
      </c>
      <c r="S129">
        <f t="shared" si="45"/>
        <v>226.11538198590304</v>
      </c>
      <c r="T129">
        <f t="shared" si="46"/>
        <v>33.689653792880229</v>
      </c>
      <c r="U129">
        <f t="shared" si="47"/>
        <v>32.984450000000002</v>
      </c>
      <c r="V129">
        <f t="shared" si="48"/>
        <v>5.0476945092286849</v>
      </c>
      <c r="W129">
        <f t="shared" si="49"/>
        <v>69.721344118086591</v>
      </c>
      <c r="X129">
        <f t="shared" si="50"/>
        <v>3.4250259442650428</v>
      </c>
      <c r="Y129">
        <f t="shared" si="51"/>
        <v>4.912449677481975</v>
      </c>
      <c r="Z129">
        <f t="shared" si="52"/>
        <v>1.6226685649636421</v>
      </c>
      <c r="AA129">
        <f t="shared" si="53"/>
        <v>-34.032682447514546</v>
      </c>
      <c r="AB129">
        <f t="shared" si="54"/>
        <v>-72.100273476598403</v>
      </c>
      <c r="AC129">
        <f t="shared" si="55"/>
        <v>-5.9418236624617</v>
      </c>
      <c r="AD129">
        <f t="shared" si="56"/>
        <v>114.04060239932838</v>
      </c>
      <c r="AE129">
        <f t="shared" si="57"/>
        <v>16.467519555813904</v>
      </c>
      <c r="AF129">
        <f t="shared" si="58"/>
        <v>0.77239980401450381</v>
      </c>
      <c r="AG129">
        <f t="shared" si="59"/>
        <v>5.8649068199550918</v>
      </c>
      <c r="AH129">
        <v>771.73088736806892</v>
      </c>
      <c r="AI129">
        <v>759.84056363636353</v>
      </c>
      <c r="AJ129">
        <v>1.702625166083259</v>
      </c>
      <c r="AK129">
        <v>60.271785289550913</v>
      </c>
      <c r="AL129">
        <f t="shared" si="60"/>
        <v>0.77171615527243864</v>
      </c>
      <c r="AM129">
        <v>33.094840223787457</v>
      </c>
      <c r="AN129">
        <v>33.78287939393941</v>
      </c>
      <c r="AO129">
        <v>3.0169821613000622E-5</v>
      </c>
      <c r="AP129">
        <v>102.33735071722531</v>
      </c>
      <c r="AQ129">
        <v>26</v>
      </c>
      <c r="AR129">
        <v>4</v>
      </c>
      <c r="AS129">
        <f t="shared" si="61"/>
        <v>1</v>
      </c>
      <c r="AT129">
        <f t="shared" si="62"/>
        <v>0</v>
      </c>
      <c r="AU129">
        <f t="shared" si="63"/>
        <v>47536.409122816949</v>
      </c>
      <c r="AV129">
        <f t="shared" si="64"/>
        <v>1199.9925000000001</v>
      </c>
      <c r="AW129">
        <f t="shared" si="65"/>
        <v>1025.9193885937323</v>
      </c>
      <c r="AX129">
        <f t="shared" si="66"/>
        <v>0.85493816719165505</v>
      </c>
      <c r="AY129">
        <f t="shared" si="67"/>
        <v>0.18843066267989428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1678296345.2874999</v>
      </c>
      <c r="BF129">
        <v>731.18450000000007</v>
      </c>
      <c r="BG129">
        <v>746.90525000000002</v>
      </c>
      <c r="BH129">
        <v>33.783799999999999</v>
      </c>
      <c r="BI129">
        <v>33.094962499999987</v>
      </c>
      <c r="BJ129">
        <v>738.15625</v>
      </c>
      <c r="BK129">
        <v>33.502499999999998</v>
      </c>
      <c r="BL129">
        <v>650.05625000000009</v>
      </c>
      <c r="BM129">
        <v>101.280625</v>
      </c>
      <c r="BN129">
        <v>0.1000942875</v>
      </c>
      <c r="BO129">
        <v>32.502000000000002</v>
      </c>
      <c r="BP129">
        <v>32.984450000000002</v>
      </c>
      <c r="BQ129">
        <v>999.9</v>
      </c>
      <c r="BR129">
        <v>0</v>
      </c>
      <c r="BS129">
        <v>0</v>
      </c>
      <c r="BT129">
        <v>9012.5774999999994</v>
      </c>
      <c r="BU129">
        <v>0</v>
      </c>
      <c r="BV129">
        <v>317.43537500000002</v>
      </c>
      <c r="BW129">
        <v>-15.720812499999999</v>
      </c>
      <c r="BX129">
        <v>756.75037500000008</v>
      </c>
      <c r="BY129">
        <v>772.47</v>
      </c>
      <c r="BZ129">
        <v>0.68884450000000008</v>
      </c>
      <c r="CA129">
        <v>746.90525000000002</v>
      </c>
      <c r="CB129">
        <v>33.094962499999987</v>
      </c>
      <c r="CC129">
        <v>3.4216449999999998</v>
      </c>
      <c r="CD129">
        <v>3.35187875</v>
      </c>
      <c r="CE129">
        <v>26.2358625</v>
      </c>
      <c r="CF129">
        <v>25.887587499999999</v>
      </c>
      <c r="CG129">
        <v>1199.9925000000001</v>
      </c>
      <c r="CH129">
        <v>0.499977</v>
      </c>
      <c r="CI129">
        <v>0.500023</v>
      </c>
      <c r="CJ129">
        <v>0</v>
      </c>
      <c r="CK129">
        <v>784.69787500000007</v>
      </c>
      <c r="CL129">
        <v>4.9990899999999998</v>
      </c>
      <c r="CM129">
        <v>8429.3250000000007</v>
      </c>
      <c r="CN129">
        <v>9557.7150000000001</v>
      </c>
      <c r="CO129">
        <v>42.061999999999998</v>
      </c>
      <c r="CP129">
        <v>43.561999999999998</v>
      </c>
      <c r="CQ129">
        <v>42.811999999999998</v>
      </c>
      <c r="CR129">
        <v>42.757750000000001</v>
      </c>
      <c r="CS129">
        <v>43.375</v>
      </c>
      <c r="CT129">
        <v>597.47</v>
      </c>
      <c r="CU129">
        <v>597.52250000000004</v>
      </c>
      <c r="CV129">
        <v>0</v>
      </c>
      <c r="CW129">
        <v>1678296347.9000001</v>
      </c>
      <c r="CX129">
        <v>0</v>
      </c>
      <c r="CY129">
        <v>1678287632.5</v>
      </c>
      <c r="CZ129" t="s">
        <v>356</v>
      </c>
      <c r="DA129">
        <v>1678287627</v>
      </c>
      <c r="DB129">
        <v>1678287632.5</v>
      </c>
      <c r="DC129">
        <v>15</v>
      </c>
      <c r="DD129">
        <v>2.5999999999999999E-2</v>
      </c>
      <c r="DE129">
        <v>3.3000000000000002E-2</v>
      </c>
      <c r="DF129">
        <v>-6.1950000000000003</v>
      </c>
      <c r="DG129">
        <v>0.26400000000000001</v>
      </c>
      <c r="DH129">
        <v>415</v>
      </c>
      <c r="DI129">
        <v>32</v>
      </c>
      <c r="DJ129">
        <v>0.71</v>
      </c>
      <c r="DK129">
        <v>0.35</v>
      </c>
      <c r="DL129">
        <v>-15.514720000000001</v>
      </c>
      <c r="DM129">
        <v>-1.525785365853644</v>
      </c>
      <c r="DN129">
        <v>0.1535275385720751</v>
      </c>
      <c r="DO129">
        <v>0</v>
      </c>
      <c r="DP129">
        <v>0.68496667499999997</v>
      </c>
      <c r="DQ129">
        <v>2.5765834896810811E-2</v>
      </c>
      <c r="DR129">
        <v>3.3338699313822961E-3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3.29697</v>
      </c>
      <c r="EB129">
        <v>2.6254200000000001</v>
      </c>
      <c r="EC129">
        <v>0.15353900000000001</v>
      </c>
      <c r="ED129">
        <v>0.15360599999999999</v>
      </c>
      <c r="EE129">
        <v>0.13867199999999999</v>
      </c>
      <c r="EF129">
        <v>0.135632</v>
      </c>
      <c r="EG129">
        <v>25530.1</v>
      </c>
      <c r="EH129">
        <v>25892</v>
      </c>
      <c r="EI129">
        <v>28061.1</v>
      </c>
      <c r="EJ129">
        <v>29443.4</v>
      </c>
      <c r="EK129">
        <v>33277.599999999999</v>
      </c>
      <c r="EL129">
        <v>35329.4</v>
      </c>
      <c r="EM129">
        <v>39626.6</v>
      </c>
      <c r="EN129">
        <v>42077.1</v>
      </c>
      <c r="EO129">
        <v>2.1810299999999998</v>
      </c>
      <c r="EP129">
        <v>2.2069700000000001</v>
      </c>
      <c r="EQ129">
        <v>0.155471</v>
      </c>
      <c r="ER129">
        <v>0</v>
      </c>
      <c r="ES129">
        <v>30.467600000000001</v>
      </c>
      <c r="ET129">
        <v>999.9</v>
      </c>
      <c r="EU129">
        <v>74.3</v>
      </c>
      <c r="EV129">
        <v>32.6</v>
      </c>
      <c r="EW129">
        <v>36.235500000000002</v>
      </c>
      <c r="EX129">
        <v>57.167400000000001</v>
      </c>
      <c r="EY129">
        <v>-4.3229100000000003</v>
      </c>
      <c r="EZ129">
        <v>2</v>
      </c>
      <c r="FA129">
        <v>0.42836600000000002</v>
      </c>
      <c r="FB129">
        <v>-0.113758</v>
      </c>
      <c r="FC129">
        <v>20.2742</v>
      </c>
      <c r="FD129">
        <v>5.21774</v>
      </c>
      <c r="FE129">
        <v>12.0098</v>
      </c>
      <c r="FF129">
        <v>4.9871999999999996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1.8622300000000001</v>
      </c>
      <c r="FN129">
        <v>1.8642000000000001</v>
      </c>
      <c r="FO129">
        <v>1.8603499999999999</v>
      </c>
      <c r="FP129">
        <v>1.861</v>
      </c>
      <c r="FQ129">
        <v>1.8602000000000001</v>
      </c>
      <c r="FR129">
        <v>1.86191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-6.9809999999999999</v>
      </c>
      <c r="GH129">
        <v>0.28129999999999999</v>
      </c>
      <c r="GI129">
        <v>-4.4239819368145623</v>
      </c>
      <c r="GJ129">
        <v>-4.7384624312344064E-3</v>
      </c>
      <c r="GK129">
        <v>2.0540812038047919E-6</v>
      </c>
      <c r="GL129">
        <v>-4.204614941727041E-10</v>
      </c>
      <c r="GM129">
        <v>-9.9517037363683211E-2</v>
      </c>
      <c r="GN129">
        <v>5.9196323622090954E-3</v>
      </c>
      <c r="GO129">
        <v>3.112714984763468E-4</v>
      </c>
      <c r="GP129">
        <v>-4.4377909473632361E-6</v>
      </c>
      <c r="GQ129">
        <v>6</v>
      </c>
      <c r="GR129">
        <v>2075</v>
      </c>
      <c r="GS129">
        <v>4</v>
      </c>
      <c r="GT129">
        <v>32</v>
      </c>
      <c r="GU129">
        <v>145.30000000000001</v>
      </c>
      <c r="GV129">
        <v>145.30000000000001</v>
      </c>
      <c r="GW129">
        <v>2.20947</v>
      </c>
      <c r="GX129">
        <v>2.5317400000000001</v>
      </c>
      <c r="GY129">
        <v>2.04834</v>
      </c>
      <c r="GZ129">
        <v>2.6184099999999999</v>
      </c>
      <c r="HA129">
        <v>2.1972700000000001</v>
      </c>
      <c r="HB129">
        <v>2.34375</v>
      </c>
      <c r="HC129">
        <v>37.457799999999999</v>
      </c>
      <c r="HD129">
        <v>14.228300000000001</v>
      </c>
      <c r="HE129">
        <v>18</v>
      </c>
      <c r="HF129">
        <v>666.41899999999998</v>
      </c>
      <c r="HG129">
        <v>766.47900000000004</v>
      </c>
      <c r="HH129">
        <v>30.999700000000001</v>
      </c>
      <c r="HI129">
        <v>32.833599999999997</v>
      </c>
      <c r="HJ129">
        <v>30.0002</v>
      </c>
      <c r="HK129">
        <v>32.816499999999998</v>
      </c>
      <c r="HL129">
        <v>32.836599999999997</v>
      </c>
      <c r="HM129">
        <v>44.202800000000003</v>
      </c>
      <c r="HN129">
        <v>8.0140499999999992</v>
      </c>
      <c r="HO129">
        <v>100</v>
      </c>
      <c r="HP129">
        <v>31</v>
      </c>
      <c r="HQ129">
        <v>765.572</v>
      </c>
      <c r="HR129">
        <v>33.185699999999997</v>
      </c>
      <c r="HS129">
        <v>98.904499999999999</v>
      </c>
      <c r="HT129">
        <v>97.580500000000001</v>
      </c>
    </row>
    <row r="130" spans="1:228" x14ac:dyDescent="0.2">
      <c r="A130">
        <v>115</v>
      </c>
      <c r="B130">
        <v>1678296351.5999999</v>
      </c>
      <c r="C130">
        <v>455</v>
      </c>
      <c r="D130" t="s">
        <v>588</v>
      </c>
      <c r="E130" t="s">
        <v>589</v>
      </c>
      <c r="F130">
        <v>4</v>
      </c>
      <c r="G130">
        <v>1678296349.5999999</v>
      </c>
      <c r="H130">
        <f t="shared" si="34"/>
        <v>7.7128999261300891E-4</v>
      </c>
      <c r="I130">
        <f t="shared" si="35"/>
        <v>0.7712899926130089</v>
      </c>
      <c r="J130">
        <f t="shared" si="36"/>
        <v>5.9292889431324678</v>
      </c>
      <c r="K130">
        <f t="shared" si="37"/>
        <v>738.28942857142852</v>
      </c>
      <c r="L130">
        <f t="shared" si="38"/>
        <v>515.87779330488172</v>
      </c>
      <c r="M130">
        <f t="shared" si="39"/>
        <v>52.300392197981289</v>
      </c>
      <c r="N130">
        <f t="shared" si="40"/>
        <v>74.848786226177367</v>
      </c>
      <c r="O130">
        <f t="shared" si="41"/>
        <v>4.6502224155614953E-2</v>
      </c>
      <c r="P130">
        <f t="shared" si="42"/>
        <v>2.7692096359430787</v>
      </c>
      <c r="Q130">
        <f t="shared" si="43"/>
        <v>4.6072719980421381E-2</v>
      </c>
      <c r="R130">
        <f t="shared" si="44"/>
        <v>2.8833708493241204E-2</v>
      </c>
      <c r="S130">
        <f t="shared" si="45"/>
        <v>226.11577037879962</v>
      </c>
      <c r="T130">
        <f t="shared" si="46"/>
        <v>33.697130552978784</v>
      </c>
      <c r="U130">
        <f t="shared" si="47"/>
        <v>32.996657142857138</v>
      </c>
      <c r="V130">
        <f t="shared" si="48"/>
        <v>5.0511581324030601</v>
      </c>
      <c r="W130">
        <f t="shared" si="49"/>
        <v>69.694443904584006</v>
      </c>
      <c r="X130">
        <f t="shared" si="50"/>
        <v>3.4249099956707578</v>
      </c>
      <c r="Y130">
        <f t="shared" si="51"/>
        <v>4.9141793861784322</v>
      </c>
      <c r="Z130">
        <f t="shared" si="52"/>
        <v>1.6262481367323023</v>
      </c>
      <c r="AA130">
        <f t="shared" si="53"/>
        <v>-34.013888674233691</v>
      </c>
      <c r="AB130">
        <f t="shared" si="54"/>
        <v>-72.917141605863392</v>
      </c>
      <c r="AC130">
        <f t="shared" si="55"/>
        <v>-6.0158240230025406</v>
      </c>
      <c r="AD130">
        <f t="shared" si="56"/>
        <v>113.16891607569998</v>
      </c>
      <c r="AE130">
        <f t="shared" si="57"/>
        <v>16.596726705646642</v>
      </c>
      <c r="AF130">
        <f t="shared" si="58"/>
        <v>0.77135321383503364</v>
      </c>
      <c r="AG130">
        <f t="shared" si="59"/>
        <v>5.9292889431324678</v>
      </c>
      <c r="AH130">
        <v>778.67676088149051</v>
      </c>
      <c r="AI130">
        <v>766.68118181818193</v>
      </c>
      <c r="AJ130">
        <v>1.71445832260065</v>
      </c>
      <c r="AK130">
        <v>60.271785289550913</v>
      </c>
      <c r="AL130">
        <f t="shared" si="60"/>
        <v>0.7712899926130089</v>
      </c>
      <c r="AM130">
        <v>33.094411817218138</v>
      </c>
      <c r="AN130">
        <v>33.782363636363627</v>
      </c>
      <c r="AO130">
        <v>-1.4959119878288071E-5</v>
      </c>
      <c r="AP130">
        <v>102.33735071722531</v>
      </c>
      <c r="AQ130">
        <v>26</v>
      </c>
      <c r="AR130">
        <v>4</v>
      </c>
      <c r="AS130">
        <f t="shared" si="61"/>
        <v>1</v>
      </c>
      <c r="AT130">
        <f t="shared" si="62"/>
        <v>0</v>
      </c>
      <c r="AU130">
        <f t="shared" si="63"/>
        <v>47457.439599601028</v>
      </c>
      <c r="AV130">
        <f t="shared" si="64"/>
        <v>1199.994285714286</v>
      </c>
      <c r="AW130">
        <f t="shared" si="65"/>
        <v>1025.9209421651815</v>
      </c>
      <c r="AX130">
        <f t="shared" si="66"/>
        <v>0.85493818960522061</v>
      </c>
      <c r="AY130">
        <f t="shared" si="67"/>
        <v>0.18843070593807554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1678296349.5999999</v>
      </c>
      <c r="BF130">
        <v>738.28942857142852</v>
      </c>
      <c r="BG130">
        <v>754.13400000000001</v>
      </c>
      <c r="BH130">
        <v>33.782442857142847</v>
      </c>
      <c r="BI130">
        <v>33.094528571428569</v>
      </c>
      <c r="BJ130">
        <v>745.27814285714283</v>
      </c>
      <c r="BK130">
        <v>33.501142857142852</v>
      </c>
      <c r="BL130">
        <v>650.04757142857136</v>
      </c>
      <c r="BM130">
        <v>101.2812857142857</v>
      </c>
      <c r="BN130">
        <v>0.1000741285714286</v>
      </c>
      <c r="BO130">
        <v>32.508242857142861</v>
      </c>
      <c r="BP130">
        <v>32.996657142857138</v>
      </c>
      <c r="BQ130">
        <v>999.89999999999986</v>
      </c>
      <c r="BR130">
        <v>0</v>
      </c>
      <c r="BS130">
        <v>0</v>
      </c>
      <c r="BT130">
        <v>8997.5</v>
      </c>
      <c r="BU130">
        <v>0</v>
      </c>
      <c r="BV130">
        <v>345.61200000000002</v>
      </c>
      <c r="BW130">
        <v>-15.84437142857143</v>
      </c>
      <c r="BX130">
        <v>764.10285714285715</v>
      </c>
      <c r="BY130">
        <v>779.94614285714283</v>
      </c>
      <c r="BZ130">
        <v>0.68790014285714274</v>
      </c>
      <c r="CA130">
        <v>754.13400000000001</v>
      </c>
      <c r="CB130">
        <v>33.094528571428569</v>
      </c>
      <c r="CC130">
        <v>3.4215214285714279</v>
      </c>
      <c r="CD130">
        <v>3.3518500000000002</v>
      </c>
      <c r="CE130">
        <v>26.23525714285714</v>
      </c>
      <c r="CF130">
        <v>25.887428571428561</v>
      </c>
      <c r="CG130">
        <v>1199.994285714286</v>
      </c>
      <c r="CH130">
        <v>0.49997699999999989</v>
      </c>
      <c r="CI130">
        <v>0.500023</v>
      </c>
      <c r="CJ130">
        <v>0</v>
      </c>
      <c r="CK130">
        <v>784.7804285714285</v>
      </c>
      <c r="CL130">
        <v>4.9990899999999998</v>
      </c>
      <c r="CM130">
        <v>8432.9142857142851</v>
      </c>
      <c r="CN130">
        <v>9557.7457142857129</v>
      </c>
      <c r="CO130">
        <v>42.061999999999998</v>
      </c>
      <c r="CP130">
        <v>43.561999999999998</v>
      </c>
      <c r="CQ130">
        <v>42.811999999999998</v>
      </c>
      <c r="CR130">
        <v>42.767714285714291</v>
      </c>
      <c r="CS130">
        <v>43.375</v>
      </c>
      <c r="CT130">
        <v>597.47000000000014</v>
      </c>
      <c r="CU130">
        <v>597.52428571428572</v>
      </c>
      <c r="CV130">
        <v>0</v>
      </c>
      <c r="CW130">
        <v>1678296352.0999999</v>
      </c>
      <c r="CX130">
        <v>0</v>
      </c>
      <c r="CY130">
        <v>1678287632.5</v>
      </c>
      <c r="CZ130" t="s">
        <v>356</v>
      </c>
      <c r="DA130">
        <v>1678287627</v>
      </c>
      <c r="DB130">
        <v>1678287632.5</v>
      </c>
      <c r="DC130">
        <v>15</v>
      </c>
      <c r="DD130">
        <v>2.5999999999999999E-2</v>
      </c>
      <c r="DE130">
        <v>3.3000000000000002E-2</v>
      </c>
      <c r="DF130">
        <v>-6.1950000000000003</v>
      </c>
      <c r="DG130">
        <v>0.26400000000000001</v>
      </c>
      <c r="DH130">
        <v>415</v>
      </c>
      <c r="DI130">
        <v>32</v>
      </c>
      <c r="DJ130">
        <v>0.71</v>
      </c>
      <c r="DK130">
        <v>0.35</v>
      </c>
      <c r="DL130">
        <v>-15.626390000000001</v>
      </c>
      <c r="DM130">
        <v>-1.449140712945616</v>
      </c>
      <c r="DN130">
        <v>0.14356637628637139</v>
      </c>
      <c r="DO130">
        <v>0</v>
      </c>
      <c r="DP130">
        <v>0.68645434999999999</v>
      </c>
      <c r="DQ130">
        <v>1.6615046904313601E-2</v>
      </c>
      <c r="DR130">
        <v>2.6975929692042121E-3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3.2970999999999999</v>
      </c>
      <c r="EB130">
        <v>2.6251600000000002</v>
      </c>
      <c r="EC130">
        <v>0.15446599999999999</v>
      </c>
      <c r="ED130">
        <v>0.154531</v>
      </c>
      <c r="EE130">
        <v>0.13866800000000001</v>
      </c>
      <c r="EF130">
        <v>0.13563700000000001</v>
      </c>
      <c r="EG130">
        <v>25501.9</v>
      </c>
      <c r="EH130">
        <v>25863.9</v>
      </c>
      <c r="EI130">
        <v>28060.9</v>
      </c>
      <c r="EJ130">
        <v>29443.8</v>
      </c>
      <c r="EK130">
        <v>33277.300000000003</v>
      </c>
      <c r="EL130">
        <v>35329.9</v>
      </c>
      <c r="EM130">
        <v>39625.9</v>
      </c>
      <c r="EN130">
        <v>42077.9</v>
      </c>
      <c r="EO130">
        <v>2.1812999999999998</v>
      </c>
      <c r="EP130">
        <v>2.2067199999999998</v>
      </c>
      <c r="EQ130">
        <v>0.155672</v>
      </c>
      <c r="ER130">
        <v>0</v>
      </c>
      <c r="ES130">
        <v>30.480499999999999</v>
      </c>
      <c r="ET130">
        <v>999.9</v>
      </c>
      <c r="EU130">
        <v>74.3</v>
      </c>
      <c r="EV130">
        <v>32.6</v>
      </c>
      <c r="EW130">
        <v>36.235799999999998</v>
      </c>
      <c r="EX130">
        <v>57.287399999999998</v>
      </c>
      <c r="EY130">
        <v>-4.2628199999999996</v>
      </c>
      <c r="EZ130">
        <v>2</v>
      </c>
      <c r="FA130">
        <v>0.42842200000000003</v>
      </c>
      <c r="FB130">
        <v>-0.11506</v>
      </c>
      <c r="FC130">
        <v>20.2742</v>
      </c>
      <c r="FD130">
        <v>5.2178899999999997</v>
      </c>
      <c r="FE130">
        <v>12.0097</v>
      </c>
      <c r="FF130">
        <v>4.9870999999999999</v>
      </c>
      <c r="FG130">
        <v>3.2846000000000002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1.86225</v>
      </c>
      <c r="FN130">
        <v>1.86422</v>
      </c>
      <c r="FO130">
        <v>1.8603499999999999</v>
      </c>
      <c r="FP130">
        <v>1.861</v>
      </c>
      <c r="FQ130">
        <v>1.8602000000000001</v>
      </c>
      <c r="FR130">
        <v>1.86192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-6.9969999999999999</v>
      </c>
      <c r="GH130">
        <v>0.28129999999999999</v>
      </c>
      <c r="GI130">
        <v>-4.4239819368145623</v>
      </c>
      <c r="GJ130">
        <v>-4.7384624312344064E-3</v>
      </c>
      <c r="GK130">
        <v>2.0540812038047919E-6</v>
      </c>
      <c r="GL130">
        <v>-4.204614941727041E-10</v>
      </c>
      <c r="GM130">
        <v>-9.9517037363683211E-2</v>
      </c>
      <c r="GN130">
        <v>5.9196323622090954E-3</v>
      </c>
      <c r="GO130">
        <v>3.112714984763468E-4</v>
      </c>
      <c r="GP130">
        <v>-4.4377909473632361E-6</v>
      </c>
      <c r="GQ130">
        <v>6</v>
      </c>
      <c r="GR130">
        <v>2075</v>
      </c>
      <c r="GS130">
        <v>4</v>
      </c>
      <c r="GT130">
        <v>32</v>
      </c>
      <c r="GU130">
        <v>145.4</v>
      </c>
      <c r="GV130">
        <v>145.30000000000001</v>
      </c>
      <c r="GW130">
        <v>2.2253400000000001</v>
      </c>
      <c r="GX130">
        <v>2.5268600000000001</v>
      </c>
      <c r="GY130">
        <v>2.04834</v>
      </c>
      <c r="GZ130">
        <v>2.6171899999999999</v>
      </c>
      <c r="HA130">
        <v>2.1972700000000001</v>
      </c>
      <c r="HB130">
        <v>2.32422</v>
      </c>
      <c r="HC130">
        <v>37.457799999999999</v>
      </c>
      <c r="HD130">
        <v>14.2371</v>
      </c>
      <c r="HE130">
        <v>18</v>
      </c>
      <c r="HF130">
        <v>666.64</v>
      </c>
      <c r="HG130">
        <v>766.23400000000004</v>
      </c>
      <c r="HH130">
        <v>30.999700000000001</v>
      </c>
      <c r="HI130">
        <v>32.833599999999997</v>
      </c>
      <c r="HJ130">
        <v>30</v>
      </c>
      <c r="HK130">
        <v>32.816499999999998</v>
      </c>
      <c r="HL130">
        <v>32.836599999999997</v>
      </c>
      <c r="HM130">
        <v>44.519300000000001</v>
      </c>
      <c r="HN130">
        <v>8.0140499999999992</v>
      </c>
      <c r="HO130">
        <v>100</v>
      </c>
      <c r="HP130">
        <v>31</v>
      </c>
      <c r="HQ130">
        <v>772.25099999999998</v>
      </c>
      <c r="HR130">
        <v>33.222000000000001</v>
      </c>
      <c r="HS130">
        <v>98.903300000000002</v>
      </c>
      <c r="HT130">
        <v>97.5822</v>
      </c>
    </row>
    <row r="131" spans="1:228" x14ac:dyDescent="0.2">
      <c r="A131">
        <v>116</v>
      </c>
      <c r="B131">
        <v>1678296355.5999999</v>
      </c>
      <c r="C131">
        <v>459</v>
      </c>
      <c r="D131" t="s">
        <v>590</v>
      </c>
      <c r="E131" t="s">
        <v>591</v>
      </c>
      <c r="F131">
        <v>4</v>
      </c>
      <c r="G131">
        <v>1678296353.2874999</v>
      </c>
      <c r="H131">
        <f t="shared" si="34"/>
        <v>7.6622582333483015E-4</v>
      </c>
      <c r="I131">
        <f t="shared" si="35"/>
        <v>0.76622582333483014</v>
      </c>
      <c r="J131">
        <f t="shared" si="36"/>
        <v>6.0287199059743131</v>
      </c>
      <c r="K131">
        <f t="shared" si="37"/>
        <v>744.39487500000007</v>
      </c>
      <c r="L131">
        <f t="shared" si="38"/>
        <v>516.417111347782</v>
      </c>
      <c r="M131">
        <f t="shared" si="39"/>
        <v>52.353718212464067</v>
      </c>
      <c r="N131">
        <f t="shared" si="40"/>
        <v>75.465817588501167</v>
      </c>
      <c r="O131">
        <f t="shared" si="41"/>
        <v>4.6062505134722098E-2</v>
      </c>
      <c r="P131">
        <f t="shared" si="42"/>
        <v>2.7680798726544826</v>
      </c>
      <c r="Q131">
        <f t="shared" si="43"/>
        <v>4.5640875197931953E-2</v>
      </c>
      <c r="R131">
        <f t="shared" si="44"/>
        <v>2.8563107001360541E-2</v>
      </c>
      <c r="S131">
        <f t="shared" si="45"/>
        <v>226.11868161090459</v>
      </c>
      <c r="T131">
        <f t="shared" si="46"/>
        <v>33.699311416725145</v>
      </c>
      <c r="U131">
        <f t="shared" si="47"/>
        <v>33.011625000000002</v>
      </c>
      <c r="V131">
        <f t="shared" si="48"/>
        <v>5.055407895639771</v>
      </c>
      <c r="W131">
        <f t="shared" si="49"/>
        <v>69.687409805394509</v>
      </c>
      <c r="X131">
        <f t="shared" si="50"/>
        <v>3.4246284688842374</v>
      </c>
      <c r="Y131">
        <f t="shared" si="51"/>
        <v>4.9142714278629089</v>
      </c>
      <c r="Z131">
        <f t="shared" si="52"/>
        <v>1.6307794267555336</v>
      </c>
      <c r="AA131">
        <f t="shared" si="53"/>
        <v>-33.790558809066013</v>
      </c>
      <c r="AB131">
        <f t="shared" si="54"/>
        <v>-75.071520849662875</v>
      </c>
      <c r="AC131">
        <f t="shared" si="55"/>
        <v>-6.1965582080684349</v>
      </c>
      <c r="AD131">
        <f t="shared" si="56"/>
        <v>111.06004374410725</v>
      </c>
      <c r="AE131">
        <f t="shared" si="57"/>
        <v>16.66424156449531</v>
      </c>
      <c r="AF131">
        <f t="shared" si="58"/>
        <v>0.76874577423040014</v>
      </c>
      <c r="AG131">
        <f t="shared" si="59"/>
        <v>6.0287199059743131</v>
      </c>
      <c r="AH131">
        <v>785.60875279831521</v>
      </c>
      <c r="AI131">
        <v>773.52572121212131</v>
      </c>
      <c r="AJ131">
        <v>1.7123146311689059</v>
      </c>
      <c r="AK131">
        <v>60.271785289550913</v>
      </c>
      <c r="AL131">
        <f t="shared" si="60"/>
        <v>0.76622582333483014</v>
      </c>
      <c r="AM131">
        <v>33.095751571791297</v>
      </c>
      <c r="AN131">
        <v>33.779379393939372</v>
      </c>
      <c r="AO131">
        <v>-3.9761161371486643E-5</v>
      </c>
      <c r="AP131">
        <v>102.33735071722531</v>
      </c>
      <c r="AQ131">
        <v>26</v>
      </c>
      <c r="AR131">
        <v>4</v>
      </c>
      <c r="AS131">
        <f t="shared" si="61"/>
        <v>1</v>
      </c>
      <c r="AT131">
        <f t="shared" si="62"/>
        <v>0</v>
      </c>
      <c r="AU131">
        <f t="shared" si="63"/>
        <v>47426.223716009452</v>
      </c>
      <c r="AV131">
        <f t="shared" si="64"/>
        <v>1200.01</v>
      </c>
      <c r="AW131">
        <f t="shared" si="65"/>
        <v>1025.9343510937331</v>
      </c>
      <c r="AX131">
        <f t="shared" si="66"/>
        <v>0.85493816809337675</v>
      </c>
      <c r="AY131">
        <f t="shared" si="67"/>
        <v>0.188430664420217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1678296353.2874999</v>
      </c>
      <c r="BF131">
        <v>744.39487500000007</v>
      </c>
      <c r="BG131">
        <v>760.30512499999998</v>
      </c>
      <c r="BH131">
        <v>33.780537500000001</v>
      </c>
      <c r="BI131">
        <v>33.0949125</v>
      </c>
      <c r="BJ131">
        <v>751.397875</v>
      </c>
      <c r="BK131">
        <v>33.499250000000004</v>
      </c>
      <c r="BL131">
        <v>650.01462500000002</v>
      </c>
      <c r="BM131">
        <v>101.278875</v>
      </c>
      <c r="BN131">
        <v>9.9869162499999997E-2</v>
      </c>
      <c r="BO131">
        <v>32.508575</v>
      </c>
      <c r="BP131">
        <v>33.011625000000002</v>
      </c>
      <c r="BQ131">
        <v>999.9</v>
      </c>
      <c r="BR131">
        <v>0</v>
      </c>
      <c r="BS131">
        <v>0</v>
      </c>
      <c r="BT131">
        <v>8991.71875</v>
      </c>
      <c r="BU131">
        <v>0</v>
      </c>
      <c r="BV131">
        <v>358.46187500000002</v>
      </c>
      <c r="BW131">
        <v>-15.910225000000001</v>
      </c>
      <c r="BX131">
        <v>770.42025000000012</v>
      </c>
      <c r="BY131">
        <v>786.32875000000001</v>
      </c>
      <c r="BZ131">
        <v>0.68562725000000002</v>
      </c>
      <c r="CA131">
        <v>760.30512499999998</v>
      </c>
      <c r="CB131">
        <v>33.0949125</v>
      </c>
      <c r="CC131">
        <v>3.4212512500000001</v>
      </c>
      <c r="CD131">
        <v>3.35180875</v>
      </c>
      <c r="CE131">
        <v>26.233924999999999</v>
      </c>
      <c r="CF131">
        <v>25.887250000000002</v>
      </c>
      <c r="CG131">
        <v>1200.01</v>
      </c>
      <c r="CH131">
        <v>0.499977</v>
      </c>
      <c r="CI131">
        <v>0.500023</v>
      </c>
      <c r="CJ131">
        <v>0</v>
      </c>
      <c r="CK131">
        <v>784.83362499999998</v>
      </c>
      <c r="CL131">
        <v>4.9990899999999998</v>
      </c>
      <c r="CM131">
        <v>8434.1537499999995</v>
      </c>
      <c r="CN131">
        <v>9557.8462500000005</v>
      </c>
      <c r="CO131">
        <v>42.061999999999998</v>
      </c>
      <c r="CP131">
        <v>43.561999999999998</v>
      </c>
      <c r="CQ131">
        <v>42.811999999999998</v>
      </c>
      <c r="CR131">
        <v>42.765500000000003</v>
      </c>
      <c r="CS131">
        <v>43.375</v>
      </c>
      <c r="CT131">
        <v>597.47874999999999</v>
      </c>
      <c r="CU131">
        <v>597.53125</v>
      </c>
      <c r="CV131">
        <v>0</v>
      </c>
      <c r="CW131">
        <v>1678296356.3</v>
      </c>
      <c r="CX131">
        <v>0</v>
      </c>
      <c r="CY131">
        <v>1678287632.5</v>
      </c>
      <c r="CZ131" t="s">
        <v>356</v>
      </c>
      <c r="DA131">
        <v>1678287627</v>
      </c>
      <c r="DB131">
        <v>1678287632.5</v>
      </c>
      <c r="DC131">
        <v>15</v>
      </c>
      <c r="DD131">
        <v>2.5999999999999999E-2</v>
      </c>
      <c r="DE131">
        <v>3.3000000000000002E-2</v>
      </c>
      <c r="DF131">
        <v>-6.1950000000000003</v>
      </c>
      <c r="DG131">
        <v>0.26400000000000001</v>
      </c>
      <c r="DH131">
        <v>415</v>
      </c>
      <c r="DI131">
        <v>32</v>
      </c>
      <c r="DJ131">
        <v>0.71</v>
      </c>
      <c r="DK131">
        <v>0.35</v>
      </c>
      <c r="DL131">
        <v>-15.719027499999999</v>
      </c>
      <c r="DM131">
        <v>-1.474945215759808</v>
      </c>
      <c r="DN131">
        <v>0.14471841276682801</v>
      </c>
      <c r="DO131">
        <v>0</v>
      </c>
      <c r="DP131">
        <v>0.68692992500000005</v>
      </c>
      <c r="DQ131">
        <v>-8.1774484052727693E-4</v>
      </c>
      <c r="DR131">
        <v>2.2084086395807688E-3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3.2968999999999999</v>
      </c>
      <c r="EB131">
        <v>2.6250800000000001</v>
      </c>
      <c r="EC131">
        <v>0.15537999999999999</v>
      </c>
      <c r="ED131">
        <v>0.15545</v>
      </c>
      <c r="EE131">
        <v>0.138655</v>
      </c>
      <c r="EF131">
        <v>0.13561699999999999</v>
      </c>
      <c r="EG131">
        <v>25474.2</v>
      </c>
      <c r="EH131">
        <v>25835.5</v>
      </c>
      <c r="EI131">
        <v>28060.799999999999</v>
      </c>
      <c r="EJ131">
        <v>29443.4</v>
      </c>
      <c r="EK131">
        <v>33277.9</v>
      </c>
      <c r="EL131">
        <v>35330.199999999997</v>
      </c>
      <c r="EM131">
        <v>39626</v>
      </c>
      <c r="EN131">
        <v>42077.2</v>
      </c>
      <c r="EO131">
        <v>2.1815199999999999</v>
      </c>
      <c r="EP131">
        <v>2.20688</v>
      </c>
      <c r="EQ131">
        <v>0.15518100000000001</v>
      </c>
      <c r="ER131">
        <v>0</v>
      </c>
      <c r="ES131">
        <v>30.490500000000001</v>
      </c>
      <c r="ET131">
        <v>999.9</v>
      </c>
      <c r="EU131">
        <v>74.3</v>
      </c>
      <c r="EV131">
        <v>32.6</v>
      </c>
      <c r="EW131">
        <v>36.237499999999997</v>
      </c>
      <c r="EX131">
        <v>56.717399999999998</v>
      </c>
      <c r="EY131">
        <v>-4.1867000000000001</v>
      </c>
      <c r="EZ131">
        <v>2</v>
      </c>
      <c r="FA131">
        <v>0.42845499999999997</v>
      </c>
      <c r="FB131">
        <v>-0.117538</v>
      </c>
      <c r="FC131">
        <v>20.274100000000001</v>
      </c>
      <c r="FD131">
        <v>5.2171399999999997</v>
      </c>
      <c r="FE131">
        <v>12.0099</v>
      </c>
      <c r="FF131">
        <v>4.9869000000000003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1.86222</v>
      </c>
      <c r="FN131">
        <v>1.86425</v>
      </c>
      <c r="FO131">
        <v>1.86033</v>
      </c>
      <c r="FP131">
        <v>1.8609800000000001</v>
      </c>
      <c r="FQ131">
        <v>1.8602000000000001</v>
      </c>
      <c r="FR131">
        <v>1.86192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-7.0119999999999996</v>
      </c>
      <c r="GH131">
        <v>0.28120000000000001</v>
      </c>
      <c r="GI131">
        <v>-4.4239819368145623</v>
      </c>
      <c r="GJ131">
        <v>-4.7384624312344064E-3</v>
      </c>
      <c r="GK131">
        <v>2.0540812038047919E-6</v>
      </c>
      <c r="GL131">
        <v>-4.204614941727041E-10</v>
      </c>
      <c r="GM131">
        <v>-9.9517037363683211E-2</v>
      </c>
      <c r="GN131">
        <v>5.9196323622090954E-3</v>
      </c>
      <c r="GO131">
        <v>3.112714984763468E-4</v>
      </c>
      <c r="GP131">
        <v>-4.4377909473632361E-6</v>
      </c>
      <c r="GQ131">
        <v>6</v>
      </c>
      <c r="GR131">
        <v>2075</v>
      </c>
      <c r="GS131">
        <v>4</v>
      </c>
      <c r="GT131">
        <v>32</v>
      </c>
      <c r="GU131">
        <v>145.5</v>
      </c>
      <c r="GV131">
        <v>145.4</v>
      </c>
      <c r="GW131">
        <v>2.2387700000000001</v>
      </c>
      <c r="GX131">
        <v>2.52441</v>
      </c>
      <c r="GY131">
        <v>2.04834</v>
      </c>
      <c r="GZ131">
        <v>2.6171899999999999</v>
      </c>
      <c r="HA131">
        <v>2.1972700000000001</v>
      </c>
      <c r="HB131">
        <v>2.3278799999999999</v>
      </c>
      <c r="HC131">
        <v>37.457799999999999</v>
      </c>
      <c r="HD131">
        <v>14.2546</v>
      </c>
      <c r="HE131">
        <v>18</v>
      </c>
      <c r="HF131">
        <v>666.82</v>
      </c>
      <c r="HG131">
        <v>766.38099999999997</v>
      </c>
      <c r="HH131">
        <v>30.999500000000001</v>
      </c>
      <c r="HI131">
        <v>32.833599999999997</v>
      </c>
      <c r="HJ131">
        <v>30.0002</v>
      </c>
      <c r="HK131">
        <v>32.816499999999998</v>
      </c>
      <c r="HL131">
        <v>32.836599999999997</v>
      </c>
      <c r="HM131">
        <v>44.834099999999999</v>
      </c>
      <c r="HN131">
        <v>7.7250899999999998</v>
      </c>
      <c r="HO131">
        <v>100</v>
      </c>
      <c r="HP131">
        <v>31</v>
      </c>
      <c r="HQ131">
        <v>778.92899999999997</v>
      </c>
      <c r="HR131">
        <v>33.256100000000004</v>
      </c>
      <c r="HS131">
        <v>98.903099999999995</v>
      </c>
      <c r="HT131">
        <v>97.580799999999996</v>
      </c>
    </row>
    <row r="132" spans="1:228" x14ac:dyDescent="0.2">
      <c r="A132">
        <v>117</v>
      </c>
      <c r="B132">
        <v>1678296359.5999999</v>
      </c>
      <c r="C132">
        <v>463</v>
      </c>
      <c r="D132" t="s">
        <v>592</v>
      </c>
      <c r="E132" t="s">
        <v>593</v>
      </c>
      <c r="F132">
        <v>4</v>
      </c>
      <c r="G132">
        <v>1678296357.5999999</v>
      </c>
      <c r="H132">
        <f t="shared" si="34"/>
        <v>7.6944783886426162E-4</v>
      </c>
      <c r="I132">
        <f t="shared" si="35"/>
        <v>0.7694478388642616</v>
      </c>
      <c r="J132">
        <f t="shared" si="36"/>
        <v>6.1607455728196321</v>
      </c>
      <c r="K132">
        <f t="shared" si="37"/>
        <v>751.53085714285703</v>
      </c>
      <c r="L132">
        <f t="shared" si="38"/>
        <v>519.83045368316311</v>
      </c>
      <c r="M132">
        <f t="shared" si="39"/>
        <v>52.700781781023466</v>
      </c>
      <c r="N132">
        <f t="shared" si="40"/>
        <v>76.190733773614696</v>
      </c>
      <c r="O132">
        <f t="shared" si="41"/>
        <v>4.6286216533572962E-2</v>
      </c>
      <c r="P132">
        <f t="shared" si="42"/>
        <v>2.7626297174331693</v>
      </c>
      <c r="Q132">
        <f t="shared" si="43"/>
        <v>4.5859670111630141E-2</v>
      </c>
      <c r="R132">
        <f t="shared" si="44"/>
        <v>2.8700289598294924E-2</v>
      </c>
      <c r="S132">
        <f t="shared" si="45"/>
        <v>226.11614400562135</v>
      </c>
      <c r="T132">
        <f t="shared" si="46"/>
        <v>33.702293622298157</v>
      </c>
      <c r="U132">
        <f t="shared" si="47"/>
        <v>33.006985714285712</v>
      </c>
      <c r="V132">
        <f t="shared" si="48"/>
        <v>5.0540903494192211</v>
      </c>
      <c r="W132">
        <f t="shared" si="49"/>
        <v>69.67235645524454</v>
      </c>
      <c r="X132">
        <f t="shared" si="50"/>
        <v>3.4242190146276901</v>
      </c>
      <c r="Y132">
        <f t="shared" si="51"/>
        <v>4.9147455157876099</v>
      </c>
      <c r="Z132">
        <f t="shared" si="52"/>
        <v>1.629871334791531</v>
      </c>
      <c r="AA132">
        <f t="shared" si="53"/>
        <v>-33.932649693913937</v>
      </c>
      <c r="AB132">
        <f t="shared" si="54"/>
        <v>-73.977948315152489</v>
      </c>
      <c r="AC132">
        <f t="shared" si="55"/>
        <v>-6.1182510500367853</v>
      </c>
      <c r="AD132">
        <f t="shared" si="56"/>
        <v>112.08729494651816</v>
      </c>
      <c r="AE132">
        <f t="shared" si="57"/>
        <v>16.820054467832257</v>
      </c>
      <c r="AF132">
        <f t="shared" si="58"/>
        <v>0.7646860949987706</v>
      </c>
      <c r="AG132">
        <f t="shared" si="59"/>
        <v>6.1607455728196321</v>
      </c>
      <c r="AH132">
        <v>792.59183311593199</v>
      </c>
      <c r="AI132">
        <v>780.37654545454541</v>
      </c>
      <c r="AJ132">
        <v>1.714016608992692</v>
      </c>
      <c r="AK132">
        <v>60.271785289550913</v>
      </c>
      <c r="AL132">
        <f t="shared" si="60"/>
        <v>0.7694478388642616</v>
      </c>
      <c r="AM132">
        <v>33.086117085251153</v>
      </c>
      <c r="AN132">
        <v>33.772755757575737</v>
      </c>
      <c r="AO132">
        <v>-6.2096286710143077E-5</v>
      </c>
      <c r="AP132">
        <v>102.33735071722531</v>
      </c>
      <c r="AQ132">
        <v>26</v>
      </c>
      <c r="AR132">
        <v>4</v>
      </c>
      <c r="AS132">
        <f t="shared" si="61"/>
        <v>1</v>
      </c>
      <c r="AT132">
        <f t="shared" si="62"/>
        <v>0</v>
      </c>
      <c r="AU132">
        <f t="shared" si="63"/>
        <v>47275.803715246344</v>
      </c>
      <c r="AV132">
        <f t="shared" si="64"/>
        <v>1199.997142857143</v>
      </c>
      <c r="AW132">
        <f t="shared" si="65"/>
        <v>1025.923299484778</v>
      </c>
      <c r="AX132">
        <f t="shared" si="66"/>
        <v>0.85493811847093037</v>
      </c>
      <c r="AY132">
        <f t="shared" si="67"/>
        <v>0.18843056864889551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1678296357.5999999</v>
      </c>
      <c r="BF132">
        <v>751.53085714285703</v>
      </c>
      <c r="BG132">
        <v>767.5870000000001</v>
      </c>
      <c r="BH132">
        <v>33.775842857142862</v>
      </c>
      <c r="BI132">
        <v>33.09384285714286</v>
      </c>
      <c r="BJ132">
        <v>758.55057142857152</v>
      </c>
      <c r="BK132">
        <v>33.494614285714277</v>
      </c>
      <c r="BL132">
        <v>650.02185714285713</v>
      </c>
      <c r="BM132">
        <v>101.28057142857141</v>
      </c>
      <c r="BN132">
        <v>0.1001410857142857</v>
      </c>
      <c r="BO132">
        <v>32.510285714285708</v>
      </c>
      <c r="BP132">
        <v>33.006985714285712</v>
      </c>
      <c r="BQ132">
        <v>999.89999999999986</v>
      </c>
      <c r="BR132">
        <v>0</v>
      </c>
      <c r="BS132">
        <v>0</v>
      </c>
      <c r="BT132">
        <v>8962.6785714285706</v>
      </c>
      <c r="BU132">
        <v>0</v>
      </c>
      <c r="BV132">
        <v>361.29171428571419</v>
      </c>
      <c r="BW132">
        <v>-16.05641428571429</v>
      </c>
      <c r="BX132">
        <v>777.8017142857143</v>
      </c>
      <c r="BY132">
        <v>793.85900000000004</v>
      </c>
      <c r="BZ132">
        <v>0.68198785714285726</v>
      </c>
      <c r="CA132">
        <v>767.5870000000001</v>
      </c>
      <c r="CB132">
        <v>33.09384285714286</v>
      </c>
      <c r="CC132">
        <v>3.4208342857142848</v>
      </c>
      <c r="CD132">
        <v>3.351762857142857</v>
      </c>
      <c r="CE132">
        <v>26.231857142857141</v>
      </c>
      <c r="CF132">
        <v>25.887</v>
      </c>
      <c r="CG132">
        <v>1199.997142857143</v>
      </c>
      <c r="CH132">
        <v>0.49998142857142858</v>
      </c>
      <c r="CI132">
        <v>0.50001857142857153</v>
      </c>
      <c r="CJ132">
        <v>0</v>
      </c>
      <c r="CK132">
        <v>784.69457142857141</v>
      </c>
      <c r="CL132">
        <v>4.9990899999999998</v>
      </c>
      <c r="CM132">
        <v>8435.1528571428571</v>
      </c>
      <c r="CN132">
        <v>9557.7657142857151</v>
      </c>
      <c r="CO132">
        <v>42.061999999999998</v>
      </c>
      <c r="CP132">
        <v>43.561999999999998</v>
      </c>
      <c r="CQ132">
        <v>42.811999999999998</v>
      </c>
      <c r="CR132">
        <v>42.758857142857153</v>
      </c>
      <c r="CS132">
        <v>43.375</v>
      </c>
      <c r="CT132">
        <v>597.47571428571428</v>
      </c>
      <c r="CU132">
        <v>597.52428571428572</v>
      </c>
      <c r="CV132">
        <v>0</v>
      </c>
      <c r="CW132">
        <v>1678296359.9000001</v>
      </c>
      <c r="CX132">
        <v>0</v>
      </c>
      <c r="CY132">
        <v>1678287632.5</v>
      </c>
      <c r="CZ132" t="s">
        <v>356</v>
      </c>
      <c r="DA132">
        <v>1678287627</v>
      </c>
      <c r="DB132">
        <v>1678287632.5</v>
      </c>
      <c r="DC132">
        <v>15</v>
      </c>
      <c r="DD132">
        <v>2.5999999999999999E-2</v>
      </c>
      <c r="DE132">
        <v>3.3000000000000002E-2</v>
      </c>
      <c r="DF132">
        <v>-6.1950000000000003</v>
      </c>
      <c r="DG132">
        <v>0.26400000000000001</v>
      </c>
      <c r="DH132">
        <v>415</v>
      </c>
      <c r="DI132">
        <v>32</v>
      </c>
      <c r="DJ132">
        <v>0.71</v>
      </c>
      <c r="DK132">
        <v>0.35</v>
      </c>
      <c r="DL132">
        <v>-15.820237499999999</v>
      </c>
      <c r="DM132">
        <v>-1.6743275797373181</v>
      </c>
      <c r="DN132">
        <v>0.16285200902583291</v>
      </c>
      <c r="DO132">
        <v>0</v>
      </c>
      <c r="DP132">
        <v>0.68589217499999999</v>
      </c>
      <c r="DQ132">
        <v>-1.223647654784339E-2</v>
      </c>
      <c r="DR132">
        <v>6.4697393451649196E-3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3.2971200000000001</v>
      </c>
      <c r="EB132">
        <v>2.6250800000000001</v>
      </c>
      <c r="EC132">
        <v>0.15631</v>
      </c>
      <c r="ED132">
        <v>0.156363</v>
      </c>
      <c r="EE132">
        <v>0.13864599999999999</v>
      </c>
      <c r="EF132">
        <v>0.135743</v>
      </c>
      <c r="EG132">
        <v>25446.799999999999</v>
      </c>
      <c r="EH132">
        <v>25807.4</v>
      </c>
      <c r="EI132">
        <v>28061.599999999999</v>
      </c>
      <c r="EJ132">
        <v>29443.4</v>
      </c>
      <c r="EK132">
        <v>33279.1</v>
      </c>
      <c r="EL132">
        <v>35325.1</v>
      </c>
      <c r="EM132">
        <v>39626.9</v>
      </c>
      <c r="EN132">
        <v>42077.2</v>
      </c>
      <c r="EO132">
        <v>2.1815799999999999</v>
      </c>
      <c r="EP132">
        <v>2.20695</v>
      </c>
      <c r="EQ132">
        <v>0.15454000000000001</v>
      </c>
      <c r="ER132">
        <v>0</v>
      </c>
      <c r="ES132">
        <v>30.497499999999999</v>
      </c>
      <c r="ET132">
        <v>999.9</v>
      </c>
      <c r="EU132">
        <v>74.3</v>
      </c>
      <c r="EV132">
        <v>32.6</v>
      </c>
      <c r="EW132">
        <v>36.236199999999997</v>
      </c>
      <c r="EX132">
        <v>57.197400000000002</v>
      </c>
      <c r="EY132">
        <v>-4.3870199999999997</v>
      </c>
      <c r="EZ132">
        <v>2</v>
      </c>
      <c r="FA132">
        <v>0.42829499999999998</v>
      </c>
      <c r="FB132">
        <v>-0.119502</v>
      </c>
      <c r="FC132">
        <v>20.274100000000001</v>
      </c>
      <c r="FD132">
        <v>5.2172900000000002</v>
      </c>
      <c r="FE132">
        <v>12.0098</v>
      </c>
      <c r="FF132">
        <v>4.9870000000000001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1.8622300000000001</v>
      </c>
      <c r="FN132">
        <v>1.8642300000000001</v>
      </c>
      <c r="FO132">
        <v>1.8603499999999999</v>
      </c>
      <c r="FP132">
        <v>1.8609899999999999</v>
      </c>
      <c r="FQ132">
        <v>1.8602000000000001</v>
      </c>
      <c r="FR132">
        <v>1.86192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-7.0279999999999996</v>
      </c>
      <c r="GH132">
        <v>0.28120000000000001</v>
      </c>
      <c r="GI132">
        <v>-4.4239819368145623</v>
      </c>
      <c r="GJ132">
        <v>-4.7384624312344064E-3</v>
      </c>
      <c r="GK132">
        <v>2.0540812038047919E-6</v>
      </c>
      <c r="GL132">
        <v>-4.204614941727041E-10</v>
      </c>
      <c r="GM132">
        <v>-9.9517037363683211E-2</v>
      </c>
      <c r="GN132">
        <v>5.9196323622090954E-3</v>
      </c>
      <c r="GO132">
        <v>3.112714984763468E-4</v>
      </c>
      <c r="GP132">
        <v>-4.4377909473632361E-6</v>
      </c>
      <c r="GQ132">
        <v>6</v>
      </c>
      <c r="GR132">
        <v>2075</v>
      </c>
      <c r="GS132">
        <v>4</v>
      </c>
      <c r="GT132">
        <v>32</v>
      </c>
      <c r="GU132">
        <v>145.5</v>
      </c>
      <c r="GV132">
        <v>145.5</v>
      </c>
      <c r="GW132">
        <v>2.2558600000000002</v>
      </c>
      <c r="GX132">
        <v>2.5305200000000001</v>
      </c>
      <c r="GY132">
        <v>2.04956</v>
      </c>
      <c r="GZ132">
        <v>2.6171899999999999</v>
      </c>
      <c r="HA132">
        <v>2.1972700000000001</v>
      </c>
      <c r="HB132">
        <v>2.31934</v>
      </c>
      <c r="HC132">
        <v>37.457799999999999</v>
      </c>
      <c r="HD132">
        <v>14.2371</v>
      </c>
      <c r="HE132">
        <v>18</v>
      </c>
      <c r="HF132">
        <v>666.86</v>
      </c>
      <c r="HG132">
        <v>766.45399999999995</v>
      </c>
      <c r="HH132">
        <v>30.999500000000001</v>
      </c>
      <c r="HI132">
        <v>32.833599999999997</v>
      </c>
      <c r="HJ132">
        <v>30.0001</v>
      </c>
      <c r="HK132">
        <v>32.816499999999998</v>
      </c>
      <c r="HL132">
        <v>32.836599999999997</v>
      </c>
      <c r="HM132">
        <v>45.152900000000002</v>
      </c>
      <c r="HN132">
        <v>7.4268999999999998</v>
      </c>
      <c r="HO132">
        <v>100</v>
      </c>
      <c r="HP132">
        <v>31</v>
      </c>
      <c r="HQ132">
        <v>782.26900000000001</v>
      </c>
      <c r="HR132">
        <v>33.286700000000003</v>
      </c>
      <c r="HS132">
        <v>98.905699999999996</v>
      </c>
      <c r="HT132">
        <v>97.580600000000004</v>
      </c>
    </row>
    <row r="133" spans="1:228" x14ac:dyDescent="0.2">
      <c r="A133">
        <v>118</v>
      </c>
      <c r="B133">
        <v>1678296363.5999999</v>
      </c>
      <c r="C133">
        <v>467</v>
      </c>
      <c r="D133" t="s">
        <v>594</v>
      </c>
      <c r="E133" t="s">
        <v>595</v>
      </c>
      <c r="F133">
        <v>4</v>
      </c>
      <c r="G133">
        <v>1678296361.2874999</v>
      </c>
      <c r="H133">
        <f t="shared" si="34"/>
        <v>7.3454573505582889E-4</v>
      </c>
      <c r="I133">
        <f t="shared" si="35"/>
        <v>0.73454573505582887</v>
      </c>
      <c r="J133">
        <f t="shared" si="36"/>
        <v>5.8954011173988423</v>
      </c>
      <c r="K133">
        <f t="shared" si="37"/>
        <v>757.74062500000002</v>
      </c>
      <c r="L133">
        <f t="shared" si="38"/>
        <v>525.56602599648204</v>
      </c>
      <c r="M133">
        <f t="shared" si="39"/>
        <v>53.282199239087049</v>
      </c>
      <c r="N133">
        <f t="shared" si="40"/>
        <v>76.820199472084226</v>
      </c>
      <c r="O133">
        <f t="shared" si="41"/>
        <v>4.4208940555872926E-2</v>
      </c>
      <c r="P133">
        <f t="shared" si="42"/>
        <v>2.7649268787886627</v>
      </c>
      <c r="Q133">
        <f t="shared" si="43"/>
        <v>4.3819967561535139E-2</v>
      </c>
      <c r="R133">
        <f t="shared" si="44"/>
        <v>2.7422142036009265E-2</v>
      </c>
      <c r="S133">
        <f t="shared" si="45"/>
        <v>226.11741223601371</v>
      </c>
      <c r="T133">
        <f t="shared" si="46"/>
        <v>33.714674345915867</v>
      </c>
      <c r="U133">
        <f t="shared" si="47"/>
        <v>33.004249999999999</v>
      </c>
      <c r="V133">
        <f t="shared" si="48"/>
        <v>5.053313553044906</v>
      </c>
      <c r="W133">
        <f t="shared" si="49"/>
        <v>69.67248213607256</v>
      </c>
      <c r="X133">
        <f t="shared" si="50"/>
        <v>3.4249496924265803</v>
      </c>
      <c r="Y133">
        <f t="shared" si="51"/>
        <v>4.9157853824377113</v>
      </c>
      <c r="Z133">
        <f t="shared" si="52"/>
        <v>1.6283638606183257</v>
      </c>
      <c r="AA133">
        <f t="shared" si="53"/>
        <v>-32.393466915962051</v>
      </c>
      <c r="AB133">
        <f t="shared" si="54"/>
        <v>-73.072417397535887</v>
      </c>
      <c r="AC133">
        <f t="shared" si="55"/>
        <v>-6.0383693210854377</v>
      </c>
      <c r="AD133">
        <f t="shared" si="56"/>
        <v>114.61315860143033</v>
      </c>
      <c r="AE133">
        <f t="shared" si="57"/>
        <v>16.717827914879521</v>
      </c>
      <c r="AF133">
        <f t="shared" si="58"/>
        <v>0.68559295144944854</v>
      </c>
      <c r="AG133">
        <f t="shared" si="59"/>
        <v>5.8954011173988423</v>
      </c>
      <c r="AH133">
        <v>799.44557627586187</v>
      </c>
      <c r="AI133">
        <v>787.38060606060583</v>
      </c>
      <c r="AJ133">
        <v>1.7416758695531001</v>
      </c>
      <c r="AK133">
        <v>60.271785289550913</v>
      </c>
      <c r="AL133">
        <f t="shared" si="60"/>
        <v>0.73454573505582887</v>
      </c>
      <c r="AM133">
        <v>33.180600245828593</v>
      </c>
      <c r="AN133">
        <v>33.797664848484843</v>
      </c>
      <c r="AO133">
        <v>6.0658113050214499E-3</v>
      </c>
      <c r="AP133">
        <v>102.33735071722531</v>
      </c>
      <c r="AQ133">
        <v>26</v>
      </c>
      <c r="AR133">
        <v>4</v>
      </c>
      <c r="AS133">
        <f t="shared" si="61"/>
        <v>1</v>
      </c>
      <c r="AT133">
        <f t="shared" si="62"/>
        <v>0</v>
      </c>
      <c r="AU133">
        <f t="shared" si="63"/>
        <v>47338.496981101998</v>
      </c>
      <c r="AV133">
        <f t="shared" si="64"/>
        <v>1200.0025000000001</v>
      </c>
      <c r="AW133">
        <f t="shared" si="65"/>
        <v>1025.9280135937895</v>
      </c>
      <c r="AX133">
        <f t="shared" si="66"/>
        <v>0.8549382302068449</v>
      </c>
      <c r="AY133">
        <f t="shared" si="67"/>
        <v>0.18843078429921079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1678296361.2874999</v>
      </c>
      <c r="BF133">
        <v>757.74062500000002</v>
      </c>
      <c r="BG133">
        <v>773.65200000000004</v>
      </c>
      <c r="BH133">
        <v>33.783087500000001</v>
      </c>
      <c r="BI133">
        <v>33.171612500000002</v>
      </c>
      <c r="BJ133">
        <v>764.77524999999991</v>
      </c>
      <c r="BK133">
        <v>33.501787499999999</v>
      </c>
      <c r="BL133">
        <v>650.00025000000005</v>
      </c>
      <c r="BM133">
        <v>101.280625</v>
      </c>
      <c r="BN133">
        <v>9.9975349999999991E-2</v>
      </c>
      <c r="BO133">
        <v>32.514037500000001</v>
      </c>
      <c r="BP133">
        <v>33.004249999999999</v>
      </c>
      <c r="BQ133">
        <v>999.9</v>
      </c>
      <c r="BR133">
        <v>0</v>
      </c>
      <c r="BS133">
        <v>0</v>
      </c>
      <c r="BT133">
        <v>8974.84375</v>
      </c>
      <c r="BU133">
        <v>0</v>
      </c>
      <c r="BV133">
        <v>365.38675000000001</v>
      </c>
      <c r="BW133">
        <v>-15.911625000000001</v>
      </c>
      <c r="BX133">
        <v>784.23424999999997</v>
      </c>
      <c r="BY133">
        <v>800.19599999999991</v>
      </c>
      <c r="BZ133">
        <v>0.61146875000000001</v>
      </c>
      <c r="CA133">
        <v>773.65200000000004</v>
      </c>
      <c r="CB133">
        <v>33.171612500000002</v>
      </c>
      <c r="CC133">
        <v>3.42157125</v>
      </c>
      <c r="CD133">
        <v>3.3596462499999999</v>
      </c>
      <c r="CE133">
        <v>26.235524999999999</v>
      </c>
      <c r="CF133">
        <v>25.926649999999999</v>
      </c>
      <c r="CG133">
        <v>1200.0025000000001</v>
      </c>
      <c r="CH133">
        <v>0.499977</v>
      </c>
      <c r="CI133">
        <v>0.500023</v>
      </c>
      <c r="CJ133">
        <v>0</v>
      </c>
      <c r="CK133">
        <v>784.74099999999999</v>
      </c>
      <c r="CL133">
        <v>4.9990899999999998</v>
      </c>
      <c r="CM133">
        <v>8436.3837500000009</v>
      </c>
      <c r="CN133">
        <v>9557.7887500000015</v>
      </c>
      <c r="CO133">
        <v>42.061999999999998</v>
      </c>
      <c r="CP133">
        <v>43.561999999999998</v>
      </c>
      <c r="CQ133">
        <v>42.811999999999998</v>
      </c>
      <c r="CR133">
        <v>42.765500000000003</v>
      </c>
      <c r="CS133">
        <v>43.375</v>
      </c>
      <c r="CT133">
        <v>597.47250000000008</v>
      </c>
      <c r="CU133">
        <v>597.53</v>
      </c>
      <c r="CV133">
        <v>0</v>
      </c>
      <c r="CW133">
        <v>1678296363.5</v>
      </c>
      <c r="CX133">
        <v>0</v>
      </c>
      <c r="CY133">
        <v>1678287632.5</v>
      </c>
      <c r="CZ133" t="s">
        <v>356</v>
      </c>
      <c r="DA133">
        <v>1678287627</v>
      </c>
      <c r="DB133">
        <v>1678287632.5</v>
      </c>
      <c r="DC133">
        <v>15</v>
      </c>
      <c r="DD133">
        <v>2.5999999999999999E-2</v>
      </c>
      <c r="DE133">
        <v>3.3000000000000002E-2</v>
      </c>
      <c r="DF133">
        <v>-6.1950000000000003</v>
      </c>
      <c r="DG133">
        <v>0.26400000000000001</v>
      </c>
      <c r="DH133">
        <v>415</v>
      </c>
      <c r="DI133">
        <v>32</v>
      </c>
      <c r="DJ133">
        <v>0.71</v>
      </c>
      <c r="DK133">
        <v>0.35</v>
      </c>
      <c r="DL133">
        <v>-15.884195</v>
      </c>
      <c r="DM133">
        <v>-0.85961200750468258</v>
      </c>
      <c r="DN133">
        <v>0.1107992868884993</v>
      </c>
      <c r="DO133">
        <v>0</v>
      </c>
      <c r="DP133">
        <v>0.67106759999999999</v>
      </c>
      <c r="DQ133">
        <v>-0.24582342213883929</v>
      </c>
      <c r="DR133">
        <v>3.2071572710735588E-2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363</v>
      </c>
      <c r="EA133">
        <v>3.2969400000000002</v>
      </c>
      <c r="EB133">
        <v>2.62513</v>
      </c>
      <c r="EC133">
        <v>0.15723100000000001</v>
      </c>
      <c r="ED133">
        <v>0.157274</v>
      </c>
      <c r="EE133">
        <v>0.13871900000000001</v>
      </c>
      <c r="EF133">
        <v>0.13591800000000001</v>
      </c>
      <c r="EG133">
        <v>25418.9</v>
      </c>
      <c r="EH133">
        <v>25778.799999999999</v>
      </c>
      <c r="EI133">
        <v>28061.5</v>
      </c>
      <c r="EJ133">
        <v>29442.6</v>
      </c>
      <c r="EK133">
        <v>33275.599999999999</v>
      </c>
      <c r="EL133">
        <v>35317.1</v>
      </c>
      <c r="EM133">
        <v>39626.1</v>
      </c>
      <c r="EN133">
        <v>42076.1</v>
      </c>
      <c r="EO133">
        <v>2.1813799999999999</v>
      </c>
      <c r="EP133">
        <v>2.2071800000000001</v>
      </c>
      <c r="EQ133">
        <v>0.154443</v>
      </c>
      <c r="ER133">
        <v>0</v>
      </c>
      <c r="ES133">
        <v>30.5029</v>
      </c>
      <c r="ET133">
        <v>999.9</v>
      </c>
      <c r="EU133">
        <v>74.3</v>
      </c>
      <c r="EV133">
        <v>32.6</v>
      </c>
      <c r="EW133">
        <v>36.240099999999998</v>
      </c>
      <c r="EX133">
        <v>56.987400000000001</v>
      </c>
      <c r="EY133">
        <v>-4.2387800000000002</v>
      </c>
      <c r="EZ133">
        <v>2</v>
      </c>
      <c r="FA133">
        <v>0.42852099999999999</v>
      </c>
      <c r="FB133">
        <v>-0.121185</v>
      </c>
      <c r="FC133">
        <v>20.274100000000001</v>
      </c>
      <c r="FD133">
        <v>5.2172900000000002</v>
      </c>
      <c r="FE133">
        <v>12.0099</v>
      </c>
      <c r="FF133">
        <v>4.9868499999999996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1.8658300000000001</v>
      </c>
      <c r="FM133">
        <v>1.8622399999999999</v>
      </c>
      <c r="FN133">
        <v>1.8642300000000001</v>
      </c>
      <c r="FO133">
        <v>1.8603400000000001</v>
      </c>
      <c r="FP133">
        <v>1.86097</v>
      </c>
      <c r="FQ133">
        <v>1.8602000000000001</v>
      </c>
      <c r="FR133">
        <v>1.8619000000000001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-7.0439999999999996</v>
      </c>
      <c r="GH133">
        <v>0.28149999999999997</v>
      </c>
      <c r="GI133">
        <v>-4.4239819368145623</v>
      </c>
      <c r="GJ133">
        <v>-4.7384624312344064E-3</v>
      </c>
      <c r="GK133">
        <v>2.0540812038047919E-6</v>
      </c>
      <c r="GL133">
        <v>-4.204614941727041E-10</v>
      </c>
      <c r="GM133">
        <v>-9.9517037363683211E-2</v>
      </c>
      <c r="GN133">
        <v>5.9196323622090954E-3</v>
      </c>
      <c r="GO133">
        <v>3.112714984763468E-4</v>
      </c>
      <c r="GP133">
        <v>-4.4377909473632361E-6</v>
      </c>
      <c r="GQ133">
        <v>6</v>
      </c>
      <c r="GR133">
        <v>2075</v>
      </c>
      <c r="GS133">
        <v>4</v>
      </c>
      <c r="GT133">
        <v>32</v>
      </c>
      <c r="GU133">
        <v>145.6</v>
      </c>
      <c r="GV133">
        <v>145.5</v>
      </c>
      <c r="GW133">
        <v>2.2705099999999998</v>
      </c>
      <c r="GX133">
        <v>2.5268600000000001</v>
      </c>
      <c r="GY133">
        <v>2.04834</v>
      </c>
      <c r="GZ133">
        <v>2.6184099999999999</v>
      </c>
      <c r="HA133">
        <v>2.1972700000000001</v>
      </c>
      <c r="HB133">
        <v>2.3303199999999999</v>
      </c>
      <c r="HC133">
        <v>37.457799999999999</v>
      </c>
      <c r="HD133">
        <v>14.245900000000001</v>
      </c>
      <c r="HE133">
        <v>18</v>
      </c>
      <c r="HF133">
        <v>666.7</v>
      </c>
      <c r="HG133">
        <v>766.67499999999995</v>
      </c>
      <c r="HH133">
        <v>30.999500000000001</v>
      </c>
      <c r="HI133">
        <v>32.833599999999997</v>
      </c>
      <c r="HJ133">
        <v>30</v>
      </c>
      <c r="HK133">
        <v>32.816499999999998</v>
      </c>
      <c r="HL133">
        <v>32.836599999999997</v>
      </c>
      <c r="HM133">
        <v>45.4681</v>
      </c>
      <c r="HN133">
        <v>7.4268999999999998</v>
      </c>
      <c r="HO133">
        <v>100</v>
      </c>
      <c r="HP133">
        <v>31</v>
      </c>
      <c r="HQ133">
        <v>788.947</v>
      </c>
      <c r="HR133">
        <v>33.291499999999999</v>
      </c>
      <c r="HS133">
        <v>98.904399999999995</v>
      </c>
      <c r="HT133">
        <v>97.578100000000006</v>
      </c>
    </row>
    <row r="134" spans="1:228" x14ac:dyDescent="0.2">
      <c r="A134">
        <v>119</v>
      </c>
      <c r="B134">
        <v>1678296367.5999999</v>
      </c>
      <c r="C134">
        <v>471</v>
      </c>
      <c r="D134" t="s">
        <v>596</v>
      </c>
      <c r="E134" t="s">
        <v>597</v>
      </c>
      <c r="F134">
        <v>4</v>
      </c>
      <c r="G134">
        <v>1678296365.5999999</v>
      </c>
      <c r="H134">
        <f t="shared" si="34"/>
        <v>7.40864262190891E-4</v>
      </c>
      <c r="I134">
        <f t="shared" si="35"/>
        <v>0.74086426219089097</v>
      </c>
      <c r="J134">
        <f t="shared" si="36"/>
        <v>6.033753635767515</v>
      </c>
      <c r="K134">
        <f t="shared" si="37"/>
        <v>764.92228571428575</v>
      </c>
      <c r="L134">
        <f t="shared" si="38"/>
        <v>529.86763640907623</v>
      </c>
      <c r="M134">
        <f t="shared" si="39"/>
        <v>53.718284101287871</v>
      </c>
      <c r="N134">
        <f t="shared" si="40"/>
        <v>77.548258915899027</v>
      </c>
      <c r="O134">
        <f t="shared" si="41"/>
        <v>4.4676012788418797E-2</v>
      </c>
      <c r="P134">
        <f t="shared" si="42"/>
        <v>2.7706625340533684</v>
      </c>
      <c r="Q134">
        <f t="shared" si="43"/>
        <v>4.4279631509881671E-2</v>
      </c>
      <c r="R134">
        <f t="shared" si="44"/>
        <v>2.7710089739527734E-2</v>
      </c>
      <c r="S134">
        <f t="shared" si="45"/>
        <v>226.11649590639786</v>
      </c>
      <c r="T134">
        <f t="shared" si="46"/>
        <v>33.708284504889207</v>
      </c>
      <c r="U134">
        <f t="shared" si="47"/>
        <v>33.004428571428569</v>
      </c>
      <c r="V134">
        <f t="shared" si="48"/>
        <v>5.0533642545998738</v>
      </c>
      <c r="W134">
        <f t="shared" si="49"/>
        <v>69.745254591730941</v>
      </c>
      <c r="X134">
        <f t="shared" si="50"/>
        <v>3.4280696293783057</v>
      </c>
      <c r="Y134">
        <f t="shared" si="51"/>
        <v>4.9151295660833973</v>
      </c>
      <c r="Z134">
        <f t="shared" si="52"/>
        <v>1.6252946252215681</v>
      </c>
      <c r="AA134">
        <f t="shared" si="53"/>
        <v>-32.67211396261829</v>
      </c>
      <c r="AB134">
        <f t="shared" si="54"/>
        <v>-73.604099511117511</v>
      </c>
      <c r="AC134">
        <f t="shared" si="55"/>
        <v>-6.0696487813097493</v>
      </c>
      <c r="AD134">
        <f t="shared" si="56"/>
        <v>113.77063365135231</v>
      </c>
      <c r="AE134">
        <f t="shared" si="57"/>
        <v>16.824212271109111</v>
      </c>
      <c r="AF134">
        <f t="shared" si="58"/>
        <v>0.68758418930898846</v>
      </c>
      <c r="AG134">
        <f t="shared" si="59"/>
        <v>6.033753635767515</v>
      </c>
      <c r="AH134">
        <v>806.49172371217526</v>
      </c>
      <c r="AI134">
        <v>794.30830303030291</v>
      </c>
      <c r="AJ134">
        <v>1.7377078245670661</v>
      </c>
      <c r="AK134">
        <v>60.271785289550913</v>
      </c>
      <c r="AL134">
        <f t="shared" si="60"/>
        <v>0.74086426219089097</v>
      </c>
      <c r="AM134">
        <v>33.20035505992297</v>
      </c>
      <c r="AN134">
        <v>33.821707272727281</v>
      </c>
      <c r="AO134">
        <v>6.284386419256759E-3</v>
      </c>
      <c r="AP134">
        <v>102.33735071722531</v>
      </c>
      <c r="AQ134">
        <v>26</v>
      </c>
      <c r="AR134">
        <v>4</v>
      </c>
      <c r="AS134">
        <f t="shared" si="61"/>
        <v>1</v>
      </c>
      <c r="AT134">
        <f t="shared" si="62"/>
        <v>0</v>
      </c>
      <c r="AU134">
        <f t="shared" si="63"/>
        <v>47496.968443358193</v>
      </c>
      <c r="AV134">
        <f t="shared" si="64"/>
        <v>1199.998571428571</v>
      </c>
      <c r="AW134">
        <f t="shared" si="65"/>
        <v>1025.924563682071</v>
      </c>
      <c r="AX134">
        <f t="shared" si="66"/>
        <v>0.8549381541852431</v>
      </c>
      <c r="AY134">
        <f t="shared" si="67"/>
        <v>0.18843063757751921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1678296365.5999999</v>
      </c>
      <c r="BF134">
        <v>764.92228571428575</v>
      </c>
      <c r="BG134">
        <v>780.93885714285716</v>
      </c>
      <c r="BH134">
        <v>33.813871428571431</v>
      </c>
      <c r="BI134">
        <v>33.200600000000001</v>
      </c>
      <c r="BJ134">
        <v>771.97371428571444</v>
      </c>
      <c r="BK134">
        <v>33.532228571428568</v>
      </c>
      <c r="BL134">
        <v>649.95785714285716</v>
      </c>
      <c r="BM134">
        <v>101.2807142857143</v>
      </c>
      <c r="BN134">
        <v>9.9857785714285704E-2</v>
      </c>
      <c r="BO134">
        <v>32.511671428571432</v>
      </c>
      <c r="BP134">
        <v>33.004428571428569</v>
      </c>
      <c r="BQ134">
        <v>999.89999999999986</v>
      </c>
      <c r="BR134">
        <v>0</v>
      </c>
      <c r="BS134">
        <v>0</v>
      </c>
      <c r="BT134">
        <v>9005.2642857142873</v>
      </c>
      <c r="BU134">
        <v>0</v>
      </c>
      <c r="BV134">
        <v>374.75285714285718</v>
      </c>
      <c r="BW134">
        <v>-16.016442857142859</v>
      </c>
      <c r="BX134">
        <v>791.69271428571426</v>
      </c>
      <c r="BY134">
        <v>807.75685714285726</v>
      </c>
      <c r="BZ134">
        <v>0.6132751428571428</v>
      </c>
      <c r="CA134">
        <v>780.93885714285716</v>
      </c>
      <c r="CB134">
        <v>33.200600000000001</v>
      </c>
      <c r="CC134">
        <v>3.4246914285714292</v>
      </c>
      <c r="CD134">
        <v>3.3625799999999999</v>
      </c>
      <c r="CE134">
        <v>26.25094285714286</v>
      </c>
      <c r="CF134">
        <v>25.941385714285708</v>
      </c>
      <c r="CG134">
        <v>1199.998571428571</v>
      </c>
      <c r="CH134">
        <v>0.49997914285714279</v>
      </c>
      <c r="CI134">
        <v>0.50002085714285716</v>
      </c>
      <c r="CJ134">
        <v>0</v>
      </c>
      <c r="CK134">
        <v>784.72785714285703</v>
      </c>
      <c r="CL134">
        <v>4.9990899999999998</v>
      </c>
      <c r="CM134">
        <v>8438.8857142857159</v>
      </c>
      <c r="CN134">
        <v>9557.7814285714285</v>
      </c>
      <c r="CO134">
        <v>42.061999999999998</v>
      </c>
      <c r="CP134">
        <v>43.561999999999998</v>
      </c>
      <c r="CQ134">
        <v>42.811999999999998</v>
      </c>
      <c r="CR134">
        <v>42.75</v>
      </c>
      <c r="CS134">
        <v>43.375</v>
      </c>
      <c r="CT134">
        <v>597.47428571428566</v>
      </c>
      <c r="CU134">
        <v>597.52571428571423</v>
      </c>
      <c r="CV134">
        <v>0</v>
      </c>
      <c r="CW134">
        <v>1678296367.7</v>
      </c>
      <c r="CX134">
        <v>0</v>
      </c>
      <c r="CY134">
        <v>1678287632.5</v>
      </c>
      <c r="CZ134" t="s">
        <v>356</v>
      </c>
      <c r="DA134">
        <v>1678287627</v>
      </c>
      <c r="DB134">
        <v>1678287632.5</v>
      </c>
      <c r="DC134">
        <v>15</v>
      </c>
      <c r="DD134">
        <v>2.5999999999999999E-2</v>
      </c>
      <c r="DE134">
        <v>3.3000000000000002E-2</v>
      </c>
      <c r="DF134">
        <v>-6.1950000000000003</v>
      </c>
      <c r="DG134">
        <v>0.26400000000000001</v>
      </c>
      <c r="DH134">
        <v>415</v>
      </c>
      <c r="DI134">
        <v>32</v>
      </c>
      <c r="DJ134">
        <v>0.71</v>
      </c>
      <c r="DK134">
        <v>0.35</v>
      </c>
      <c r="DL134">
        <v>-15.9309125</v>
      </c>
      <c r="DM134">
        <v>-0.58533771106944732</v>
      </c>
      <c r="DN134">
        <v>8.6815062597166703E-2</v>
      </c>
      <c r="DO134">
        <v>0</v>
      </c>
      <c r="DP134">
        <v>0.6592572000000001</v>
      </c>
      <c r="DQ134">
        <v>-0.32983258536585502</v>
      </c>
      <c r="DR134">
        <v>3.7417073432592242E-2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363</v>
      </c>
      <c r="EA134">
        <v>3.2968999999999999</v>
      </c>
      <c r="EB134">
        <v>2.6252399999999998</v>
      </c>
      <c r="EC134">
        <v>0.15814500000000001</v>
      </c>
      <c r="ED134">
        <v>0.15818099999999999</v>
      </c>
      <c r="EE134">
        <v>0.138789</v>
      </c>
      <c r="EF134">
        <v>0.135936</v>
      </c>
      <c r="EG134">
        <v>25391.1</v>
      </c>
      <c r="EH134">
        <v>25751.1</v>
      </c>
      <c r="EI134">
        <v>28061.3</v>
      </c>
      <c r="EJ134">
        <v>29442.7</v>
      </c>
      <c r="EK134">
        <v>33273.199999999997</v>
      </c>
      <c r="EL134">
        <v>35316.5</v>
      </c>
      <c r="EM134">
        <v>39626.199999999997</v>
      </c>
      <c r="EN134">
        <v>42076.2</v>
      </c>
      <c r="EO134">
        <v>2.1814300000000002</v>
      </c>
      <c r="EP134">
        <v>2.2073499999999999</v>
      </c>
      <c r="EQ134">
        <v>0.15343000000000001</v>
      </c>
      <c r="ER134">
        <v>0</v>
      </c>
      <c r="ES134">
        <v>30.504999999999999</v>
      </c>
      <c r="ET134">
        <v>999.9</v>
      </c>
      <c r="EU134">
        <v>74.3</v>
      </c>
      <c r="EV134">
        <v>32.6</v>
      </c>
      <c r="EW134">
        <v>36.237000000000002</v>
      </c>
      <c r="EX134">
        <v>57.1374</v>
      </c>
      <c r="EY134">
        <v>-4.33894</v>
      </c>
      <c r="EZ134">
        <v>2</v>
      </c>
      <c r="FA134">
        <v>0.42831599999999997</v>
      </c>
      <c r="FB134">
        <v>-0.121364</v>
      </c>
      <c r="FC134">
        <v>20.274000000000001</v>
      </c>
      <c r="FD134">
        <v>5.2174399999999999</v>
      </c>
      <c r="FE134">
        <v>12.0098</v>
      </c>
      <c r="FF134">
        <v>4.9871999999999996</v>
      </c>
      <c r="FG134">
        <v>3.2845499999999999</v>
      </c>
      <c r="FH134">
        <v>9999</v>
      </c>
      <c r="FI134">
        <v>9999</v>
      </c>
      <c r="FJ134">
        <v>9999</v>
      </c>
      <c r="FK134">
        <v>999.9</v>
      </c>
      <c r="FL134">
        <v>1.8658300000000001</v>
      </c>
      <c r="FM134">
        <v>1.8622300000000001</v>
      </c>
      <c r="FN134">
        <v>1.8642399999999999</v>
      </c>
      <c r="FO134">
        <v>1.8603400000000001</v>
      </c>
      <c r="FP134">
        <v>1.861</v>
      </c>
      <c r="FQ134">
        <v>1.8602000000000001</v>
      </c>
      <c r="FR134">
        <v>1.86191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-7.0590000000000002</v>
      </c>
      <c r="GH134">
        <v>0.28179999999999999</v>
      </c>
      <c r="GI134">
        <v>-4.4239819368145623</v>
      </c>
      <c r="GJ134">
        <v>-4.7384624312344064E-3</v>
      </c>
      <c r="GK134">
        <v>2.0540812038047919E-6</v>
      </c>
      <c r="GL134">
        <v>-4.204614941727041E-10</v>
      </c>
      <c r="GM134">
        <v>-9.9517037363683211E-2</v>
      </c>
      <c r="GN134">
        <v>5.9196323622090954E-3</v>
      </c>
      <c r="GO134">
        <v>3.112714984763468E-4</v>
      </c>
      <c r="GP134">
        <v>-4.4377909473632361E-6</v>
      </c>
      <c r="GQ134">
        <v>6</v>
      </c>
      <c r="GR134">
        <v>2075</v>
      </c>
      <c r="GS134">
        <v>4</v>
      </c>
      <c r="GT134">
        <v>32</v>
      </c>
      <c r="GU134">
        <v>145.69999999999999</v>
      </c>
      <c r="GV134">
        <v>145.6</v>
      </c>
      <c r="GW134">
        <v>2.2875999999999999</v>
      </c>
      <c r="GX134">
        <v>2.5317400000000001</v>
      </c>
      <c r="GY134">
        <v>2.04956</v>
      </c>
      <c r="GZ134">
        <v>2.6184099999999999</v>
      </c>
      <c r="HA134">
        <v>2.1972700000000001</v>
      </c>
      <c r="HB134">
        <v>2.3083499999999999</v>
      </c>
      <c r="HC134">
        <v>37.457799999999999</v>
      </c>
      <c r="HD134">
        <v>14.228300000000001</v>
      </c>
      <c r="HE134">
        <v>18</v>
      </c>
      <c r="HF134">
        <v>666.74</v>
      </c>
      <c r="HG134">
        <v>766.84699999999998</v>
      </c>
      <c r="HH134">
        <v>30.9998</v>
      </c>
      <c r="HI134">
        <v>32.833599999999997</v>
      </c>
      <c r="HJ134">
        <v>30.0001</v>
      </c>
      <c r="HK134">
        <v>32.816499999999998</v>
      </c>
      <c r="HL134">
        <v>32.836599999999997</v>
      </c>
      <c r="HM134">
        <v>45.783999999999999</v>
      </c>
      <c r="HN134">
        <v>7.4268999999999998</v>
      </c>
      <c r="HO134">
        <v>100</v>
      </c>
      <c r="HP134">
        <v>31</v>
      </c>
      <c r="HQ134">
        <v>795.62599999999998</v>
      </c>
      <c r="HR134">
        <v>33.289299999999997</v>
      </c>
      <c r="HS134">
        <v>98.904200000000003</v>
      </c>
      <c r="HT134">
        <v>97.578400000000002</v>
      </c>
    </row>
    <row r="135" spans="1:228" x14ac:dyDescent="0.2">
      <c r="A135">
        <v>120</v>
      </c>
      <c r="B135">
        <v>1678296371.5999999</v>
      </c>
      <c r="C135">
        <v>475</v>
      </c>
      <c r="D135" t="s">
        <v>598</v>
      </c>
      <c r="E135" t="s">
        <v>599</v>
      </c>
      <c r="F135">
        <v>4</v>
      </c>
      <c r="G135">
        <v>1678296369.2874999</v>
      </c>
      <c r="H135">
        <f t="shared" si="34"/>
        <v>7.1932843629015546E-4</v>
      </c>
      <c r="I135">
        <f t="shared" si="35"/>
        <v>0.71932843629015542</v>
      </c>
      <c r="J135">
        <f t="shared" si="36"/>
        <v>6.1630447115655302</v>
      </c>
      <c r="K135">
        <f t="shared" si="37"/>
        <v>771.02687500000002</v>
      </c>
      <c r="L135">
        <f t="shared" si="38"/>
        <v>525.24073440356665</v>
      </c>
      <c r="M135">
        <f t="shared" si="39"/>
        <v>53.249130332123244</v>
      </c>
      <c r="N135">
        <f t="shared" si="40"/>
        <v>78.167034403883619</v>
      </c>
      <c r="O135">
        <f t="shared" si="41"/>
        <v>4.3476778425929639E-2</v>
      </c>
      <c r="P135">
        <f t="shared" si="42"/>
        <v>2.7693853821604848</v>
      </c>
      <c r="Q135">
        <f t="shared" si="43"/>
        <v>4.3101123559701596E-2</v>
      </c>
      <c r="R135">
        <f t="shared" si="44"/>
        <v>2.6971682665758282E-2</v>
      </c>
      <c r="S135">
        <f t="shared" si="45"/>
        <v>226.11676007258467</v>
      </c>
      <c r="T135">
        <f t="shared" si="46"/>
        <v>33.71296598828242</v>
      </c>
      <c r="U135">
        <f t="shared" si="47"/>
        <v>32.996200000000002</v>
      </c>
      <c r="V135">
        <f t="shared" si="48"/>
        <v>5.0510283866097208</v>
      </c>
      <c r="W135">
        <f t="shared" si="49"/>
        <v>69.787751275128812</v>
      </c>
      <c r="X135">
        <f t="shared" si="50"/>
        <v>3.4298278639954254</v>
      </c>
      <c r="Y135">
        <f t="shared" si="51"/>
        <v>4.9146559408022634</v>
      </c>
      <c r="Z135">
        <f t="shared" si="52"/>
        <v>1.6212005226142954</v>
      </c>
      <c r="AA135">
        <f t="shared" si="53"/>
        <v>-31.722384040395855</v>
      </c>
      <c r="AB135">
        <f t="shared" si="54"/>
        <v>-72.596768382767465</v>
      </c>
      <c r="AC135">
        <f t="shared" si="55"/>
        <v>-5.9890495011970222</v>
      </c>
      <c r="AD135">
        <f t="shared" si="56"/>
        <v>115.80855814822431</v>
      </c>
      <c r="AE135">
        <f t="shared" si="57"/>
        <v>16.887998425517328</v>
      </c>
      <c r="AF135">
        <f t="shared" si="58"/>
        <v>0.69142711560170922</v>
      </c>
      <c r="AG135">
        <f t="shared" si="59"/>
        <v>6.1630447115655302</v>
      </c>
      <c r="AH135">
        <v>813.40571843151758</v>
      </c>
      <c r="AI135">
        <v>801.15843030302995</v>
      </c>
      <c r="AJ135">
        <v>1.721829435792867</v>
      </c>
      <c r="AK135">
        <v>60.271785289550913</v>
      </c>
      <c r="AL135">
        <f t="shared" si="60"/>
        <v>0.71932843629015542</v>
      </c>
      <c r="AM135">
        <v>33.207674732720143</v>
      </c>
      <c r="AN135">
        <v>33.83855333333333</v>
      </c>
      <c r="AO135">
        <v>1.69529128134263E-3</v>
      </c>
      <c r="AP135">
        <v>102.33735071722531</v>
      </c>
      <c r="AQ135">
        <v>26</v>
      </c>
      <c r="AR135">
        <v>4</v>
      </c>
      <c r="AS135">
        <f t="shared" si="61"/>
        <v>1</v>
      </c>
      <c r="AT135">
        <f t="shared" si="62"/>
        <v>0</v>
      </c>
      <c r="AU135">
        <f t="shared" si="63"/>
        <v>47462.011890609807</v>
      </c>
      <c r="AV135">
        <f t="shared" si="64"/>
        <v>1200</v>
      </c>
      <c r="AW135">
        <f t="shared" si="65"/>
        <v>1025.9257824210283</v>
      </c>
      <c r="AX135">
        <f t="shared" si="66"/>
        <v>0.85493815201752354</v>
      </c>
      <c r="AY135">
        <f t="shared" si="67"/>
        <v>0.18843063339382055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1678296369.2874999</v>
      </c>
      <c r="BF135">
        <v>771.02687500000002</v>
      </c>
      <c r="BG135">
        <v>787.10762499999998</v>
      </c>
      <c r="BH135">
        <v>33.831262500000001</v>
      </c>
      <c r="BI135">
        <v>33.214624999999998</v>
      </c>
      <c r="BJ135">
        <v>778.09224999999992</v>
      </c>
      <c r="BK135">
        <v>33.549424999999999</v>
      </c>
      <c r="BL135">
        <v>650.01099999999997</v>
      </c>
      <c r="BM135">
        <v>101.28037500000001</v>
      </c>
      <c r="BN135">
        <v>0.1000527625</v>
      </c>
      <c r="BO135">
        <v>32.5099625</v>
      </c>
      <c r="BP135">
        <v>32.996200000000002</v>
      </c>
      <c r="BQ135">
        <v>999.9</v>
      </c>
      <c r="BR135">
        <v>0</v>
      </c>
      <c r="BS135">
        <v>0</v>
      </c>
      <c r="BT135">
        <v>8998.5137500000001</v>
      </c>
      <c r="BU135">
        <v>0</v>
      </c>
      <c r="BV135">
        <v>393.96312499999999</v>
      </c>
      <c r="BW135">
        <v>-16.080937500000001</v>
      </c>
      <c r="BX135">
        <v>798.02487500000007</v>
      </c>
      <c r="BY135">
        <v>814.14949999999999</v>
      </c>
      <c r="BZ135">
        <v>0.61665550000000002</v>
      </c>
      <c r="CA135">
        <v>787.10762499999998</v>
      </c>
      <c r="CB135">
        <v>33.214624999999998</v>
      </c>
      <c r="CC135">
        <v>3.4264512499999999</v>
      </c>
      <c r="CD135">
        <v>3.3639950000000001</v>
      </c>
      <c r="CE135">
        <v>26.259675000000001</v>
      </c>
      <c r="CF135">
        <v>25.948525</v>
      </c>
      <c r="CG135">
        <v>1200</v>
      </c>
      <c r="CH135">
        <v>0.49997887499999999</v>
      </c>
      <c r="CI135">
        <v>0.50002112499999996</v>
      </c>
      <c r="CJ135">
        <v>0</v>
      </c>
      <c r="CK135">
        <v>784.87774999999999</v>
      </c>
      <c r="CL135">
        <v>4.9990899999999998</v>
      </c>
      <c r="CM135">
        <v>8445.3187500000004</v>
      </c>
      <c r="CN135">
        <v>9557.7625000000007</v>
      </c>
      <c r="CO135">
        <v>42.061999999999998</v>
      </c>
      <c r="CP135">
        <v>43.561999999999998</v>
      </c>
      <c r="CQ135">
        <v>42.811999999999998</v>
      </c>
      <c r="CR135">
        <v>42.780999999999999</v>
      </c>
      <c r="CS135">
        <v>43.375</v>
      </c>
      <c r="CT135">
        <v>597.47500000000002</v>
      </c>
      <c r="CU135">
        <v>597.52625</v>
      </c>
      <c r="CV135">
        <v>0</v>
      </c>
      <c r="CW135">
        <v>1678296371.9000001</v>
      </c>
      <c r="CX135">
        <v>0</v>
      </c>
      <c r="CY135">
        <v>1678287632.5</v>
      </c>
      <c r="CZ135" t="s">
        <v>356</v>
      </c>
      <c r="DA135">
        <v>1678287627</v>
      </c>
      <c r="DB135">
        <v>1678287632.5</v>
      </c>
      <c r="DC135">
        <v>15</v>
      </c>
      <c r="DD135">
        <v>2.5999999999999999E-2</v>
      </c>
      <c r="DE135">
        <v>3.3000000000000002E-2</v>
      </c>
      <c r="DF135">
        <v>-6.1950000000000003</v>
      </c>
      <c r="DG135">
        <v>0.26400000000000001</v>
      </c>
      <c r="DH135">
        <v>415</v>
      </c>
      <c r="DI135">
        <v>32</v>
      </c>
      <c r="DJ135">
        <v>0.71</v>
      </c>
      <c r="DK135">
        <v>0.35</v>
      </c>
      <c r="DL135">
        <v>-15.98184634146342</v>
      </c>
      <c r="DM135">
        <v>-0.49294076655050573</v>
      </c>
      <c r="DN135">
        <v>7.9611682858677854E-2</v>
      </c>
      <c r="DO135">
        <v>0</v>
      </c>
      <c r="DP135">
        <v>0.64495019512195129</v>
      </c>
      <c r="DQ135">
        <v>-0.30423422299651548</v>
      </c>
      <c r="DR135">
        <v>3.6560935648898583E-2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363</v>
      </c>
      <c r="EA135">
        <v>3.2969900000000001</v>
      </c>
      <c r="EB135">
        <v>2.6253600000000001</v>
      </c>
      <c r="EC135">
        <v>0.159051</v>
      </c>
      <c r="ED135">
        <v>0.15908800000000001</v>
      </c>
      <c r="EE135">
        <v>0.13883200000000001</v>
      </c>
      <c r="EF135">
        <v>0.136106</v>
      </c>
      <c r="EG135">
        <v>25363</v>
      </c>
      <c r="EH135">
        <v>25723.3</v>
      </c>
      <c r="EI135">
        <v>28060.5</v>
      </c>
      <c r="EJ135">
        <v>29442.7</v>
      </c>
      <c r="EK135">
        <v>33270.6</v>
      </c>
      <c r="EL135">
        <v>35309.5</v>
      </c>
      <c r="EM135">
        <v>39625.1</v>
      </c>
      <c r="EN135">
        <v>42076</v>
      </c>
      <c r="EO135">
        <v>2.1814</v>
      </c>
      <c r="EP135">
        <v>2.2072699999999998</v>
      </c>
      <c r="EQ135">
        <v>0.15369099999999999</v>
      </c>
      <c r="ER135">
        <v>0</v>
      </c>
      <c r="ES135">
        <v>30.506599999999999</v>
      </c>
      <c r="ET135">
        <v>999.9</v>
      </c>
      <c r="EU135">
        <v>74.3</v>
      </c>
      <c r="EV135">
        <v>32.6</v>
      </c>
      <c r="EW135">
        <v>36.236400000000003</v>
      </c>
      <c r="EX135">
        <v>57.287399999999998</v>
      </c>
      <c r="EY135">
        <v>-4.2067300000000003</v>
      </c>
      <c r="EZ135">
        <v>2</v>
      </c>
      <c r="FA135">
        <v>0.428595</v>
      </c>
      <c r="FB135">
        <v>-0.119714</v>
      </c>
      <c r="FC135">
        <v>20.273900000000001</v>
      </c>
      <c r="FD135">
        <v>5.2178899999999997</v>
      </c>
      <c r="FE135">
        <v>12.009499999999999</v>
      </c>
      <c r="FF135">
        <v>4.9867999999999997</v>
      </c>
      <c r="FG135">
        <v>3.2845300000000002</v>
      </c>
      <c r="FH135">
        <v>9999</v>
      </c>
      <c r="FI135">
        <v>9999</v>
      </c>
      <c r="FJ135">
        <v>9999</v>
      </c>
      <c r="FK135">
        <v>999.9</v>
      </c>
      <c r="FL135">
        <v>1.86582</v>
      </c>
      <c r="FM135">
        <v>1.86222</v>
      </c>
      <c r="FN135">
        <v>1.86425</v>
      </c>
      <c r="FO135">
        <v>1.86033</v>
      </c>
      <c r="FP135">
        <v>1.861</v>
      </c>
      <c r="FQ135">
        <v>1.8602000000000001</v>
      </c>
      <c r="FR135">
        <v>1.86191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-7.0739999999999998</v>
      </c>
      <c r="GH135">
        <v>0.28199999999999997</v>
      </c>
      <c r="GI135">
        <v>-4.4239819368145623</v>
      </c>
      <c r="GJ135">
        <v>-4.7384624312344064E-3</v>
      </c>
      <c r="GK135">
        <v>2.0540812038047919E-6</v>
      </c>
      <c r="GL135">
        <v>-4.204614941727041E-10</v>
      </c>
      <c r="GM135">
        <v>-9.9517037363683211E-2</v>
      </c>
      <c r="GN135">
        <v>5.9196323622090954E-3</v>
      </c>
      <c r="GO135">
        <v>3.112714984763468E-4</v>
      </c>
      <c r="GP135">
        <v>-4.4377909473632361E-6</v>
      </c>
      <c r="GQ135">
        <v>6</v>
      </c>
      <c r="GR135">
        <v>2075</v>
      </c>
      <c r="GS135">
        <v>4</v>
      </c>
      <c r="GT135">
        <v>32</v>
      </c>
      <c r="GU135">
        <v>145.69999999999999</v>
      </c>
      <c r="GV135">
        <v>145.69999999999999</v>
      </c>
      <c r="GW135">
        <v>2.3022499999999999</v>
      </c>
      <c r="GX135">
        <v>2.51953</v>
      </c>
      <c r="GY135">
        <v>2.04834</v>
      </c>
      <c r="GZ135">
        <v>2.6171899999999999</v>
      </c>
      <c r="HA135">
        <v>2.1972700000000001</v>
      </c>
      <c r="HB135">
        <v>2.32422</v>
      </c>
      <c r="HC135">
        <v>37.457799999999999</v>
      </c>
      <c r="HD135">
        <v>14.245900000000001</v>
      </c>
      <c r="HE135">
        <v>18</v>
      </c>
      <c r="HF135">
        <v>666.72</v>
      </c>
      <c r="HG135">
        <v>766.77300000000002</v>
      </c>
      <c r="HH135">
        <v>31.0002</v>
      </c>
      <c r="HI135">
        <v>32.833599999999997</v>
      </c>
      <c r="HJ135">
        <v>30.0001</v>
      </c>
      <c r="HK135">
        <v>32.816499999999998</v>
      </c>
      <c r="HL135">
        <v>32.836599999999997</v>
      </c>
      <c r="HM135">
        <v>46.0974</v>
      </c>
      <c r="HN135">
        <v>7.1450100000000001</v>
      </c>
      <c r="HO135">
        <v>100</v>
      </c>
      <c r="HP135">
        <v>31</v>
      </c>
      <c r="HQ135">
        <v>802.30700000000002</v>
      </c>
      <c r="HR135">
        <v>33.2883</v>
      </c>
      <c r="HS135">
        <v>98.901399999999995</v>
      </c>
      <c r="HT135">
        <v>97.578100000000006</v>
      </c>
    </row>
    <row r="136" spans="1:228" x14ac:dyDescent="0.2">
      <c r="A136">
        <v>121</v>
      </c>
      <c r="B136">
        <v>1678296375.5999999</v>
      </c>
      <c r="C136">
        <v>479</v>
      </c>
      <c r="D136" t="s">
        <v>600</v>
      </c>
      <c r="E136" t="s">
        <v>601</v>
      </c>
      <c r="F136">
        <v>4</v>
      </c>
      <c r="G136">
        <v>1678296373.5999999</v>
      </c>
      <c r="H136">
        <f t="shared" si="34"/>
        <v>6.9513792307226378E-4</v>
      </c>
      <c r="I136">
        <f t="shared" si="35"/>
        <v>0.69513792307226374</v>
      </c>
      <c r="J136">
        <f t="shared" si="36"/>
        <v>6.3021952269097818</v>
      </c>
      <c r="K136">
        <f t="shared" si="37"/>
        <v>778.21814285714288</v>
      </c>
      <c r="L136">
        <f t="shared" si="38"/>
        <v>519.19982997129421</v>
      </c>
      <c r="M136">
        <f t="shared" si="39"/>
        <v>52.637507356690101</v>
      </c>
      <c r="N136">
        <f t="shared" si="40"/>
        <v>78.897297061937351</v>
      </c>
      <c r="O136">
        <f t="shared" si="41"/>
        <v>4.2016026848342006E-2</v>
      </c>
      <c r="P136">
        <f t="shared" si="42"/>
        <v>2.7706345618560531</v>
      </c>
      <c r="Q136">
        <f t="shared" si="43"/>
        <v>4.1665237623544592E-2</v>
      </c>
      <c r="R136">
        <f t="shared" si="44"/>
        <v>2.6072046293422628E-2</v>
      </c>
      <c r="S136">
        <f t="shared" si="45"/>
        <v>226.11568766445117</v>
      </c>
      <c r="T136">
        <f t="shared" si="46"/>
        <v>33.715412387102511</v>
      </c>
      <c r="U136">
        <f t="shared" si="47"/>
        <v>33.005157142857144</v>
      </c>
      <c r="V136">
        <f t="shared" si="48"/>
        <v>5.0535711215310553</v>
      </c>
      <c r="W136">
        <f t="shared" si="49"/>
        <v>69.86503700726999</v>
      </c>
      <c r="X136">
        <f t="shared" si="50"/>
        <v>3.4329198838490993</v>
      </c>
      <c r="Y136">
        <f t="shared" si="51"/>
        <v>4.9136449802379376</v>
      </c>
      <c r="Z136">
        <f t="shared" si="52"/>
        <v>1.620651237681956</v>
      </c>
      <c r="AA136">
        <f t="shared" si="53"/>
        <v>-30.655582407486833</v>
      </c>
      <c r="AB136">
        <f t="shared" si="54"/>
        <v>-74.512382299529534</v>
      </c>
      <c r="AC136">
        <f t="shared" si="55"/>
        <v>-6.1444715329970352</v>
      </c>
      <c r="AD136">
        <f t="shared" si="56"/>
        <v>114.80325142443776</v>
      </c>
      <c r="AE136">
        <f t="shared" si="57"/>
        <v>16.918387116012383</v>
      </c>
      <c r="AF136">
        <f t="shared" si="58"/>
        <v>0.6070316581150984</v>
      </c>
      <c r="AG136">
        <f t="shared" si="59"/>
        <v>6.3021952269097818</v>
      </c>
      <c r="AH136">
        <v>820.40427194575386</v>
      </c>
      <c r="AI136">
        <v>808.04320606060548</v>
      </c>
      <c r="AJ136">
        <v>1.716422058307244</v>
      </c>
      <c r="AK136">
        <v>60.271785289550913</v>
      </c>
      <c r="AL136">
        <f t="shared" si="60"/>
        <v>0.69513792307226374</v>
      </c>
      <c r="AM136">
        <v>33.321180607000237</v>
      </c>
      <c r="AN136">
        <v>33.878197575757568</v>
      </c>
      <c r="AO136">
        <v>1.002464831886647E-2</v>
      </c>
      <c r="AP136">
        <v>102.33735071722531</v>
      </c>
      <c r="AQ136">
        <v>26</v>
      </c>
      <c r="AR136">
        <v>4</v>
      </c>
      <c r="AS136">
        <f t="shared" si="61"/>
        <v>1</v>
      </c>
      <c r="AT136">
        <f t="shared" si="62"/>
        <v>0</v>
      </c>
      <c r="AU136">
        <f t="shared" si="63"/>
        <v>47497.039060678944</v>
      </c>
      <c r="AV136">
        <f t="shared" si="64"/>
        <v>1199.994285714286</v>
      </c>
      <c r="AW136">
        <f t="shared" si="65"/>
        <v>1025.920899308006</v>
      </c>
      <c r="AX136">
        <f t="shared" si="66"/>
        <v>0.85493815389073768</v>
      </c>
      <c r="AY136">
        <f t="shared" si="67"/>
        <v>0.1884306370091236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1678296373.5999999</v>
      </c>
      <c r="BF136">
        <v>778.21814285714288</v>
      </c>
      <c r="BG136">
        <v>794.27099999999996</v>
      </c>
      <c r="BH136">
        <v>33.861242857142862</v>
      </c>
      <c r="BI136">
        <v>33.319885714285718</v>
      </c>
      <c r="BJ136">
        <v>785.30000000000007</v>
      </c>
      <c r="BK136">
        <v>33.579028571428573</v>
      </c>
      <c r="BL136">
        <v>650.00728571428579</v>
      </c>
      <c r="BM136">
        <v>101.282</v>
      </c>
      <c r="BN136">
        <v>9.9981114285714295E-2</v>
      </c>
      <c r="BO136">
        <v>32.506314285714282</v>
      </c>
      <c r="BP136">
        <v>33.005157142857144</v>
      </c>
      <c r="BQ136">
        <v>999.89999999999986</v>
      </c>
      <c r="BR136">
        <v>0</v>
      </c>
      <c r="BS136">
        <v>0</v>
      </c>
      <c r="BT136">
        <v>9005.0014285714278</v>
      </c>
      <c r="BU136">
        <v>0</v>
      </c>
      <c r="BV136">
        <v>571.22900000000004</v>
      </c>
      <c r="BW136">
        <v>-16.052914285714291</v>
      </c>
      <c r="BX136">
        <v>805.49299999999982</v>
      </c>
      <c r="BY136">
        <v>821.64814285714272</v>
      </c>
      <c r="BZ136">
        <v>0.54132985714285708</v>
      </c>
      <c r="CA136">
        <v>794.27099999999996</v>
      </c>
      <c r="CB136">
        <v>33.319885714285718</v>
      </c>
      <c r="CC136">
        <v>3.429531428571428</v>
      </c>
      <c r="CD136">
        <v>3.3747057142857142</v>
      </c>
      <c r="CE136">
        <v>26.27485714285714</v>
      </c>
      <c r="CF136">
        <v>26.002228571428571</v>
      </c>
      <c r="CG136">
        <v>1199.994285714286</v>
      </c>
      <c r="CH136">
        <v>0.49997928571428568</v>
      </c>
      <c r="CI136">
        <v>0.50002071428571437</v>
      </c>
      <c r="CJ136">
        <v>0</v>
      </c>
      <c r="CK136">
        <v>784.78114285714287</v>
      </c>
      <c r="CL136">
        <v>4.9990899999999998</v>
      </c>
      <c r="CM136">
        <v>8488.5228571428579</v>
      </c>
      <c r="CN136">
        <v>9557.7542857142871</v>
      </c>
      <c r="CO136">
        <v>42.061999999999998</v>
      </c>
      <c r="CP136">
        <v>43.561999999999998</v>
      </c>
      <c r="CQ136">
        <v>42.811999999999998</v>
      </c>
      <c r="CR136">
        <v>42.776571428571437</v>
      </c>
      <c r="CS136">
        <v>43.375</v>
      </c>
      <c r="CT136">
        <v>597.47142857142876</v>
      </c>
      <c r="CU136">
        <v>597.52285714285711</v>
      </c>
      <c r="CV136">
        <v>0</v>
      </c>
      <c r="CW136">
        <v>1678296375.5</v>
      </c>
      <c r="CX136">
        <v>0</v>
      </c>
      <c r="CY136">
        <v>1678287632.5</v>
      </c>
      <c r="CZ136" t="s">
        <v>356</v>
      </c>
      <c r="DA136">
        <v>1678287627</v>
      </c>
      <c r="DB136">
        <v>1678287632.5</v>
      </c>
      <c r="DC136">
        <v>15</v>
      </c>
      <c r="DD136">
        <v>2.5999999999999999E-2</v>
      </c>
      <c r="DE136">
        <v>3.3000000000000002E-2</v>
      </c>
      <c r="DF136">
        <v>-6.1950000000000003</v>
      </c>
      <c r="DG136">
        <v>0.26400000000000001</v>
      </c>
      <c r="DH136">
        <v>415</v>
      </c>
      <c r="DI136">
        <v>32</v>
      </c>
      <c r="DJ136">
        <v>0.71</v>
      </c>
      <c r="DK136">
        <v>0.35</v>
      </c>
      <c r="DL136">
        <v>-16.016404878048782</v>
      </c>
      <c r="DM136">
        <v>-0.34118048780491289</v>
      </c>
      <c r="DN136">
        <v>7.1568517234405896E-2</v>
      </c>
      <c r="DO136">
        <v>0</v>
      </c>
      <c r="DP136">
        <v>0.61893007317073157</v>
      </c>
      <c r="DQ136">
        <v>-0.39956621602787429</v>
      </c>
      <c r="DR136">
        <v>4.5753115520942342E-2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363</v>
      </c>
      <c r="EA136">
        <v>3.2970600000000001</v>
      </c>
      <c r="EB136">
        <v>2.6251600000000002</v>
      </c>
      <c r="EC136">
        <v>0.15995599999999999</v>
      </c>
      <c r="ED136">
        <v>0.159973</v>
      </c>
      <c r="EE136">
        <v>0.13894999999999999</v>
      </c>
      <c r="EF136">
        <v>0.136325</v>
      </c>
      <c r="EG136">
        <v>25335.7</v>
      </c>
      <c r="EH136">
        <v>25695.8</v>
      </c>
      <c r="EI136">
        <v>28060.6</v>
      </c>
      <c r="EJ136">
        <v>29442.3</v>
      </c>
      <c r="EK136">
        <v>33266.1</v>
      </c>
      <c r="EL136">
        <v>35300.199999999997</v>
      </c>
      <c r="EM136">
        <v>39625.199999999997</v>
      </c>
      <c r="EN136">
        <v>42075.5</v>
      </c>
      <c r="EO136">
        <v>2.1815799999999999</v>
      </c>
      <c r="EP136">
        <v>2.2074500000000001</v>
      </c>
      <c r="EQ136">
        <v>0.154085</v>
      </c>
      <c r="ER136">
        <v>0</v>
      </c>
      <c r="ES136">
        <v>30.5061</v>
      </c>
      <c r="ET136">
        <v>999.9</v>
      </c>
      <c r="EU136">
        <v>74.3</v>
      </c>
      <c r="EV136">
        <v>32.6</v>
      </c>
      <c r="EW136">
        <v>36.236699999999999</v>
      </c>
      <c r="EX136">
        <v>57.3474</v>
      </c>
      <c r="EY136">
        <v>-4.3109000000000002</v>
      </c>
      <c r="EZ136">
        <v>2</v>
      </c>
      <c r="FA136">
        <v>0.42845499999999997</v>
      </c>
      <c r="FB136">
        <v>-0.118189</v>
      </c>
      <c r="FC136">
        <v>20.274000000000001</v>
      </c>
      <c r="FD136">
        <v>5.2180400000000002</v>
      </c>
      <c r="FE136">
        <v>12.0099</v>
      </c>
      <c r="FF136">
        <v>4.9869500000000002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1.86581</v>
      </c>
      <c r="FM136">
        <v>1.8622099999999999</v>
      </c>
      <c r="FN136">
        <v>1.86425</v>
      </c>
      <c r="FO136">
        <v>1.86033</v>
      </c>
      <c r="FP136">
        <v>1.8609899999999999</v>
      </c>
      <c r="FQ136">
        <v>1.8602000000000001</v>
      </c>
      <c r="FR136">
        <v>1.86192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-7.09</v>
      </c>
      <c r="GH136">
        <v>0.28249999999999997</v>
      </c>
      <c r="GI136">
        <v>-4.4239819368145623</v>
      </c>
      <c r="GJ136">
        <v>-4.7384624312344064E-3</v>
      </c>
      <c r="GK136">
        <v>2.0540812038047919E-6</v>
      </c>
      <c r="GL136">
        <v>-4.204614941727041E-10</v>
      </c>
      <c r="GM136">
        <v>-9.9517037363683211E-2</v>
      </c>
      <c r="GN136">
        <v>5.9196323622090954E-3</v>
      </c>
      <c r="GO136">
        <v>3.112714984763468E-4</v>
      </c>
      <c r="GP136">
        <v>-4.4377909473632361E-6</v>
      </c>
      <c r="GQ136">
        <v>6</v>
      </c>
      <c r="GR136">
        <v>2075</v>
      </c>
      <c r="GS136">
        <v>4</v>
      </c>
      <c r="GT136">
        <v>32</v>
      </c>
      <c r="GU136">
        <v>145.80000000000001</v>
      </c>
      <c r="GV136">
        <v>145.69999999999999</v>
      </c>
      <c r="GW136">
        <v>2.31812</v>
      </c>
      <c r="GX136">
        <v>2.5366200000000001</v>
      </c>
      <c r="GY136">
        <v>2.04834</v>
      </c>
      <c r="GZ136">
        <v>2.6184099999999999</v>
      </c>
      <c r="HA136">
        <v>2.1972700000000001</v>
      </c>
      <c r="HB136">
        <v>2.2851599999999999</v>
      </c>
      <c r="HC136">
        <v>37.457799999999999</v>
      </c>
      <c r="HD136">
        <v>14.2196</v>
      </c>
      <c r="HE136">
        <v>18</v>
      </c>
      <c r="HF136">
        <v>666.86</v>
      </c>
      <c r="HG136">
        <v>766.94500000000005</v>
      </c>
      <c r="HH136">
        <v>31.000299999999999</v>
      </c>
      <c r="HI136">
        <v>32.835500000000003</v>
      </c>
      <c r="HJ136">
        <v>30.0002</v>
      </c>
      <c r="HK136">
        <v>32.816499999999998</v>
      </c>
      <c r="HL136">
        <v>32.836599999999997</v>
      </c>
      <c r="HM136">
        <v>46.4148</v>
      </c>
      <c r="HN136">
        <v>7.1450100000000001</v>
      </c>
      <c r="HO136">
        <v>100</v>
      </c>
      <c r="HP136">
        <v>31</v>
      </c>
      <c r="HQ136">
        <v>808.98500000000001</v>
      </c>
      <c r="HR136">
        <v>33.276499999999999</v>
      </c>
      <c r="HS136">
        <v>98.901700000000005</v>
      </c>
      <c r="HT136">
        <v>97.576899999999995</v>
      </c>
    </row>
    <row r="137" spans="1:228" x14ac:dyDescent="0.2">
      <c r="A137">
        <v>122</v>
      </c>
      <c r="B137">
        <v>1678296379.5999999</v>
      </c>
      <c r="C137">
        <v>483</v>
      </c>
      <c r="D137" t="s">
        <v>602</v>
      </c>
      <c r="E137" t="s">
        <v>603</v>
      </c>
      <c r="F137">
        <v>4</v>
      </c>
      <c r="G137">
        <v>1678296377.2874999</v>
      </c>
      <c r="H137">
        <f t="shared" si="34"/>
        <v>7.2279008726417078E-4</v>
      </c>
      <c r="I137">
        <f t="shared" si="35"/>
        <v>0.72279008726417082</v>
      </c>
      <c r="J137">
        <f t="shared" si="36"/>
        <v>6.2156722137079949</v>
      </c>
      <c r="K137">
        <f t="shared" si="37"/>
        <v>784.31787499999996</v>
      </c>
      <c r="L137">
        <f t="shared" si="38"/>
        <v>538.25140156645296</v>
      </c>
      <c r="M137">
        <f t="shared" si="39"/>
        <v>54.568363727072089</v>
      </c>
      <c r="N137">
        <f t="shared" si="40"/>
        <v>79.514782415964163</v>
      </c>
      <c r="O137">
        <f t="shared" si="41"/>
        <v>4.3851646572396201E-2</v>
      </c>
      <c r="P137">
        <f t="shared" si="42"/>
        <v>2.7703946509514017</v>
      </c>
      <c r="Q137">
        <f t="shared" si="43"/>
        <v>4.3469654410767916E-2</v>
      </c>
      <c r="R137">
        <f t="shared" si="44"/>
        <v>2.7202577017981584E-2</v>
      </c>
      <c r="S137">
        <f t="shared" si="45"/>
        <v>226.11592573595809</v>
      </c>
      <c r="T137">
        <f t="shared" si="46"/>
        <v>33.709800601191127</v>
      </c>
      <c r="U137">
        <f t="shared" si="47"/>
        <v>33.000437499999997</v>
      </c>
      <c r="V137">
        <f t="shared" si="48"/>
        <v>5.0522311804413729</v>
      </c>
      <c r="W137">
        <f t="shared" si="49"/>
        <v>69.94293923643778</v>
      </c>
      <c r="X137">
        <f t="shared" si="50"/>
        <v>3.4371035044562666</v>
      </c>
      <c r="Y137">
        <f t="shared" si="51"/>
        <v>4.9141536543629529</v>
      </c>
      <c r="Z137">
        <f t="shared" si="52"/>
        <v>1.6151276759851063</v>
      </c>
      <c r="AA137">
        <f t="shared" si="53"/>
        <v>-31.875042848349931</v>
      </c>
      <c r="AB137">
        <f t="shared" si="54"/>
        <v>-73.526838365640032</v>
      </c>
      <c r="AC137">
        <f t="shared" si="55"/>
        <v>-6.0636403589313819</v>
      </c>
      <c r="AD137">
        <f t="shared" si="56"/>
        <v>114.65040416303674</v>
      </c>
      <c r="AE137">
        <f t="shared" si="57"/>
        <v>16.994178729203256</v>
      </c>
      <c r="AF137">
        <f t="shared" si="58"/>
        <v>0.62417515309473026</v>
      </c>
      <c r="AG137">
        <f t="shared" si="59"/>
        <v>6.2156722137079949</v>
      </c>
      <c r="AH137">
        <v>827.32109495699297</v>
      </c>
      <c r="AI137">
        <v>814.98304848484815</v>
      </c>
      <c r="AJ137">
        <v>1.732591442909295</v>
      </c>
      <c r="AK137">
        <v>60.271785289550913</v>
      </c>
      <c r="AL137">
        <f t="shared" si="60"/>
        <v>0.72279008726417082</v>
      </c>
      <c r="AM137">
        <v>33.347027102454781</v>
      </c>
      <c r="AN137">
        <v>33.922070303030303</v>
      </c>
      <c r="AO137">
        <v>1.107583184128088E-2</v>
      </c>
      <c r="AP137">
        <v>102.33735071722531</v>
      </c>
      <c r="AQ137">
        <v>26</v>
      </c>
      <c r="AR137">
        <v>4</v>
      </c>
      <c r="AS137">
        <f t="shared" si="61"/>
        <v>1</v>
      </c>
      <c r="AT137">
        <f t="shared" si="62"/>
        <v>0</v>
      </c>
      <c r="AU137">
        <f t="shared" si="63"/>
        <v>47490.12894787285</v>
      </c>
      <c r="AV137">
        <f t="shared" si="64"/>
        <v>1199.9949999999999</v>
      </c>
      <c r="AW137">
        <f t="shared" si="65"/>
        <v>1025.9215635937605</v>
      </c>
      <c r="AX137">
        <f t="shared" si="66"/>
        <v>0.85493819857062792</v>
      </c>
      <c r="AY137">
        <f t="shared" si="67"/>
        <v>0.18843072324131194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1678296377.2874999</v>
      </c>
      <c r="BF137">
        <v>784.31787499999996</v>
      </c>
      <c r="BG137">
        <v>800.45624999999995</v>
      </c>
      <c r="BH137">
        <v>33.902900000000002</v>
      </c>
      <c r="BI137">
        <v>33.346287500000003</v>
      </c>
      <c r="BJ137">
        <v>791.41399999999999</v>
      </c>
      <c r="BK137">
        <v>33.620212500000001</v>
      </c>
      <c r="BL137">
        <v>650.01824999999997</v>
      </c>
      <c r="BM137">
        <v>101.28087499999999</v>
      </c>
      <c r="BN137">
        <v>9.9936212499999996E-2</v>
      </c>
      <c r="BO137">
        <v>32.508150000000001</v>
      </c>
      <c r="BP137">
        <v>33.000437499999997</v>
      </c>
      <c r="BQ137">
        <v>999.9</v>
      </c>
      <c r="BR137">
        <v>0</v>
      </c>
      <c r="BS137">
        <v>0</v>
      </c>
      <c r="BT137">
        <v>9003.8274999999994</v>
      </c>
      <c r="BU137">
        <v>0</v>
      </c>
      <c r="BV137">
        <v>700.04025000000001</v>
      </c>
      <c r="BW137">
        <v>-16.138237499999999</v>
      </c>
      <c r="BX137">
        <v>811.84187500000007</v>
      </c>
      <c r="BY137">
        <v>828.06937500000004</v>
      </c>
      <c r="BZ137">
        <v>0.55660399999999999</v>
      </c>
      <c r="CA137">
        <v>800.45624999999995</v>
      </c>
      <c r="CB137">
        <v>33.346287500000003</v>
      </c>
      <c r="CC137">
        <v>3.4337200000000001</v>
      </c>
      <c r="CD137">
        <v>3.37734625</v>
      </c>
      <c r="CE137">
        <v>26.295525000000001</v>
      </c>
      <c r="CF137">
        <v>26.015450000000001</v>
      </c>
      <c r="CG137">
        <v>1199.9949999999999</v>
      </c>
      <c r="CH137">
        <v>0.49997712500000002</v>
      </c>
      <c r="CI137">
        <v>0.50002287499999998</v>
      </c>
      <c r="CJ137">
        <v>0</v>
      </c>
      <c r="CK137">
        <v>784.97687500000006</v>
      </c>
      <c r="CL137">
        <v>4.9990899999999998</v>
      </c>
      <c r="CM137">
        <v>8474.8474999999999</v>
      </c>
      <c r="CN137">
        <v>9557.7350000000006</v>
      </c>
      <c r="CO137">
        <v>42.061999999999998</v>
      </c>
      <c r="CP137">
        <v>43.561999999999998</v>
      </c>
      <c r="CQ137">
        <v>42.811999999999998</v>
      </c>
      <c r="CR137">
        <v>42.780999999999999</v>
      </c>
      <c r="CS137">
        <v>43.375</v>
      </c>
      <c r="CT137">
        <v>597.47</v>
      </c>
      <c r="CU137">
        <v>597.52499999999998</v>
      </c>
      <c r="CV137">
        <v>0</v>
      </c>
      <c r="CW137">
        <v>1678296379.7</v>
      </c>
      <c r="CX137">
        <v>0</v>
      </c>
      <c r="CY137">
        <v>1678287632.5</v>
      </c>
      <c r="CZ137" t="s">
        <v>356</v>
      </c>
      <c r="DA137">
        <v>1678287627</v>
      </c>
      <c r="DB137">
        <v>1678287632.5</v>
      </c>
      <c r="DC137">
        <v>15</v>
      </c>
      <c r="DD137">
        <v>2.5999999999999999E-2</v>
      </c>
      <c r="DE137">
        <v>3.3000000000000002E-2</v>
      </c>
      <c r="DF137">
        <v>-6.1950000000000003</v>
      </c>
      <c r="DG137">
        <v>0.26400000000000001</v>
      </c>
      <c r="DH137">
        <v>415</v>
      </c>
      <c r="DI137">
        <v>32</v>
      </c>
      <c r="DJ137">
        <v>0.71</v>
      </c>
      <c r="DK137">
        <v>0.35</v>
      </c>
      <c r="DL137">
        <v>-16.03660731707317</v>
      </c>
      <c r="DM137">
        <v>-0.63185853658533608</v>
      </c>
      <c r="DN137">
        <v>8.3152406034866386E-2</v>
      </c>
      <c r="DO137">
        <v>0</v>
      </c>
      <c r="DP137">
        <v>0.59230931707317069</v>
      </c>
      <c r="DQ137">
        <v>-0.29110425783972299</v>
      </c>
      <c r="DR137">
        <v>3.6029702724441948E-2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3.2969300000000001</v>
      </c>
      <c r="EB137">
        <v>2.6254200000000001</v>
      </c>
      <c r="EC137">
        <v>0.160861</v>
      </c>
      <c r="ED137">
        <v>0.16088</v>
      </c>
      <c r="EE137">
        <v>0.139066</v>
      </c>
      <c r="EF137">
        <v>0.13634399999999999</v>
      </c>
      <c r="EG137">
        <v>25308.6</v>
      </c>
      <c r="EH137">
        <v>25668.3</v>
      </c>
      <c r="EI137">
        <v>28060.9</v>
      </c>
      <c r="EJ137">
        <v>29442.7</v>
      </c>
      <c r="EK137">
        <v>33261.699999999997</v>
      </c>
      <c r="EL137">
        <v>35300.1</v>
      </c>
      <c r="EM137">
        <v>39625.1</v>
      </c>
      <c r="EN137">
        <v>42076.3</v>
      </c>
      <c r="EO137">
        <v>2.1815000000000002</v>
      </c>
      <c r="EP137">
        <v>2.2074699999999998</v>
      </c>
      <c r="EQ137">
        <v>0.153556</v>
      </c>
      <c r="ER137">
        <v>0</v>
      </c>
      <c r="ES137">
        <v>30.504999999999999</v>
      </c>
      <c r="ET137">
        <v>999.9</v>
      </c>
      <c r="EU137">
        <v>74.3</v>
      </c>
      <c r="EV137">
        <v>32.6</v>
      </c>
      <c r="EW137">
        <v>36.238300000000002</v>
      </c>
      <c r="EX137">
        <v>57.227400000000003</v>
      </c>
      <c r="EY137">
        <v>-4.2868599999999999</v>
      </c>
      <c r="EZ137">
        <v>2</v>
      </c>
      <c r="FA137">
        <v>0.42852099999999999</v>
      </c>
      <c r="FB137">
        <v>-0.11595900000000001</v>
      </c>
      <c r="FC137">
        <v>20.274100000000001</v>
      </c>
      <c r="FD137">
        <v>5.2181899999999999</v>
      </c>
      <c r="FE137">
        <v>12.0099</v>
      </c>
      <c r="FF137">
        <v>4.9869000000000003</v>
      </c>
      <c r="FG137">
        <v>3.2845499999999999</v>
      </c>
      <c r="FH137">
        <v>9999</v>
      </c>
      <c r="FI137">
        <v>9999</v>
      </c>
      <c r="FJ137">
        <v>9999</v>
      </c>
      <c r="FK137">
        <v>999.9</v>
      </c>
      <c r="FL137">
        <v>1.8658300000000001</v>
      </c>
      <c r="FM137">
        <v>1.86225</v>
      </c>
      <c r="FN137">
        <v>1.8642300000000001</v>
      </c>
      <c r="FO137">
        <v>1.86033</v>
      </c>
      <c r="FP137">
        <v>1.8609800000000001</v>
      </c>
      <c r="FQ137">
        <v>1.8602000000000001</v>
      </c>
      <c r="FR137">
        <v>1.86189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-7.1050000000000004</v>
      </c>
      <c r="GH137">
        <v>0.28289999999999998</v>
      </c>
      <c r="GI137">
        <v>-4.4239819368145623</v>
      </c>
      <c r="GJ137">
        <v>-4.7384624312344064E-3</v>
      </c>
      <c r="GK137">
        <v>2.0540812038047919E-6</v>
      </c>
      <c r="GL137">
        <v>-4.204614941727041E-10</v>
      </c>
      <c r="GM137">
        <v>-9.9517037363683211E-2</v>
      </c>
      <c r="GN137">
        <v>5.9196323622090954E-3</v>
      </c>
      <c r="GO137">
        <v>3.112714984763468E-4</v>
      </c>
      <c r="GP137">
        <v>-4.4377909473632361E-6</v>
      </c>
      <c r="GQ137">
        <v>6</v>
      </c>
      <c r="GR137">
        <v>2075</v>
      </c>
      <c r="GS137">
        <v>4</v>
      </c>
      <c r="GT137">
        <v>32</v>
      </c>
      <c r="GU137">
        <v>145.9</v>
      </c>
      <c r="GV137">
        <v>145.80000000000001</v>
      </c>
      <c r="GW137">
        <v>2.3339799999999999</v>
      </c>
      <c r="GX137">
        <v>2.52563</v>
      </c>
      <c r="GY137">
        <v>2.04834</v>
      </c>
      <c r="GZ137">
        <v>2.6184099999999999</v>
      </c>
      <c r="HA137">
        <v>2.1972700000000001</v>
      </c>
      <c r="HB137">
        <v>2.32666</v>
      </c>
      <c r="HC137">
        <v>37.457799999999999</v>
      </c>
      <c r="HD137">
        <v>14.245900000000001</v>
      </c>
      <c r="HE137">
        <v>18</v>
      </c>
      <c r="HF137">
        <v>666.8</v>
      </c>
      <c r="HG137">
        <v>766.96900000000005</v>
      </c>
      <c r="HH137">
        <v>31.000499999999999</v>
      </c>
      <c r="HI137">
        <v>32.836500000000001</v>
      </c>
      <c r="HJ137">
        <v>30</v>
      </c>
      <c r="HK137">
        <v>32.816499999999998</v>
      </c>
      <c r="HL137">
        <v>32.836599999999997</v>
      </c>
      <c r="HM137">
        <v>46.728099999999998</v>
      </c>
      <c r="HN137">
        <v>7.1450100000000001</v>
      </c>
      <c r="HO137">
        <v>100</v>
      </c>
      <c r="HP137">
        <v>31</v>
      </c>
      <c r="HQ137">
        <v>815.66399999999999</v>
      </c>
      <c r="HR137">
        <v>33.276299999999999</v>
      </c>
      <c r="HS137">
        <v>98.902100000000004</v>
      </c>
      <c r="HT137">
        <v>97.578500000000005</v>
      </c>
    </row>
    <row r="138" spans="1:228" x14ac:dyDescent="0.2">
      <c r="A138">
        <v>123</v>
      </c>
      <c r="B138">
        <v>1678296383.5999999</v>
      </c>
      <c r="C138">
        <v>487</v>
      </c>
      <c r="D138" t="s">
        <v>604</v>
      </c>
      <c r="E138" t="s">
        <v>605</v>
      </c>
      <c r="F138">
        <v>4</v>
      </c>
      <c r="G138">
        <v>1678296381.5999999</v>
      </c>
      <c r="H138">
        <f t="shared" si="34"/>
        <v>7.1808030274125964E-4</v>
      </c>
      <c r="I138">
        <f t="shared" si="35"/>
        <v>0.71808030274125967</v>
      </c>
      <c r="J138">
        <f t="shared" si="36"/>
        <v>6.3580479326643413</v>
      </c>
      <c r="K138">
        <f t="shared" si="37"/>
        <v>791.48500000000001</v>
      </c>
      <c r="L138">
        <f t="shared" si="38"/>
        <v>539.11812484676329</v>
      </c>
      <c r="M138">
        <f t="shared" si="39"/>
        <v>54.657147998008057</v>
      </c>
      <c r="N138">
        <f t="shared" si="40"/>
        <v>80.242734921033374</v>
      </c>
      <c r="O138">
        <f t="shared" si="41"/>
        <v>4.3663498885931386E-2</v>
      </c>
      <c r="P138">
        <f t="shared" si="42"/>
        <v>2.7700864251788131</v>
      </c>
      <c r="Q138">
        <f t="shared" si="43"/>
        <v>4.3284720584433146E-2</v>
      </c>
      <c r="R138">
        <f t="shared" si="44"/>
        <v>2.7086708094605824E-2</v>
      </c>
      <c r="S138">
        <f t="shared" si="45"/>
        <v>226.11639180743396</v>
      </c>
      <c r="T138">
        <f t="shared" si="46"/>
        <v>33.711005125391353</v>
      </c>
      <c r="U138">
        <f t="shared" si="47"/>
        <v>33.000814285714277</v>
      </c>
      <c r="V138">
        <f t="shared" si="48"/>
        <v>5.0523381413032302</v>
      </c>
      <c r="W138">
        <f t="shared" si="49"/>
        <v>70.020672457012537</v>
      </c>
      <c r="X138">
        <f t="shared" si="50"/>
        <v>3.4408832415657762</v>
      </c>
      <c r="Y138">
        <f t="shared" si="51"/>
        <v>4.9140962530433017</v>
      </c>
      <c r="Z138">
        <f t="shared" si="52"/>
        <v>1.611454899737454</v>
      </c>
      <c r="AA138">
        <f t="shared" si="53"/>
        <v>-31.667341350889551</v>
      </c>
      <c r="AB138">
        <f t="shared" si="54"/>
        <v>-73.605862408865974</v>
      </c>
      <c r="AC138">
        <f t="shared" si="55"/>
        <v>-6.0708378293343532</v>
      </c>
      <c r="AD138">
        <f t="shared" si="56"/>
        <v>114.77235021834407</v>
      </c>
      <c r="AE138">
        <f t="shared" si="57"/>
        <v>17.055217993451244</v>
      </c>
      <c r="AF138">
        <f t="shared" si="58"/>
        <v>0.65861141890970931</v>
      </c>
      <c r="AG138">
        <f t="shared" si="59"/>
        <v>6.3580479326643413</v>
      </c>
      <c r="AH138">
        <v>834.31120763552622</v>
      </c>
      <c r="AI138">
        <v>821.87930303030282</v>
      </c>
      <c r="AJ138">
        <v>1.721074769087491</v>
      </c>
      <c r="AK138">
        <v>60.271785289550913</v>
      </c>
      <c r="AL138">
        <f t="shared" si="60"/>
        <v>0.71808030274125967</v>
      </c>
      <c r="AM138">
        <v>33.351970050916123</v>
      </c>
      <c r="AN138">
        <v>33.949195757575737</v>
      </c>
      <c r="AO138">
        <v>6.8707438889113086E-3</v>
      </c>
      <c r="AP138">
        <v>102.33735071722531</v>
      </c>
      <c r="AQ138">
        <v>26</v>
      </c>
      <c r="AR138">
        <v>4</v>
      </c>
      <c r="AS138">
        <f t="shared" si="61"/>
        <v>1</v>
      </c>
      <c r="AT138">
        <f t="shared" si="62"/>
        <v>0</v>
      </c>
      <c r="AU138">
        <f t="shared" si="63"/>
        <v>47481.671933726808</v>
      </c>
      <c r="AV138">
        <f t="shared" si="64"/>
        <v>1199.997142857143</v>
      </c>
      <c r="AW138">
        <f t="shared" si="65"/>
        <v>1025.9234278794995</v>
      </c>
      <c r="AX138">
        <f t="shared" si="66"/>
        <v>0.85493822546678633</v>
      </c>
      <c r="AY138">
        <f t="shared" si="67"/>
        <v>0.18843077515089768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1678296381.5999999</v>
      </c>
      <c r="BF138">
        <v>791.48500000000001</v>
      </c>
      <c r="BG138">
        <v>807.70942857142859</v>
      </c>
      <c r="BH138">
        <v>33.939614285714278</v>
      </c>
      <c r="BI138">
        <v>33.3523</v>
      </c>
      <c r="BJ138">
        <v>798.59728571428582</v>
      </c>
      <c r="BK138">
        <v>33.656500000000001</v>
      </c>
      <c r="BL138">
        <v>650.0012857142857</v>
      </c>
      <c r="BM138">
        <v>101.2824285714286</v>
      </c>
      <c r="BN138">
        <v>0.1000801571428571</v>
      </c>
      <c r="BO138">
        <v>32.507942857142851</v>
      </c>
      <c r="BP138">
        <v>33.000814285714277</v>
      </c>
      <c r="BQ138">
        <v>999.89999999999986</v>
      </c>
      <c r="BR138">
        <v>0</v>
      </c>
      <c r="BS138">
        <v>0</v>
      </c>
      <c r="BT138">
        <v>9002.0528571428567</v>
      </c>
      <c r="BU138">
        <v>0</v>
      </c>
      <c r="BV138">
        <v>673.30757142857146</v>
      </c>
      <c r="BW138">
        <v>-16.22457142857143</v>
      </c>
      <c r="BX138">
        <v>819.29142857142858</v>
      </c>
      <c r="BY138">
        <v>835.57800000000009</v>
      </c>
      <c r="BZ138">
        <v>0.58732785714285707</v>
      </c>
      <c r="CA138">
        <v>807.70942857142859</v>
      </c>
      <c r="CB138">
        <v>33.3523</v>
      </c>
      <c r="CC138">
        <v>3.4374914285714291</v>
      </c>
      <c r="CD138">
        <v>3.3780057142857141</v>
      </c>
      <c r="CE138">
        <v>26.31411428571429</v>
      </c>
      <c r="CF138">
        <v>26.018742857142851</v>
      </c>
      <c r="CG138">
        <v>1199.997142857143</v>
      </c>
      <c r="CH138">
        <v>0.49997699999999989</v>
      </c>
      <c r="CI138">
        <v>0.500023</v>
      </c>
      <c r="CJ138">
        <v>0</v>
      </c>
      <c r="CK138">
        <v>784.95285714285717</v>
      </c>
      <c r="CL138">
        <v>4.9990899999999998</v>
      </c>
      <c r="CM138">
        <v>8493.658571428572</v>
      </c>
      <c r="CN138">
        <v>9557.7457142857147</v>
      </c>
      <c r="CO138">
        <v>42.061999999999998</v>
      </c>
      <c r="CP138">
        <v>43.561999999999998</v>
      </c>
      <c r="CQ138">
        <v>42.811999999999998</v>
      </c>
      <c r="CR138">
        <v>42.811999999999998</v>
      </c>
      <c r="CS138">
        <v>43.375</v>
      </c>
      <c r="CT138">
        <v>597.47000000000014</v>
      </c>
      <c r="CU138">
        <v>597.52714285714285</v>
      </c>
      <c r="CV138">
        <v>0</v>
      </c>
      <c r="CW138">
        <v>1678296383.9000001</v>
      </c>
      <c r="CX138">
        <v>0</v>
      </c>
      <c r="CY138">
        <v>1678287632.5</v>
      </c>
      <c r="CZ138" t="s">
        <v>356</v>
      </c>
      <c r="DA138">
        <v>1678287627</v>
      </c>
      <c r="DB138">
        <v>1678287632.5</v>
      </c>
      <c r="DC138">
        <v>15</v>
      </c>
      <c r="DD138">
        <v>2.5999999999999999E-2</v>
      </c>
      <c r="DE138">
        <v>3.3000000000000002E-2</v>
      </c>
      <c r="DF138">
        <v>-6.1950000000000003</v>
      </c>
      <c r="DG138">
        <v>0.26400000000000001</v>
      </c>
      <c r="DH138">
        <v>415</v>
      </c>
      <c r="DI138">
        <v>32</v>
      </c>
      <c r="DJ138">
        <v>0.71</v>
      </c>
      <c r="DK138">
        <v>0.35</v>
      </c>
      <c r="DL138">
        <v>-16.089924390243901</v>
      </c>
      <c r="DM138">
        <v>-0.75495052264811691</v>
      </c>
      <c r="DN138">
        <v>8.5609683691165492E-2</v>
      </c>
      <c r="DO138">
        <v>0</v>
      </c>
      <c r="DP138">
        <v>0.58405770731707318</v>
      </c>
      <c r="DQ138">
        <v>-0.16922264111498311</v>
      </c>
      <c r="DR138">
        <v>3.02440818740153E-2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3.29705</v>
      </c>
      <c r="EB138">
        <v>2.6253099999999998</v>
      </c>
      <c r="EC138">
        <v>0.16175400000000001</v>
      </c>
      <c r="ED138">
        <v>0.161775</v>
      </c>
      <c r="EE138">
        <v>0.13914199999999999</v>
      </c>
      <c r="EF138">
        <v>0.13635800000000001</v>
      </c>
      <c r="EG138">
        <v>25281.200000000001</v>
      </c>
      <c r="EH138">
        <v>25640.7</v>
      </c>
      <c r="EI138">
        <v>28060.400000000001</v>
      </c>
      <c r="EJ138">
        <v>29442.400000000001</v>
      </c>
      <c r="EK138">
        <v>33258.5</v>
      </c>
      <c r="EL138">
        <v>35299.300000000003</v>
      </c>
      <c r="EM138">
        <v>39624.699999999997</v>
      </c>
      <c r="EN138">
        <v>42075.9</v>
      </c>
      <c r="EO138">
        <v>2.1817299999999999</v>
      </c>
      <c r="EP138">
        <v>2.2074199999999999</v>
      </c>
      <c r="EQ138">
        <v>0.15382499999999999</v>
      </c>
      <c r="ER138">
        <v>0</v>
      </c>
      <c r="ES138">
        <v>30.502700000000001</v>
      </c>
      <c r="ET138">
        <v>999.9</v>
      </c>
      <c r="EU138">
        <v>74.3</v>
      </c>
      <c r="EV138">
        <v>32.6</v>
      </c>
      <c r="EW138">
        <v>36.235100000000003</v>
      </c>
      <c r="EX138">
        <v>57.617400000000004</v>
      </c>
      <c r="EY138">
        <v>-4.25481</v>
      </c>
      <c r="EZ138">
        <v>2</v>
      </c>
      <c r="FA138">
        <v>0.428674</v>
      </c>
      <c r="FB138">
        <v>-0.11400299999999999</v>
      </c>
      <c r="FC138">
        <v>20.274000000000001</v>
      </c>
      <c r="FD138">
        <v>5.2192400000000001</v>
      </c>
      <c r="FE138">
        <v>12.0097</v>
      </c>
      <c r="FF138">
        <v>4.9867999999999997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1.86582</v>
      </c>
      <c r="FM138">
        <v>1.8622399999999999</v>
      </c>
      <c r="FN138">
        <v>1.86425</v>
      </c>
      <c r="FO138">
        <v>1.86033</v>
      </c>
      <c r="FP138">
        <v>1.8610100000000001</v>
      </c>
      <c r="FQ138">
        <v>1.8602000000000001</v>
      </c>
      <c r="FR138">
        <v>1.86189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-7.1189999999999998</v>
      </c>
      <c r="GH138">
        <v>0.2833</v>
      </c>
      <c r="GI138">
        <v>-4.4239819368145623</v>
      </c>
      <c r="GJ138">
        <v>-4.7384624312344064E-3</v>
      </c>
      <c r="GK138">
        <v>2.0540812038047919E-6</v>
      </c>
      <c r="GL138">
        <v>-4.204614941727041E-10</v>
      </c>
      <c r="GM138">
        <v>-9.9517037363683211E-2</v>
      </c>
      <c r="GN138">
        <v>5.9196323622090954E-3</v>
      </c>
      <c r="GO138">
        <v>3.112714984763468E-4</v>
      </c>
      <c r="GP138">
        <v>-4.4377909473632361E-6</v>
      </c>
      <c r="GQ138">
        <v>6</v>
      </c>
      <c r="GR138">
        <v>2075</v>
      </c>
      <c r="GS138">
        <v>4</v>
      </c>
      <c r="GT138">
        <v>32</v>
      </c>
      <c r="GU138">
        <v>145.9</v>
      </c>
      <c r="GV138">
        <v>145.9</v>
      </c>
      <c r="GW138">
        <v>2.34985</v>
      </c>
      <c r="GX138">
        <v>2.5317400000000001</v>
      </c>
      <c r="GY138">
        <v>2.04834</v>
      </c>
      <c r="GZ138">
        <v>2.6171899999999999</v>
      </c>
      <c r="HA138">
        <v>2.1972700000000001</v>
      </c>
      <c r="HB138">
        <v>2.2534200000000002</v>
      </c>
      <c r="HC138">
        <v>37.457799999999999</v>
      </c>
      <c r="HD138">
        <v>14.2196</v>
      </c>
      <c r="HE138">
        <v>18</v>
      </c>
      <c r="HF138">
        <v>666.98</v>
      </c>
      <c r="HG138">
        <v>766.92100000000005</v>
      </c>
      <c r="HH138">
        <v>31.000499999999999</v>
      </c>
      <c r="HI138">
        <v>32.836500000000001</v>
      </c>
      <c r="HJ138">
        <v>30.0002</v>
      </c>
      <c r="HK138">
        <v>32.816499999999998</v>
      </c>
      <c r="HL138">
        <v>32.836599999999997</v>
      </c>
      <c r="HM138">
        <v>47.038600000000002</v>
      </c>
      <c r="HN138">
        <v>7.4177900000000001</v>
      </c>
      <c r="HO138">
        <v>100</v>
      </c>
      <c r="HP138">
        <v>31</v>
      </c>
      <c r="HQ138">
        <v>822.34400000000005</v>
      </c>
      <c r="HR138">
        <v>33.252699999999997</v>
      </c>
      <c r="HS138">
        <v>98.900700000000001</v>
      </c>
      <c r="HT138">
        <v>97.577600000000004</v>
      </c>
    </row>
    <row r="139" spans="1:228" x14ac:dyDescent="0.2">
      <c r="A139">
        <v>124</v>
      </c>
      <c r="B139">
        <v>1678296387.5999999</v>
      </c>
      <c r="C139">
        <v>491</v>
      </c>
      <c r="D139" t="s">
        <v>606</v>
      </c>
      <c r="E139" t="s">
        <v>607</v>
      </c>
      <c r="F139">
        <v>4</v>
      </c>
      <c r="G139">
        <v>1678296385.2874999</v>
      </c>
      <c r="H139">
        <f t="shared" si="34"/>
        <v>7.1490109996753327E-4</v>
      </c>
      <c r="I139">
        <f t="shared" si="35"/>
        <v>0.71490109996753326</v>
      </c>
      <c r="J139">
        <f t="shared" si="36"/>
        <v>6.2409559197952351</v>
      </c>
      <c r="K139">
        <f t="shared" si="37"/>
        <v>797.65250000000003</v>
      </c>
      <c r="L139">
        <f t="shared" si="38"/>
        <v>549.32459056280197</v>
      </c>
      <c r="M139">
        <f t="shared" si="39"/>
        <v>55.691513708686109</v>
      </c>
      <c r="N139">
        <f t="shared" si="40"/>
        <v>80.867443223332472</v>
      </c>
      <c r="O139">
        <f t="shared" si="41"/>
        <v>4.3638002504517347E-2</v>
      </c>
      <c r="P139">
        <f t="shared" si="42"/>
        <v>2.7671265238532778</v>
      </c>
      <c r="Q139">
        <f t="shared" si="43"/>
        <v>4.3259263459620445E-2</v>
      </c>
      <c r="R139">
        <f t="shared" si="44"/>
        <v>2.7070793761635306E-2</v>
      </c>
      <c r="S139">
        <f t="shared" si="45"/>
        <v>226.11674136104082</v>
      </c>
      <c r="T139">
        <f t="shared" si="46"/>
        <v>33.711123425050125</v>
      </c>
      <c r="U139">
        <f t="shared" si="47"/>
        <v>32.985074999999988</v>
      </c>
      <c r="V139">
        <f t="shared" si="48"/>
        <v>5.0478717949075733</v>
      </c>
      <c r="W139">
        <f t="shared" si="49"/>
        <v>70.063208408127821</v>
      </c>
      <c r="X139">
        <f t="shared" si="50"/>
        <v>3.4425963093877279</v>
      </c>
      <c r="Y139">
        <f t="shared" si="51"/>
        <v>4.9135578966554476</v>
      </c>
      <c r="Z139">
        <f t="shared" si="52"/>
        <v>1.6052754855198454</v>
      </c>
      <c r="AA139">
        <f t="shared" si="53"/>
        <v>-31.527138508568218</v>
      </c>
      <c r="AB139">
        <f t="shared" si="54"/>
        <v>-71.469043348140104</v>
      </c>
      <c r="AC139">
        <f t="shared" si="55"/>
        <v>-5.9003912062718404</v>
      </c>
      <c r="AD139">
        <f t="shared" si="56"/>
        <v>117.22016829806066</v>
      </c>
      <c r="AE139">
        <f t="shared" si="57"/>
        <v>17.079813189521509</v>
      </c>
      <c r="AF139">
        <f t="shared" si="58"/>
        <v>0.72197143154617971</v>
      </c>
      <c r="AG139">
        <f t="shared" si="59"/>
        <v>6.2409559197952351</v>
      </c>
      <c r="AH139">
        <v>841.28042238189164</v>
      </c>
      <c r="AI139">
        <v>828.86098181818159</v>
      </c>
      <c r="AJ139">
        <v>1.7479793562204371</v>
      </c>
      <c r="AK139">
        <v>60.271785289550913</v>
      </c>
      <c r="AL139">
        <f t="shared" si="60"/>
        <v>0.71490109996753326</v>
      </c>
      <c r="AM139">
        <v>33.330046058055053</v>
      </c>
      <c r="AN139">
        <v>33.959166060606059</v>
      </c>
      <c r="AO139">
        <v>1.3364117781441819E-3</v>
      </c>
      <c r="AP139">
        <v>102.33735071722531</v>
      </c>
      <c r="AQ139">
        <v>26</v>
      </c>
      <c r="AR139">
        <v>4</v>
      </c>
      <c r="AS139">
        <f t="shared" si="61"/>
        <v>1</v>
      </c>
      <c r="AT139">
        <f t="shared" si="62"/>
        <v>0</v>
      </c>
      <c r="AU139">
        <f t="shared" si="63"/>
        <v>47400.364746158528</v>
      </c>
      <c r="AV139">
        <f t="shared" si="64"/>
        <v>1199.99875</v>
      </c>
      <c r="AW139">
        <f t="shared" si="65"/>
        <v>1025.9248260938034</v>
      </c>
      <c r="AX139">
        <f t="shared" si="66"/>
        <v>0.85493824563884213</v>
      </c>
      <c r="AY139">
        <f t="shared" si="67"/>
        <v>0.18843081408296536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1678296385.2874999</v>
      </c>
      <c r="BF139">
        <v>797.65250000000003</v>
      </c>
      <c r="BG139">
        <v>813.9502500000001</v>
      </c>
      <c r="BH139">
        <v>33.95675</v>
      </c>
      <c r="BI139">
        <v>33.312937499999997</v>
      </c>
      <c r="BJ139">
        <v>804.77862499999992</v>
      </c>
      <c r="BK139">
        <v>33.673437499999999</v>
      </c>
      <c r="BL139">
        <v>649.99262499999998</v>
      </c>
      <c r="BM139">
        <v>101.28175</v>
      </c>
      <c r="BN139">
        <v>0.1000462375</v>
      </c>
      <c r="BO139">
        <v>32.506</v>
      </c>
      <c r="BP139">
        <v>32.985074999999988</v>
      </c>
      <c r="BQ139">
        <v>999.9</v>
      </c>
      <c r="BR139">
        <v>0</v>
      </c>
      <c r="BS139">
        <v>0</v>
      </c>
      <c r="BT139">
        <v>8986.40625</v>
      </c>
      <c r="BU139">
        <v>0</v>
      </c>
      <c r="BV139">
        <v>886.58375000000001</v>
      </c>
      <c r="BW139">
        <v>-16.297975000000001</v>
      </c>
      <c r="BX139">
        <v>825.69025000000011</v>
      </c>
      <c r="BY139">
        <v>841.99987499999997</v>
      </c>
      <c r="BZ139">
        <v>0.64381687499999996</v>
      </c>
      <c r="CA139">
        <v>813.9502500000001</v>
      </c>
      <c r="CB139">
        <v>33.312937499999997</v>
      </c>
      <c r="CC139">
        <v>3.4391924999999999</v>
      </c>
      <c r="CD139">
        <v>3.3739862500000002</v>
      </c>
      <c r="CE139">
        <v>26.322512499999998</v>
      </c>
      <c r="CF139">
        <v>25.9986125</v>
      </c>
      <c r="CG139">
        <v>1199.99875</v>
      </c>
      <c r="CH139">
        <v>0.499977</v>
      </c>
      <c r="CI139">
        <v>0.500023</v>
      </c>
      <c r="CJ139">
        <v>0</v>
      </c>
      <c r="CK139">
        <v>785.09162500000002</v>
      </c>
      <c r="CL139">
        <v>4.9990899999999998</v>
      </c>
      <c r="CM139">
        <v>8537.1812499999996</v>
      </c>
      <c r="CN139">
        <v>9557.7587500000009</v>
      </c>
      <c r="CO139">
        <v>42.061999999999998</v>
      </c>
      <c r="CP139">
        <v>43.561999999999998</v>
      </c>
      <c r="CQ139">
        <v>42.811999999999998</v>
      </c>
      <c r="CR139">
        <v>42.811999999999998</v>
      </c>
      <c r="CS139">
        <v>43.375</v>
      </c>
      <c r="CT139">
        <v>597.47</v>
      </c>
      <c r="CU139">
        <v>597.52874999999995</v>
      </c>
      <c r="CV139">
        <v>0</v>
      </c>
      <c r="CW139">
        <v>1678296388.0999999</v>
      </c>
      <c r="CX139">
        <v>0</v>
      </c>
      <c r="CY139">
        <v>1678287632.5</v>
      </c>
      <c r="CZ139" t="s">
        <v>356</v>
      </c>
      <c r="DA139">
        <v>1678287627</v>
      </c>
      <c r="DB139">
        <v>1678287632.5</v>
      </c>
      <c r="DC139">
        <v>15</v>
      </c>
      <c r="DD139">
        <v>2.5999999999999999E-2</v>
      </c>
      <c r="DE139">
        <v>3.3000000000000002E-2</v>
      </c>
      <c r="DF139">
        <v>-6.1950000000000003</v>
      </c>
      <c r="DG139">
        <v>0.26400000000000001</v>
      </c>
      <c r="DH139">
        <v>415</v>
      </c>
      <c r="DI139">
        <v>32</v>
      </c>
      <c r="DJ139">
        <v>0.71</v>
      </c>
      <c r="DK139">
        <v>0.35</v>
      </c>
      <c r="DL139">
        <v>-16.14840487804878</v>
      </c>
      <c r="DM139">
        <v>-0.86839442508713471</v>
      </c>
      <c r="DN139">
        <v>9.5088087405566055E-2</v>
      </c>
      <c r="DO139">
        <v>0</v>
      </c>
      <c r="DP139">
        <v>0.58772856097560966</v>
      </c>
      <c r="DQ139">
        <v>5.3798069686409933E-2</v>
      </c>
      <c r="DR139">
        <v>3.748348834799247E-2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3.2969300000000001</v>
      </c>
      <c r="EB139">
        <v>2.62507</v>
      </c>
      <c r="EC139">
        <v>0.16265399999999999</v>
      </c>
      <c r="ED139">
        <v>0.16267599999999999</v>
      </c>
      <c r="EE139">
        <v>0.13915</v>
      </c>
      <c r="EF139">
        <v>0.135881</v>
      </c>
      <c r="EG139">
        <v>25254.5</v>
      </c>
      <c r="EH139">
        <v>25613.3</v>
      </c>
      <c r="EI139">
        <v>28061</v>
      </c>
      <c r="EJ139">
        <v>29442.7</v>
      </c>
      <c r="EK139">
        <v>33258.9</v>
      </c>
      <c r="EL139">
        <v>35319.199999999997</v>
      </c>
      <c r="EM139">
        <v>39625.5</v>
      </c>
      <c r="EN139">
        <v>42076.4</v>
      </c>
      <c r="EO139">
        <v>2.1817299999999999</v>
      </c>
      <c r="EP139">
        <v>2.2071000000000001</v>
      </c>
      <c r="EQ139">
        <v>0.15213299999999999</v>
      </c>
      <c r="ER139">
        <v>0</v>
      </c>
      <c r="ES139">
        <v>30.502300000000002</v>
      </c>
      <c r="ET139">
        <v>999.9</v>
      </c>
      <c r="EU139">
        <v>74.3</v>
      </c>
      <c r="EV139">
        <v>32.6</v>
      </c>
      <c r="EW139">
        <v>36.233899999999998</v>
      </c>
      <c r="EX139">
        <v>56.867400000000004</v>
      </c>
      <c r="EY139">
        <v>-4.2948700000000004</v>
      </c>
      <c r="EZ139">
        <v>2</v>
      </c>
      <c r="FA139">
        <v>0.42848799999999998</v>
      </c>
      <c r="FB139">
        <v>-0.11179500000000001</v>
      </c>
      <c r="FC139">
        <v>20.274000000000001</v>
      </c>
      <c r="FD139">
        <v>5.2192400000000001</v>
      </c>
      <c r="FE139">
        <v>12.009499999999999</v>
      </c>
      <c r="FF139">
        <v>4.9863</v>
      </c>
      <c r="FG139">
        <v>3.28443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1.8622300000000001</v>
      </c>
      <c r="FN139">
        <v>1.86426</v>
      </c>
      <c r="FO139">
        <v>1.8603400000000001</v>
      </c>
      <c r="FP139">
        <v>1.8609899999999999</v>
      </c>
      <c r="FQ139">
        <v>1.8602000000000001</v>
      </c>
      <c r="FR139">
        <v>1.8619000000000001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-7.1349999999999998</v>
      </c>
      <c r="GH139">
        <v>0.2833</v>
      </c>
      <c r="GI139">
        <v>-4.4239819368145623</v>
      </c>
      <c r="GJ139">
        <v>-4.7384624312344064E-3</v>
      </c>
      <c r="GK139">
        <v>2.0540812038047919E-6</v>
      </c>
      <c r="GL139">
        <v>-4.204614941727041E-10</v>
      </c>
      <c r="GM139">
        <v>-9.9517037363683211E-2</v>
      </c>
      <c r="GN139">
        <v>5.9196323622090954E-3</v>
      </c>
      <c r="GO139">
        <v>3.112714984763468E-4</v>
      </c>
      <c r="GP139">
        <v>-4.4377909473632361E-6</v>
      </c>
      <c r="GQ139">
        <v>6</v>
      </c>
      <c r="GR139">
        <v>2075</v>
      </c>
      <c r="GS139">
        <v>4</v>
      </c>
      <c r="GT139">
        <v>32</v>
      </c>
      <c r="GU139">
        <v>146</v>
      </c>
      <c r="GV139">
        <v>145.9</v>
      </c>
      <c r="GW139">
        <v>2.36572</v>
      </c>
      <c r="GX139">
        <v>2.51953</v>
      </c>
      <c r="GY139">
        <v>2.04834</v>
      </c>
      <c r="GZ139">
        <v>2.6184099999999999</v>
      </c>
      <c r="HA139">
        <v>2.1972700000000001</v>
      </c>
      <c r="HB139">
        <v>2.34863</v>
      </c>
      <c r="HC139">
        <v>37.481900000000003</v>
      </c>
      <c r="HD139">
        <v>14.2371</v>
      </c>
      <c r="HE139">
        <v>18</v>
      </c>
      <c r="HF139">
        <v>666.98</v>
      </c>
      <c r="HG139">
        <v>766.58900000000006</v>
      </c>
      <c r="HH139">
        <v>31.000599999999999</v>
      </c>
      <c r="HI139">
        <v>32.836500000000001</v>
      </c>
      <c r="HJ139">
        <v>30</v>
      </c>
      <c r="HK139">
        <v>32.816499999999998</v>
      </c>
      <c r="HL139">
        <v>32.835599999999999</v>
      </c>
      <c r="HM139">
        <v>47.3444</v>
      </c>
      <c r="HN139">
        <v>7.0938100000000004</v>
      </c>
      <c r="HO139">
        <v>100</v>
      </c>
      <c r="HP139">
        <v>31</v>
      </c>
      <c r="HQ139">
        <v>829.06399999999996</v>
      </c>
      <c r="HR139">
        <v>33.259900000000002</v>
      </c>
      <c r="HS139">
        <v>98.902699999999996</v>
      </c>
      <c r="HT139">
        <v>97.578599999999994</v>
      </c>
    </row>
    <row r="140" spans="1:228" x14ac:dyDescent="0.2">
      <c r="A140">
        <v>125</v>
      </c>
      <c r="B140">
        <v>1678296391.5999999</v>
      </c>
      <c r="C140">
        <v>495</v>
      </c>
      <c r="D140" t="s">
        <v>608</v>
      </c>
      <c r="E140" t="s">
        <v>609</v>
      </c>
      <c r="F140">
        <v>4</v>
      </c>
      <c r="G140">
        <v>1678296389.5999999</v>
      </c>
      <c r="H140">
        <f t="shared" si="34"/>
        <v>7.8713118559539316E-4</v>
      </c>
      <c r="I140">
        <f t="shared" si="35"/>
        <v>0.78713118559539319</v>
      </c>
      <c r="J140">
        <f t="shared" si="36"/>
        <v>6.5835300600754261</v>
      </c>
      <c r="K140">
        <f t="shared" si="37"/>
        <v>804.85085714285719</v>
      </c>
      <c r="L140">
        <f t="shared" si="38"/>
        <v>565.96924975831075</v>
      </c>
      <c r="M140">
        <f t="shared" si="39"/>
        <v>57.379510029790801</v>
      </c>
      <c r="N140">
        <f t="shared" si="40"/>
        <v>81.597980543352207</v>
      </c>
      <c r="O140">
        <f t="shared" si="41"/>
        <v>4.8103766606273878E-2</v>
      </c>
      <c r="P140">
        <f t="shared" si="42"/>
        <v>2.7653451857665958</v>
      </c>
      <c r="Q140">
        <f t="shared" si="43"/>
        <v>4.7643690887947933E-2</v>
      </c>
      <c r="R140">
        <f t="shared" si="44"/>
        <v>2.9818275948723313E-2</v>
      </c>
      <c r="S140">
        <f t="shared" si="45"/>
        <v>226.11500366454479</v>
      </c>
      <c r="T140">
        <f t="shared" si="46"/>
        <v>33.691391382598511</v>
      </c>
      <c r="U140">
        <f t="shared" si="47"/>
        <v>32.972457142857138</v>
      </c>
      <c r="V140">
        <f t="shared" si="48"/>
        <v>5.0442936995046779</v>
      </c>
      <c r="W140">
        <f t="shared" si="49"/>
        <v>70.001109197052287</v>
      </c>
      <c r="X140">
        <f t="shared" si="50"/>
        <v>3.4394092587042859</v>
      </c>
      <c r="Y140">
        <f t="shared" si="51"/>
        <v>4.9133639425946658</v>
      </c>
      <c r="Z140">
        <f t="shared" si="52"/>
        <v>1.6048844408003919</v>
      </c>
      <c r="AA140">
        <f t="shared" si="53"/>
        <v>-34.712485284756838</v>
      </c>
      <c r="AB140">
        <f t="shared" si="54"/>
        <v>-69.646257957281648</v>
      </c>
      <c r="AC140">
        <f t="shared" si="55"/>
        <v>-5.7532322086635421</v>
      </c>
      <c r="AD140">
        <f t="shared" si="56"/>
        <v>116.00302821384275</v>
      </c>
      <c r="AE140">
        <f t="shared" si="57"/>
        <v>17.117652932733957</v>
      </c>
      <c r="AF140">
        <f t="shared" si="58"/>
        <v>0.91481801435115118</v>
      </c>
      <c r="AG140">
        <f t="shared" si="59"/>
        <v>6.5835300600754261</v>
      </c>
      <c r="AH140">
        <v>848.20341557505913</v>
      </c>
      <c r="AI140">
        <v>835.65001818181781</v>
      </c>
      <c r="AJ140">
        <v>1.6961455210596941</v>
      </c>
      <c r="AK140">
        <v>60.271785289550913</v>
      </c>
      <c r="AL140">
        <f t="shared" si="60"/>
        <v>0.78713118559539319</v>
      </c>
      <c r="AM140">
        <v>33.088258550624992</v>
      </c>
      <c r="AN140">
        <v>33.892953939393927</v>
      </c>
      <c r="AO140">
        <v>-1.6374867862691048E-2</v>
      </c>
      <c r="AP140">
        <v>102.33735071722531</v>
      </c>
      <c r="AQ140">
        <v>25</v>
      </c>
      <c r="AR140">
        <v>4</v>
      </c>
      <c r="AS140">
        <f t="shared" si="61"/>
        <v>1</v>
      </c>
      <c r="AT140">
        <f t="shared" si="62"/>
        <v>0</v>
      </c>
      <c r="AU140">
        <f t="shared" si="63"/>
        <v>47351.390251507983</v>
      </c>
      <c r="AV140">
        <f t="shared" si="64"/>
        <v>1199.99</v>
      </c>
      <c r="AW140">
        <f t="shared" si="65"/>
        <v>1025.9172993080542</v>
      </c>
      <c r="AX140">
        <f t="shared" si="66"/>
        <v>0.85493820724177227</v>
      </c>
      <c r="AY140">
        <f t="shared" si="67"/>
        <v>0.18843073997662046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1678296389.5999999</v>
      </c>
      <c r="BF140">
        <v>804.85085714285719</v>
      </c>
      <c r="BG140">
        <v>821.33114285714271</v>
      </c>
      <c r="BH140">
        <v>33.924999999999997</v>
      </c>
      <c r="BI140">
        <v>33.10921428571428</v>
      </c>
      <c r="BJ140">
        <v>811.99342857142869</v>
      </c>
      <c r="BK140">
        <v>33.642028571428582</v>
      </c>
      <c r="BL140">
        <v>650.01099999999985</v>
      </c>
      <c r="BM140">
        <v>101.28271428571431</v>
      </c>
      <c r="BN140">
        <v>0.1000199428571429</v>
      </c>
      <c r="BO140">
        <v>32.505299999999998</v>
      </c>
      <c r="BP140">
        <v>32.972457142857138</v>
      </c>
      <c r="BQ140">
        <v>999.89999999999986</v>
      </c>
      <c r="BR140">
        <v>0</v>
      </c>
      <c r="BS140">
        <v>0</v>
      </c>
      <c r="BT140">
        <v>8976.8757142857139</v>
      </c>
      <c r="BU140">
        <v>0</v>
      </c>
      <c r="BV140">
        <v>1030.225428571428</v>
      </c>
      <c r="BW140">
        <v>-16.479971428571432</v>
      </c>
      <c r="BX140">
        <v>833.11442857142845</v>
      </c>
      <c r="BY140">
        <v>849.45585714285721</v>
      </c>
      <c r="BZ140">
        <v>0.81576528571428575</v>
      </c>
      <c r="CA140">
        <v>821.33114285714271</v>
      </c>
      <c r="CB140">
        <v>33.10921428571428</v>
      </c>
      <c r="CC140">
        <v>3.4360114285714292</v>
      </c>
      <c r="CD140">
        <v>3.3533885714285709</v>
      </c>
      <c r="CE140">
        <v>26.306828571428571</v>
      </c>
      <c r="CF140">
        <v>25.895214285714289</v>
      </c>
      <c r="CG140">
        <v>1199.99</v>
      </c>
      <c r="CH140">
        <v>0.49997699999999989</v>
      </c>
      <c r="CI140">
        <v>0.500023</v>
      </c>
      <c r="CJ140">
        <v>0</v>
      </c>
      <c r="CK140">
        <v>784.97585714285719</v>
      </c>
      <c r="CL140">
        <v>4.9990899999999998</v>
      </c>
      <c r="CM140">
        <v>8521.1485714285718</v>
      </c>
      <c r="CN140">
        <v>9557.7128571428566</v>
      </c>
      <c r="CO140">
        <v>42.061999999999998</v>
      </c>
      <c r="CP140">
        <v>43.598000000000013</v>
      </c>
      <c r="CQ140">
        <v>42.811999999999998</v>
      </c>
      <c r="CR140">
        <v>42.811999999999998</v>
      </c>
      <c r="CS140">
        <v>43.375</v>
      </c>
      <c r="CT140">
        <v>597.4671428571429</v>
      </c>
      <c r="CU140">
        <v>597.52285714285711</v>
      </c>
      <c r="CV140">
        <v>0</v>
      </c>
      <c r="CW140">
        <v>1678296391.7</v>
      </c>
      <c r="CX140">
        <v>0</v>
      </c>
      <c r="CY140">
        <v>1678287632.5</v>
      </c>
      <c r="CZ140" t="s">
        <v>356</v>
      </c>
      <c r="DA140">
        <v>1678287627</v>
      </c>
      <c r="DB140">
        <v>1678287632.5</v>
      </c>
      <c r="DC140">
        <v>15</v>
      </c>
      <c r="DD140">
        <v>2.5999999999999999E-2</v>
      </c>
      <c r="DE140">
        <v>3.3000000000000002E-2</v>
      </c>
      <c r="DF140">
        <v>-6.1950000000000003</v>
      </c>
      <c r="DG140">
        <v>0.26400000000000001</v>
      </c>
      <c r="DH140">
        <v>415</v>
      </c>
      <c r="DI140">
        <v>32</v>
      </c>
      <c r="DJ140">
        <v>0.71</v>
      </c>
      <c r="DK140">
        <v>0.35</v>
      </c>
      <c r="DL140">
        <v>-16.220162500000001</v>
      </c>
      <c r="DM140">
        <v>-1.347668667917389</v>
      </c>
      <c r="DN140">
        <v>0.13863602650014911</v>
      </c>
      <c r="DO140">
        <v>0</v>
      </c>
      <c r="DP140">
        <v>0.61970080000000005</v>
      </c>
      <c r="DQ140">
        <v>0.79308132833020606</v>
      </c>
      <c r="DR140">
        <v>9.5183875569657281E-2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3.2970199999999998</v>
      </c>
      <c r="EB140">
        <v>2.6251500000000001</v>
      </c>
      <c r="EC140">
        <v>0.163545</v>
      </c>
      <c r="ED140">
        <v>0.16355600000000001</v>
      </c>
      <c r="EE140">
        <v>0.13896</v>
      </c>
      <c r="EF140">
        <v>0.13580400000000001</v>
      </c>
      <c r="EG140">
        <v>25227.5</v>
      </c>
      <c r="EH140">
        <v>25586.400000000001</v>
      </c>
      <c r="EI140">
        <v>28060.9</v>
      </c>
      <c r="EJ140">
        <v>29442.799999999999</v>
      </c>
      <c r="EK140">
        <v>33266</v>
      </c>
      <c r="EL140">
        <v>35322.699999999997</v>
      </c>
      <c r="EM140">
        <v>39625.199999999997</v>
      </c>
      <c r="EN140">
        <v>42076.7</v>
      </c>
      <c r="EO140">
        <v>2.18208</v>
      </c>
      <c r="EP140">
        <v>2.20723</v>
      </c>
      <c r="EQ140">
        <v>0.1527</v>
      </c>
      <c r="ER140">
        <v>0</v>
      </c>
      <c r="ES140">
        <v>30.501000000000001</v>
      </c>
      <c r="ET140">
        <v>999.9</v>
      </c>
      <c r="EU140">
        <v>74.3</v>
      </c>
      <c r="EV140">
        <v>32.6</v>
      </c>
      <c r="EW140">
        <v>36.231999999999999</v>
      </c>
      <c r="EX140">
        <v>57.497399999999999</v>
      </c>
      <c r="EY140">
        <v>-4.2147399999999999</v>
      </c>
      <c r="EZ140">
        <v>2</v>
      </c>
      <c r="FA140">
        <v>0.42857499999999998</v>
      </c>
      <c r="FB140">
        <v>-0.10875799999999999</v>
      </c>
      <c r="FC140">
        <v>20.273900000000001</v>
      </c>
      <c r="FD140">
        <v>5.2190899999999996</v>
      </c>
      <c r="FE140">
        <v>12.0097</v>
      </c>
      <c r="FF140">
        <v>4.9861500000000003</v>
      </c>
      <c r="FG140">
        <v>3.2844500000000001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1.86222</v>
      </c>
      <c r="FN140">
        <v>1.8642099999999999</v>
      </c>
      <c r="FO140">
        <v>1.8603499999999999</v>
      </c>
      <c r="FP140">
        <v>1.8610199999999999</v>
      </c>
      <c r="FQ140">
        <v>1.8602000000000001</v>
      </c>
      <c r="FR140">
        <v>1.8619399999999999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-7.15</v>
      </c>
      <c r="GH140">
        <v>0.28249999999999997</v>
      </c>
      <c r="GI140">
        <v>-4.4239819368145623</v>
      </c>
      <c r="GJ140">
        <v>-4.7384624312344064E-3</v>
      </c>
      <c r="GK140">
        <v>2.0540812038047919E-6</v>
      </c>
      <c r="GL140">
        <v>-4.204614941727041E-10</v>
      </c>
      <c r="GM140">
        <v>-9.9517037363683211E-2</v>
      </c>
      <c r="GN140">
        <v>5.9196323622090954E-3</v>
      </c>
      <c r="GO140">
        <v>3.112714984763468E-4</v>
      </c>
      <c r="GP140">
        <v>-4.4377909473632361E-6</v>
      </c>
      <c r="GQ140">
        <v>6</v>
      </c>
      <c r="GR140">
        <v>2075</v>
      </c>
      <c r="GS140">
        <v>4</v>
      </c>
      <c r="GT140">
        <v>32</v>
      </c>
      <c r="GU140">
        <v>146.1</v>
      </c>
      <c r="GV140">
        <v>146</v>
      </c>
      <c r="GW140">
        <v>2.3803700000000001</v>
      </c>
      <c r="GX140">
        <v>2.5293000000000001</v>
      </c>
      <c r="GY140">
        <v>2.04834</v>
      </c>
      <c r="GZ140">
        <v>2.6171899999999999</v>
      </c>
      <c r="HA140">
        <v>2.1972700000000001</v>
      </c>
      <c r="HB140">
        <v>2.2546400000000002</v>
      </c>
      <c r="HC140">
        <v>37.481900000000003</v>
      </c>
      <c r="HD140">
        <v>14.2196</v>
      </c>
      <c r="HE140">
        <v>18</v>
      </c>
      <c r="HF140">
        <v>667.26099999999997</v>
      </c>
      <c r="HG140">
        <v>766.69</v>
      </c>
      <c r="HH140">
        <v>31.000800000000002</v>
      </c>
      <c r="HI140">
        <v>32.836500000000001</v>
      </c>
      <c r="HJ140">
        <v>30.0002</v>
      </c>
      <c r="HK140">
        <v>32.816499999999998</v>
      </c>
      <c r="HL140">
        <v>32.834000000000003</v>
      </c>
      <c r="HM140">
        <v>47.655999999999999</v>
      </c>
      <c r="HN140">
        <v>7.0938100000000004</v>
      </c>
      <c r="HO140">
        <v>100</v>
      </c>
      <c r="HP140">
        <v>31</v>
      </c>
      <c r="HQ140">
        <v>835.745</v>
      </c>
      <c r="HR140">
        <v>33.261099999999999</v>
      </c>
      <c r="HS140">
        <v>98.902199999999993</v>
      </c>
      <c r="HT140">
        <v>97.5792</v>
      </c>
    </row>
    <row r="141" spans="1:228" x14ac:dyDescent="0.2">
      <c r="A141">
        <v>126</v>
      </c>
      <c r="B141">
        <v>1678296395.5999999</v>
      </c>
      <c r="C141">
        <v>499</v>
      </c>
      <c r="D141" t="s">
        <v>610</v>
      </c>
      <c r="E141" t="s">
        <v>611</v>
      </c>
      <c r="F141">
        <v>4</v>
      </c>
      <c r="G141">
        <v>1678296393.2874999</v>
      </c>
      <c r="H141">
        <f t="shared" si="34"/>
        <v>7.1599291522227669E-4</v>
      </c>
      <c r="I141">
        <f t="shared" si="35"/>
        <v>0.7159929152222767</v>
      </c>
      <c r="J141">
        <f t="shared" si="36"/>
        <v>6.4339160976588596</v>
      </c>
      <c r="K141">
        <f t="shared" si="37"/>
        <v>811.01025000000004</v>
      </c>
      <c r="L141">
        <f t="shared" si="38"/>
        <v>554.61267083747646</v>
      </c>
      <c r="M141">
        <f t="shared" si="39"/>
        <v>56.227434088802596</v>
      </c>
      <c r="N141">
        <f t="shared" si="40"/>
        <v>82.22139120687568</v>
      </c>
      <c r="O141">
        <f t="shared" si="41"/>
        <v>4.3524208730483599E-2</v>
      </c>
      <c r="P141">
        <f t="shared" si="42"/>
        <v>2.7608685577819503</v>
      </c>
      <c r="Q141">
        <f t="shared" si="43"/>
        <v>4.3146587137422011E-2</v>
      </c>
      <c r="R141">
        <f t="shared" si="44"/>
        <v>2.7000271564042624E-2</v>
      </c>
      <c r="S141">
        <f t="shared" si="45"/>
        <v>226.11483823584794</v>
      </c>
      <c r="T141">
        <f t="shared" si="46"/>
        <v>33.714147869692241</v>
      </c>
      <c r="U141">
        <f t="shared" si="47"/>
        <v>32.980775000000001</v>
      </c>
      <c r="V141">
        <f t="shared" si="48"/>
        <v>5.0466521790140968</v>
      </c>
      <c r="W141">
        <f t="shared" si="49"/>
        <v>69.898413070041983</v>
      </c>
      <c r="X141">
        <f t="shared" si="50"/>
        <v>3.4346563598569775</v>
      </c>
      <c r="Y141">
        <f t="shared" si="51"/>
        <v>4.9137830302603094</v>
      </c>
      <c r="Z141">
        <f t="shared" si="52"/>
        <v>1.6119958191571193</v>
      </c>
      <c r="AA141">
        <f t="shared" si="53"/>
        <v>-31.575287561302403</v>
      </c>
      <c r="AB141">
        <f t="shared" si="54"/>
        <v>-70.546448607741183</v>
      </c>
      <c r="AC141">
        <f t="shared" si="55"/>
        <v>-5.8373245989773617</v>
      </c>
      <c r="AD141">
        <f t="shared" si="56"/>
        <v>118.15577746782697</v>
      </c>
      <c r="AE141">
        <f t="shared" si="57"/>
        <v>17.085488460227012</v>
      </c>
      <c r="AF141">
        <f t="shared" si="58"/>
        <v>0.75367232338732726</v>
      </c>
      <c r="AG141">
        <f t="shared" si="59"/>
        <v>6.4339160976588596</v>
      </c>
      <c r="AH141">
        <v>855.02301646868943</v>
      </c>
      <c r="AI141">
        <v>842.54318787878765</v>
      </c>
      <c r="AJ141">
        <v>1.714836563179172</v>
      </c>
      <c r="AK141">
        <v>60.271785289550913</v>
      </c>
      <c r="AL141">
        <f t="shared" si="60"/>
        <v>0.7159929152222767</v>
      </c>
      <c r="AM141">
        <v>33.220747329876403</v>
      </c>
      <c r="AN141">
        <v>33.879290303030302</v>
      </c>
      <c r="AO141">
        <v>-3.1945652441012001E-3</v>
      </c>
      <c r="AP141">
        <v>102.33735071722531</v>
      </c>
      <c r="AQ141">
        <v>25</v>
      </c>
      <c r="AR141">
        <v>4</v>
      </c>
      <c r="AS141">
        <f t="shared" si="61"/>
        <v>1</v>
      </c>
      <c r="AT141">
        <f t="shared" si="62"/>
        <v>0</v>
      </c>
      <c r="AU141">
        <f t="shared" si="63"/>
        <v>47227.853885267927</v>
      </c>
      <c r="AV141">
        <f t="shared" si="64"/>
        <v>1199.99</v>
      </c>
      <c r="AW141">
        <f t="shared" si="65"/>
        <v>1025.9172135937035</v>
      </c>
      <c r="AX141">
        <f t="shared" si="66"/>
        <v>0.8549381358125514</v>
      </c>
      <c r="AY141">
        <f t="shared" si="67"/>
        <v>0.18843060211822427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1678296393.2874999</v>
      </c>
      <c r="BF141">
        <v>811.01025000000004</v>
      </c>
      <c r="BG141">
        <v>827.34500000000003</v>
      </c>
      <c r="BH141">
        <v>33.878549999999997</v>
      </c>
      <c r="BI141">
        <v>33.206449999999997</v>
      </c>
      <c r="BJ141">
        <v>818.16637500000002</v>
      </c>
      <c r="BK141">
        <v>33.596137499999998</v>
      </c>
      <c r="BL141">
        <v>650.02737499999989</v>
      </c>
      <c r="BM141">
        <v>101.281375</v>
      </c>
      <c r="BN141">
        <v>0.1000701875</v>
      </c>
      <c r="BO141">
        <v>32.506812500000002</v>
      </c>
      <c r="BP141">
        <v>32.980775000000001</v>
      </c>
      <c r="BQ141">
        <v>999.9</v>
      </c>
      <c r="BR141">
        <v>0</v>
      </c>
      <c r="BS141">
        <v>0</v>
      </c>
      <c r="BT141">
        <v>8953.2837499999987</v>
      </c>
      <c r="BU141">
        <v>0</v>
      </c>
      <c r="BV141">
        <v>901.08024999999998</v>
      </c>
      <c r="BW141">
        <v>-16.334787500000001</v>
      </c>
      <c r="BX141">
        <v>839.44937500000003</v>
      </c>
      <c r="BY141">
        <v>855.76187500000003</v>
      </c>
      <c r="BZ141">
        <v>0.67209375000000005</v>
      </c>
      <c r="CA141">
        <v>827.34500000000003</v>
      </c>
      <c r="CB141">
        <v>33.206449999999997</v>
      </c>
      <c r="CC141">
        <v>3.4312649999999998</v>
      </c>
      <c r="CD141">
        <v>3.3631950000000002</v>
      </c>
      <c r="CE141">
        <v>26.283412500000001</v>
      </c>
      <c r="CF141">
        <v>25.944500000000001</v>
      </c>
      <c r="CG141">
        <v>1199.99</v>
      </c>
      <c r="CH141">
        <v>0.499977</v>
      </c>
      <c r="CI141">
        <v>0.500023</v>
      </c>
      <c r="CJ141">
        <v>0</v>
      </c>
      <c r="CK141">
        <v>785.07862499999999</v>
      </c>
      <c r="CL141">
        <v>4.9990899999999998</v>
      </c>
      <c r="CM141">
        <v>8500.401249999999</v>
      </c>
      <c r="CN141">
        <v>9557.6962500000009</v>
      </c>
      <c r="CO141">
        <v>42.061999999999998</v>
      </c>
      <c r="CP141">
        <v>43.593499999999999</v>
      </c>
      <c r="CQ141">
        <v>42.811999999999998</v>
      </c>
      <c r="CR141">
        <v>42.811999999999998</v>
      </c>
      <c r="CS141">
        <v>43.375</v>
      </c>
      <c r="CT141">
        <v>597.47</v>
      </c>
      <c r="CU141">
        <v>597.52</v>
      </c>
      <c r="CV141">
        <v>0</v>
      </c>
      <c r="CW141">
        <v>1678296395.9000001</v>
      </c>
      <c r="CX141">
        <v>0</v>
      </c>
      <c r="CY141">
        <v>1678287632.5</v>
      </c>
      <c r="CZ141" t="s">
        <v>356</v>
      </c>
      <c r="DA141">
        <v>1678287627</v>
      </c>
      <c r="DB141">
        <v>1678287632.5</v>
      </c>
      <c r="DC141">
        <v>15</v>
      </c>
      <c r="DD141">
        <v>2.5999999999999999E-2</v>
      </c>
      <c r="DE141">
        <v>3.3000000000000002E-2</v>
      </c>
      <c r="DF141">
        <v>-6.1950000000000003</v>
      </c>
      <c r="DG141">
        <v>0.26400000000000001</v>
      </c>
      <c r="DH141">
        <v>415</v>
      </c>
      <c r="DI141">
        <v>32</v>
      </c>
      <c r="DJ141">
        <v>0.71</v>
      </c>
      <c r="DK141">
        <v>0.35</v>
      </c>
      <c r="DL141">
        <v>-16.278490243902439</v>
      </c>
      <c r="DM141">
        <v>-1.0556885017422</v>
      </c>
      <c r="DN141">
        <v>0.12789092876711841</v>
      </c>
      <c r="DO141">
        <v>0</v>
      </c>
      <c r="DP141">
        <v>0.64764739024390239</v>
      </c>
      <c r="DQ141">
        <v>0.71047298257839786</v>
      </c>
      <c r="DR141">
        <v>9.547216851838973E-2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3.2970100000000002</v>
      </c>
      <c r="EB141">
        <v>2.6249500000000001</v>
      </c>
      <c r="EC141">
        <v>0.16442599999999999</v>
      </c>
      <c r="ED141">
        <v>0.16442100000000001</v>
      </c>
      <c r="EE141">
        <v>0.138937</v>
      </c>
      <c r="EF141">
        <v>0.13602500000000001</v>
      </c>
      <c r="EG141">
        <v>25201.4</v>
      </c>
      <c r="EH141">
        <v>25560</v>
      </c>
      <c r="EI141">
        <v>28061.4</v>
      </c>
      <c r="EJ141">
        <v>29442.9</v>
      </c>
      <c r="EK141">
        <v>33268.1</v>
      </c>
      <c r="EL141">
        <v>35313.9</v>
      </c>
      <c r="EM141">
        <v>39626.5</v>
      </c>
      <c r="EN141">
        <v>42076.9</v>
      </c>
      <c r="EO141">
        <v>2.1821000000000002</v>
      </c>
      <c r="EP141">
        <v>2.2071499999999999</v>
      </c>
      <c r="EQ141">
        <v>0.15257999999999999</v>
      </c>
      <c r="ER141">
        <v>0</v>
      </c>
      <c r="ES141">
        <v>30.502300000000002</v>
      </c>
      <c r="ET141">
        <v>999.9</v>
      </c>
      <c r="EU141">
        <v>74.3</v>
      </c>
      <c r="EV141">
        <v>32.6</v>
      </c>
      <c r="EW141">
        <v>36.235799999999998</v>
      </c>
      <c r="EX141">
        <v>57.287399999999998</v>
      </c>
      <c r="EY141">
        <v>-4.3469499999999996</v>
      </c>
      <c r="EZ141">
        <v>2</v>
      </c>
      <c r="FA141">
        <v>0.42860799999999999</v>
      </c>
      <c r="FB141">
        <v>-0.105327</v>
      </c>
      <c r="FC141">
        <v>20.273900000000001</v>
      </c>
      <c r="FD141">
        <v>5.2195400000000003</v>
      </c>
      <c r="FE141">
        <v>12.0092</v>
      </c>
      <c r="FF141">
        <v>4.9863999999999997</v>
      </c>
      <c r="FG141">
        <v>3.2844799999999998</v>
      </c>
      <c r="FH141">
        <v>9999</v>
      </c>
      <c r="FI141">
        <v>9999</v>
      </c>
      <c r="FJ141">
        <v>9999</v>
      </c>
      <c r="FK141">
        <v>999.9</v>
      </c>
      <c r="FL141">
        <v>1.8658300000000001</v>
      </c>
      <c r="FM141">
        <v>1.86219</v>
      </c>
      <c r="FN141">
        <v>1.8642099999999999</v>
      </c>
      <c r="FO141">
        <v>1.8603400000000001</v>
      </c>
      <c r="FP141">
        <v>1.861</v>
      </c>
      <c r="FQ141">
        <v>1.8602000000000001</v>
      </c>
      <c r="FR141">
        <v>1.86191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-7.165</v>
      </c>
      <c r="GH141">
        <v>0.28249999999999997</v>
      </c>
      <c r="GI141">
        <v>-4.4239819368145623</v>
      </c>
      <c r="GJ141">
        <v>-4.7384624312344064E-3</v>
      </c>
      <c r="GK141">
        <v>2.0540812038047919E-6</v>
      </c>
      <c r="GL141">
        <v>-4.204614941727041E-10</v>
      </c>
      <c r="GM141">
        <v>-9.9517037363683211E-2</v>
      </c>
      <c r="GN141">
        <v>5.9196323622090954E-3</v>
      </c>
      <c r="GO141">
        <v>3.112714984763468E-4</v>
      </c>
      <c r="GP141">
        <v>-4.4377909473632361E-6</v>
      </c>
      <c r="GQ141">
        <v>6</v>
      </c>
      <c r="GR141">
        <v>2075</v>
      </c>
      <c r="GS141">
        <v>4</v>
      </c>
      <c r="GT141">
        <v>32</v>
      </c>
      <c r="GU141">
        <v>146.1</v>
      </c>
      <c r="GV141">
        <v>146.1</v>
      </c>
      <c r="GW141">
        <v>2.3962400000000001</v>
      </c>
      <c r="GX141">
        <v>2.52319</v>
      </c>
      <c r="GY141">
        <v>2.04834</v>
      </c>
      <c r="GZ141">
        <v>2.6184099999999999</v>
      </c>
      <c r="HA141">
        <v>2.1972700000000001</v>
      </c>
      <c r="HB141">
        <v>2.33765</v>
      </c>
      <c r="HC141">
        <v>37.481900000000003</v>
      </c>
      <c r="HD141">
        <v>14.2371</v>
      </c>
      <c r="HE141">
        <v>18</v>
      </c>
      <c r="HF141">
        <v>667.28099999999995</v>
      </c>
      <c r="HG141">
        <v>766.65099999999995</v>
      </c>
      <c r="HH141">
        <v>31.000900000000001</v>
      </c>
      <c r="HI141">
        <v>32.837699999999998</v>
      </c>
      <c r="HJ141">
        <v>30</v>
      </c>
      <c r="HK141">
        <v>32.816499999999998</v>
      </c>
      <c r="HL141">
        <v>32.836599999999997</v>
      </c>
      <c r="HM141">
        <v>47.9649</v>
      </c>
      <c r="HN141">
        <v>7.0938100000000004</v>
      </c>
      <c r="HO141">
        <v>100</v>
      </c>
      <c r="HP141">
        <v>31</v>
      </c>
      <c r="HQ141">
        <v>842.43100000000004</v>
      </c>
      <c r="HR141">
        <v>33.261299999999999</v>
      </c>
      <c r="HS141">
        <v>98.905000000000001</v>
      </c>
      <c r="HT141">
        <v>97.579700000000003</v>
      </c>
    </row>
    <row r="142" spans="1:228" x14ac:dyDescent="0.2">
      <c r="A142">
        <v>127</v>
      </c>
      <c r="B142">
        <v>1678296399.5999999</v>
      </c>
      <c r="C142">
        <v>503</v>
      </c>
      <c r="D142" t="s">
        <v>612</v>
      </c>
      <c r="E142" t="s">
        <v>613</v>
      </c>
      <c r="F142">
        <v>4</v>
      </c>
      <c r="G142">
        <v>1678296397.5999999</v>
      </c>
      <c r="H142">
        <f t="shared" si="34"/>
        <v>7.3233766758039917E-4</v>
      </c>
      <c r="I142">
        <f t="shared" si="35"/>
        <v>0.7323376675803992</v>
      </c>
      <c r="J142">
        <f t="shared" si="36"/>
        <v>6.4831212394804627</v>
      </c>
      <c r="K142">
        <f t="shared" si="37"/>
        <v>818.14814285714294</v>
      </c>
      <c r="L142">
        <f t="shared" si="38"/>
        <v>565.06475549290246</v>
      </c>
      <c r="M142">
        <f t="shared" si="39"/>
        <v>57.28672689266984</v>
      </c>
      <c r="N142">
        <f t="shared" si="40"/>
        <v>82.944527617403097</v>
      </c>
      <c r="O142">
        <f t="shared" si="41"/>
        <v>4.4526801940975975E-2</v>
      </c>
      <c r="P142">
        <f t="shared" si="42"/>
        <v>2.7650257775075509</v>
      </c>
      <c r="Q142">
        <f t="shared" si="43"/>
        <v>4.4132256331801317E-2</v>
      </c>
      <c r="R142">
        <f t="shared" si="44"/>
        <v>2.7617817060798758E-2</v>
      </c>
      <c r="S142">
        <f t="shared" si="45"/>
        <v>226.11639180743396</v>
      </c>
      <c r="T142">
        <f t="shared" si="46"/>
        <v>33.705288984556759</v>
      </c>
      <c r="U142">
        <f t="shared" si="47"/>
        <v>32.983057142857142</v>
      </c>
      <c r="V142">
        <f t="shared" si="48"/>
        <v>5.0472994349197222</v>
      </c>
      <c r="W142">
        <f t="shared" si="49"/>
        <v>69.923306453453037</v>
      </c>
      <c r="X142">
        <f t="shared" si="50"/>
        <v>3.4353512801957939</v>
      </c>
      <c r="Y142">
        <f t="shared" si="51"/>
        <v>4.9130275074772944</v>
      </c>
      <c r="Z142">
        <f t="shared" si="52"/>
        <v>1.6119481547239283</v>
      </c>
      <c r="AA142">
        <f t="shared" si="53"/>
        <v>-32.296091140295601</v>
      </c>
      <c r="AB142">
        <f t="shared" si="54"/>
        <v>-71.399346306731431</v>
      </c>
      <c r="AC142">
        <f t="shared" si="55"/>
        <v>-5.8990017960666972</v>
      </c>
      <c r="AD142">
        <f t="shared" si="56"/>
        <v>116.52195256434022</v>
      </c>
      <c r="AE142">
        <f t="shared" si="57"/>
        <v>17.246748351911734</v>
      </c>
      <c r="AF142">
        <f t="shared" si="58"/>
        <v>0.72605683889009431</v>
      </c>
      <c r="AG142">
        <f t="shared" si="59"/>
        <v>6.4831212394804627</v>
      </c>
      <c r="AH142">
        <v>862.01995482328653</v>
      </c>
      <c r="AI142">
        <v>849.44832727272762</v>
      </c>
      <c r="AJ142">
        <v>1.7268167209796239</v>
      </c>
      <c r="AK142">
        <v>60.271785289550913</v>
      </c>
      <c r="AL142">
        <f t="shared" si="60"/>
        <v>0.7323376675803992</v>
      </c>
      <c r="AM142">
        <v>33.238401709949819</v>
      </c>
      <c r="AN142">
        <v>33.887259393939367</v>
      </c>
      <c r="AO142">
        <v>6.7381489551301922E-4</v>
      </c>
      <c r="AP142">
        <v>102.33735071722531</v>
      </c>
      <c r="AQ142">
        <v>25</v>
      </c>
      <c r="AR142">
        <v>4</v>
      </c>
      <c r="AS142">
        <f t="shared" si="61"/>
        <v>1</v>
      </c>
      <c r="AT142">
        <f t="shared" si="62"/>
        <v>0</v>
      </c>
      <c r="AU142">
        <f t="shared" si="63"/>
        <v>47342.764420943233</v>
      </c>
      <c r="AV142">
        <f t="shared" si="64"/>
        <v>1199.997142857143</v>
      </c>
      <c r="AW142">
        <f t="shared" si="65"/>
        <v>1025.9234278794995</v>
      </c>
      <c r="AX142">
        <f t="shared" si="66"/>
        <v>0.85493822546678633</v>
      </c>
      <c r="AY142">
        <f t="shared" si="67"/>
        <v>0.18843077515089768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1678296397.5999999</v>
      </c>
      <c r="BF142">
        <v>818.14814285714294</v>
      </c>
      <c r="BG142">
        <v>834.61628571428571</v>
      </c>
      <c r="BH142">
        <v>33.885614285714283</v>
      </c>
      <c r="BI142">
        <v>33.238128571428568</v>
      </c>
      <c r="BJ142">
        <v>825.32014285714297</v>
      </c>
      <c r="BK142">
        <v>33.60312857142857</v>
      </c>
      <c r="BL142">
        <v>650.01028571428571</v>
      </c>
      <c r="BM142">
        <v>101.2807142857143</v>
      </c>
      <c r="BN142">
        <v>0.1001032857142857</v>
      </c>
      <c r="BO142">
        <v>32.504085714285708</v>
      </c>
      <c r="BP142">
        <v>32.983057142857142</v>
      </c>
      <c r="BQ142">
        <v>999.89999999999986</v>
      </c>
      <c r="BR142">
        <v>0</v>
      </c>
      <c r="BS142">
        <v>0</v>
      </c>
      <c r="BT142">
        <v>8975.3599999999988</v>
      </c>
      <c r="BU142">
        <v>0</v>
      </c>
      <c r="BV142">
        <v>650.70571428571441</v>
      </c>
      <c r="BW142">
        <v>-16.468128571428569</v>
      </c>
      <c r="BX142">
        <v>846.84385714285713</v>
      </c>
      <c r="BY142">
        <v>863.31114285714284</v>
      </c>
      <c r="BZ142">
        <v>0.64747185714285727</v>
      </c>
      <c r="CA142">
        <v>834.61628571428571</v>
      </c>
      <c r="CB142">
        <v>33.238128571428568</v>
      </c>
      <c r="CC142">
        <v>3.431955714285714</v>
      </c>
      <c r="CD142">
        <v>3.3663799999999999</v>
      </c>
      <c r="CE142">
        <v>26.286828571428568</v>
      </c>
      <c r="CF142">
        <v>25.9605</v>
      </c>
      <c r="CG142">
        <v>1199.997142857143</v>
      </c>
      <c r="CH142">
        <v>0.49997699999999989</v>
      </c>
      <c r="CI142">
        <v>0.500023</v>
      </c>
      <c r="CJ142">
        <v>0</v>
      </c>
      <c r="CK142">
        <v>785.26785714285711</v>
      </c>
      <c r="CL142">
        <v>4.9990899999999998</v>
      </c>
      <c r="CM142">
        <v>8452.914285714287</v>
      </c>
      <c r="CN142">
        <v>9557.75</v>
      </c>
      <c r="CO142">
        <v>42.061999999999998</v>
      </c>
      <c r="CP142">
        <v>43.561999999999998</v>
      </c>
      <c r="CQ142">
        <v>42.811999999999998</v>
      </c>
      <c r="CR142">
        <v>42.811999999999998</v>
      </c>
      <c r="CS142">
        <v>43.375</v>
      </c>
      <c r="CT142">
        <v>597.47000000000014</v>
      </c>
      <c r="CU142">
        <v>597.52714285714262</v>
      </c>
      <c r="CV142">
        <v>0</v>
      </c>
      <c r="CW142">
        <v>1678296400.0999999</v>
      </c>
      <c r="CX142">
        <v>0</v>
      </c>
      <c r="CY142">
        <v>1678287632.5</v>
      </c>
      <c r="CZ142" t="s">
        <v>356</v>
      </c>
      <c r="DA142">
        <v>1678287627</v>
      </c>
      <c r="DB142">
        <v>1678287632.5</v>
      </c>
      <c r="DC142">
        <v>15</v>
      </c>
      <c r="DD142">
        <v>2.5999999999999999E-2</v>
      </c>
      <c r="DE142">
        <v>3.3000000000000002E-2</v>
      </c>
      <c r="DF142">
        <v>-6.1950000000000003</v>
      </c>
      <c r="DG142">
        <v>0.26400000000000001</v>
      </c>
      <c r="DH142">
        <v>415</v>
      </c>
      <c r="DI142">
        <v>32</v>
      </c>
      <c r="DJ142">
        <v>0.71</v>
      </c>
      <c r="DK142">
        <v>0.35</v>
      </c>
      <c r="DL142">
        <v>-16.341037500000009</v>
      </c>
      <c r="DM142">
        <v>-0.74054746716695175</v>
      </c>
      <c r="DN142">
        <v>0.1008357840439096</v>
      </c>
      <c r="DO142">
        <v>0</v>
      </c>
      <c r="DP142">
        <v>0.66722975000000007</v>
      </c>
      <c r="DQ142">
        <v>0.32726949343339401</v>
      </c>
      <c r="DR142">
        <v>8.3446900422289499E-2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363</v>
      </c>
      <c r="EA142">
        <v>3.2970600000000001</v>
      </c>
      <c r="EB142">
        <v>2.6251799999999998</v>
      </c>
      <c r="EC142">
        <v>0.16530400000000001</v>
      </c>
      <c r="ED142">
        <v>0.16531299999999999</v>
      </c>
      <c r="EE142">
        <v>0.138959</v>
      </c>
      <c r="EF142">
        <v>0.13603199999999999</v>
      </c>
      <c r="EG142">
        <v>25174.7</v>
      </c>
      <c r="EH142">
        <v>25532.7</v>
      </c>
      <c r="EI142">
        <v>28061.3</v>
      </c>
      <c r="EJ142">
        <v>29443</v>
      </c>
      <c r="EK142">
        <v>33267.1</v>
      </c>
      <c r="EL142">
        <v>35313.699999999997</v>
      </c>
      <c r="EM142">
        <v>39626.300000000003</v>
      </c>
      <c r="EN142">
        <v>42076.9</v>
      </c>
      <c r="EO142">
        <v>2.18222</v>
      </c>
      <c r="EP142">
        <v>2.2071800000000001</v>
      </c>
      <c r="EQ142">
        <v>0.15301300000000001</v>
      </c>
      <c r="ER142">
        <v>0</v>
      </c>
      <c r="ES142">
        <v>30.505500000000001</v>
      </c>
      <c r="ET142">
        <v>999.9</v>
      </c>
      <c r="EU142">
        <v>74.3</v>
      </c>
      <c r="EV142">
        <v>32.6</v>
      </c>
      <c r="EW142">
        <v>36.238799999999998</v>
      </c>
      <c r="EX142">
        <v>57.3474</v>
      </c>
      <c r="EY142">
        <v>-4.2748400000000002</v>
      </c>
      <c r="EZ142">
        <v>2</v>
      </c>
      <c r="FA142">
        <v>0.42857499999999998</v>
      </c>
      <c r="FB142">
        <v>-0.102108</v>
      </c>
      <c r="FC142">
        <v>20.274000000000001</v>
      </c>
      <c r="FD142">
        <v>5.2196899999999999</v>
      </c>
      <c r="FE142">
        <v>12.0099</v>
      </c>
      <c r="FF142">
        <v>4.9863499999999998</v>
      </c>
      <c r="FG142">
        <v>3.2845300000000002</v>
      </c>
      <c r="FH142">
        <v>9999</v>
      </c>
      <c r="FI142">
        <v>9999</v>
      </c>
      <c r="FJ142">
        <v>9999</v>
      </c>
      <c r="FK142">
        <v>999.9</v>
      </c>
      <c r="FL142">
        <v>1.86582</v>
      </c>
      <c r="FM142">
        <v>1.8622000000000001</v>
      </c>
      <c r="FN142">
        <v>1.8642300000000001</v>
      </c>
      <c r="FO142">
        <v>1.86033</v>
      </c>
      <c r="FP142">
        <v>1.8610199999999999</v>
      </c>
      <c r="FQ142">
        <v>1.8602000000000001</v>
      </c>
      <c r="FR142">
        <v>1.86189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-7.1790000000000003</v>
      </c>
      <c r="GH142">
        <v>0.28249999999999997</v>
      </c>
      <c r="GI142">
        <v>-4.4239819368145623</v>
      </c>
      <c r="GJ142">
        <v>-4.7384624312344064E-3</v>
      </c>
      <c r="GK142">
        <v>2.0540812038047919E-6</v>
      </c>
      <c r="GL142">
        <v>-4.204614941727041E-10</v>
      </c>
      <c r="GM142">
        <v>-9.9517037363683211E-2</v>
      </c>
      <c r="GN142">
        <v>5.9196323622090954E-3</v>
      </c>
      <c r="GO142">
        <v>3.112714984763468E-4</v>
      </c>
      <c r="GP142">
        <v>-4.4377909473632361E-6</v>
      </c>
      <c r="GQ142">
        <v>6</v>
      </c>
      <c r="GR142">
        <v>2075</v>
      </c>
      <c r="GS142">
        <v>4</v>
      </c>
      <c r="GT142">
        <v>32</v>
      </c>
      <c r="GU142">
        <v>146.19999999999999</v>
      </c>
      <c r="GV142">
        <v>146.1</v>
      </c>
      <c r="GW142">
        <v>2.4121100000000002</v>
      </c>
      <c r="GX142">
        <v>2.52563</v>
      </c>
      <c r="GY142">
        <v>2.04834</v>
      </c>
      <c r="GZ142">
        <v>2.6184099999999999</v>
      </c>
      <c r="HA142">
        <v>2.1972700000000001</v>
      </c>
      <c r="HB142">
        <v>2.2668499999999998</v>
      </c>
      <c r="HC142">
        <v>37.481900000000003</v>
      </c>
      <c r="HD142">
        <v>14.2196</v>
      </c>
      <c r="HE142">
        <v>18</v>
      </c>
      <c r="HF142">
        <v>667.38099999999997</v>
      </c>
      <c r="HG142">
        <v>766.67499999999995</v>
      </c>
      <c r="HH142">
        <v>31.000900000000001</v>
      </c>
      <c r="HI142">
        <v>32.839399999999998</v>
      </c>
      <c r="HJ142">
        <v>30.0002</v>
      </c>
      <c r="HK142">
        <v>32.816499999999998</v>
      </c>
      <c r="HL142">
        <v>32.836599999999997</v>
      </c>
      <c r="HM142">
        <v>48.277099999999997</v>
      </c>
      <c r="HN142">
        <v>7.0938100000000004</v>
      </c>
      <c r="HO142">
        <v>100</v>
      </c>
      <c r="HP142">
        <v>31</v>
      </c>
      <c r="HQ142">
        <v>849.22699999999998</v>
      </c>
      <c r="HR142">
        <v>33.261299999999999</v>
      </c>
      <c r="HS142">
        <v>98.904300000000006</v>
      </c>
      <c r="HT142">
        <v>97.579700000000003</v>
      </c>
    </row>
    <row r="143" spans="1:228" x14ac:dyDescent="0.2">
      <c r="A143">
        <v>128</v>
      </c>
      <c r="B143">
        <v>1678296403.5999999</v>
      </c>
      <c r="C143">
        <v>507</v>
      </c>
      <c r="D143" t="s">
        <v>614</v>
      </c>
      <c r="E143" t="s">
        <v>615</v>
      </c>
      <c r="F143">
        <v>4</v>
      </c>
      <c r="G143">
        <v>1678296401.2874999</v>
      </c>
      <c r="H143">
        <f t="shared" si="34"/>
        <v>7.3492006712651866E-4</v>
      </c>
      <c r="I143">
        <f t="shared" si="35"/>
        <v>0.73492006712651869</v>
      </c>
      <c r="J143">
        <f t="shared" si="36"/>
        <v>6.7053137949156989</v>
      </c>
      <c r="K143">
        <f t="shared" si="37"/>
        <v>824.25612499999988</v>
      </c>
      <c r="L143">
        <f t="shared" si="38"/>
        <v>563.43174572358407</v>
      </c>
      <c r="M143">
        <f t="shared" si="39"/>
        <v>57.121355884079343</v>
      </c>
      <c r="N143">
        <f t="shared" si="40"/>
        <v>83.564030271832806</v>
      </c>
      <c r="O143">
        <f t="shared" si="41"/>
        <v>4.4599420255710752E-2</v>
      </c>
      <c r="P143">
        <f t="shared" si="42"/>
        <v>2.7738734746586333</v>
      </c>
      <c r="Q143">
        <f t="shared" si="43"/>
        <v>4.420484334845657E-2</v>
      </c>
      <c r="R143">
        <f t="shared" si="44"/>
        <v>2.7663187185506824E-2</v>
      </c>
      <c r="S143">
        <f t="shared" si="45"/>
        <v>226.1155991110677</v>
      </c>
      <c r="T143">
        <f t="shared" si="46"/>
        <v>33.700529588512865</v>
      </c>
      <c r="U143">
        <f t="shared" si="47"/>
        <v>32.994862500000004</v>
      </c>
      <c r="V143">
        <f t="shared" si="48"/>
        <v>5.0506487954531609</v>
      </c>
      <c r="W143">
        <f t="shared" si="49"/>
        <v>69.932378500314158</v>
      </c>
      <c r="X143">
        <f t="shared" si="50"/>
        <v>3.4356980417705381</v>
      </c>
      <c r="Y143">
        <f t="shared" si="51"/>
        <v>4.9128860128146554</v>
      </c>
      <c r="Z143">
        <f t="shared" si="52"/>
        <v>1.6149507536826229</v>
      </c>
      <c r="AA143">
        <f t="shared" si="53"/>
        <v>-32.40997496027947</v>
      </c>
      <c r="AB143">
        <f t="shared" si="54"/>
        <v>-73.469621988701974</v>
      </c>
      <c r="AC143">
        <f t="shared" si="55"/>
        <v>-6.051021748527881</v>
      </c>
      <c r="AD143">
        <f t="shared" si="56"/>
        <v>114.18498041355836</v>
      </c>
      <c r="AE143">
        <f t="shared" si="57"/>
        <v>17.403574697696474</v>
      </c>
      <c r="AF143">
        <f t="shared" si="58"/>
        <v>0.72993879653397331</v>
      </c>
      <c r="AG143">
        <f t="shared" si="59"/>
        <v>6.7053137949156989</v>
      </c>
      <c r="AH143">
        <v>869.06513745238078</v>
      </c>
      <c r="AI143">
        <v>856.29814545454553</v>
      </c>
      <c r="AJ143">
        <v>1.7223027069860031</v>
      </c>
      <c r="AK143">
        <v>60.271785289550913</v>
      </c>
      <c r="AL143">
        <f t="shared" si="60"/>
        <v>0.73492006712651869</v>
      </c>
      <c r="AM143">
        <v>33.237616284806222</v>
      </c>
      <c r="AN143">
        <v>33.891684242424233</v>
      </c>
      <c r="AO143">
        <v>2.0874313743166509E-4</v>
      </c>
      <c r="AP143">
        <v>102.33735071722531</v>
      </c>
      <c r="AQ143">
        <v>26</v>
      </c>
      <c r="AR143">
        <v>4</v>
      </c>
      <c r="AS143">
        <f t="shared" si="61"/>
        <v>1</v>
      </c>
      <c r="AT143">
        <f t="shared" si="62"/>
        <v>0</v>
      </c>
      <c r="AU143">
        <f t="shared" si="63"/>
        <v>47586.819039919916</v>
      </c>
      <c r="AV143">
        <f t="shared" si="64"/>
        <v>1199.9925000000001</v>
      </c>
      <c r="AW143">
        <f t="shared" si="65"/>
        <v>1025.9195010938176</v>
      </c>
      <c r="AX143">
        <f t="shared" si="66"/>
        <v>0.85493826094231218</v>
      </c>
      <c r="AY143">
        <f t="shared" si="67"/>
        <v>0.18843084361866236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1678296401.2874999</v>
      </c>
      <c r="BF143">
        <v>824.25612499999988</v>
      </c>
      <c r="BG143">
        <v>840.87587499999995</v>
      </c>
      <c r="BH143">
        <v>33.888925</v>
      </c>
      <c r="BI143">
        <v>33.237987500000003</v>
      </c>
      <c r="BJ143">
        <v>831.44162500000004</v>
      </c>
      <c r="BK143">
        <v>33.606387499999997</v>
      </c>
      <c r="BL143">
        <v>650.01812499999994</v>
      </c>
      <c r="BM143">
        <v>101.281375</v>
      </c>
      <c r="BN143">
        <v>9.977066250000001E-2</v>
      </c>
      <c r="BO143">
        <v>32.503574999999998</v>
      </c>
      <c r="BP143">
        <v>32.994862500000004</v>
      </c>
      <c r="BQ143">
        <v>999.9</v>
      </c>
      <c r="BR143">
        <v>0</v>
      </c>
      <c r="BS143">
        <v>0</v>
      </c>
      <c r="BT143">
        <v>9022.2662500000006</v>
      </c>
      <c r="BU143">
        <v>0</v>
      </c>
      <c r="BV143">
        <v>446.126375</v>
      </c>
      <c r="BW143">
        <v>-16.6196625</v>
      </c>
      <c r="BX143">
        <v>853.1690000000001</v>
      </c>
      <c r="BY143">
        <v>869.78575000000001</v>
      </c>
      <c r="BZ143">
        <v>0.65093287500000008</v>
      </c>
      <c r="CA143">
        <v>840.87587499999995</v>
      </c>
      <c r="CB143">
        <v>33.237987500000003</v>
      </c>
      <c r="CC143">
        <v>3.4323187499999999</v>
      </c>
      <c r="CD143">
        <v>3.3663912499999999</v>
      </c>
      <c r="CE143">
        <v>26.288612499999999</v>
      </c>
      <c r="CF143">
        <v>25.960537500000001</v>
      </c>
      <c r="CG143">
        <v>1199.9925000000001</v>
      </c>
      <c r="CH143">
        <v>0.49997512500000002</v>
      </c>
      <c r="CI143">
        <v>0.50002487499999992</v>
      </c>
      <c r="CJ143">
        <v>0</v>
      </c>
      <c r="CK143">
        <v>785.17099999999994</v>
      </c>
      <c r="CL143">
        <v>4.9990899999999998</v>
      </c>
      <c r="CM143">
        <v>8445.89</v>
      </c>
      <c r="CN143">
        <v>9557.7049999999999</v>
      </c>
      <c r="CO143">
        <v>42.061999999999998</v>
      </c>
      <c r="CP143">
        <v>43.601374999999997</v>
      </c>
      <c r="CQ143">
        <v>42.811999999999998</v>
      </c>
      <c r="CR143">
        <v>42.811999999999998</v>
      </c>
      <c r="CS143">
        <v>43.375</v>
      </c>
      <c r="CT143">
        <v>597.46625000000006</v>
      </c>
      <c r="CU143">
        <v>597.52625</v>
      </c>
      <c r="CV143">
        <v>0</v>
      </c>
      <c r="CW143">
        <v>1678296403.7</v>
      </c>
      <c r="CX143">
        <v>0</v>
      </c>
      <c r="CY143">
        <v>1678287632.5</v>
      </c>
      <c r="CZ143" t="s">
        <v>356</v>
      </c>
      <c r="DA143">
        <v>1678287627</v>
      </c>
      <c r="DB143">
        <v>1678287632.5</v>
      </c>
      <c r="DC143">
        <v>15</v>
      </c>
      <c r="DD143">
        <v>2.5999999999999999E-2</v>
      </c>
      <c r="DE143">
        <v>3.3000000000000002E-2</v>
      </c>
      <c r="DF143">
        <v>-6.1950000000000003</v>
      </c>
      <c r="DG143">
        <v>0.26400000000000001</v>
      </c>
      <c r="DH143">
        <v>415</v>
      </c>
      <c r="DI143">
        <v>32</v>
      </c>
      <c r="DJ143">
        <v>0.71</v>
      </c>
      <c r="DK143">
        <v>0.35</v>
      </c>
      <c r="DL143">
        <v>-16.42222682926829</v>
      </c>
      <c r="DM143">
        <v>-0.96379024390241697</v>
      </c>
      <c r="DN143">
        <v>0.1240915850302198</v>
      </c>
      <c r="DO143">
        <v>0</v>
      </c>
      <c r="DP143">
        <v>0.6805649512195121</v>
      </c>
      <c r="DQ143">
        <v>-0.10647813240418</v>
      </c>
      <c r="DR143">
        <v>7.1987554098405029E-2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363</v>
      </c>
      <c r="EA143">
        <v>3.2968500000000001</v>
      </c>
      <c r="EB143">
        <v>2.6253500000000001</v>
      </c>
      <c r="EC143">
        <v>0.166186</v>
      </c>
      <c r="ED143">
        <v>0.166188</v>
      </c>
      <c r="EE143">
        <v>0.13897399999999999</v>
      </c>
      <c r="EF143">
        <v>0.13603699999999999</v>
      </c>
      <c r="EG143">
        <v>25147.9</v>
      </c>
      <c r="EH143">
        <v>25506</v>
      </c>
      <c r="EI143">
        <v>28061.1</v>
      </c>
      <c r="EJ143">
        <v>29443.1</v>
      </c>
      <c r="EK143">
        <v>33266.6</v>
      </c>
      <c r="EL143">
        <v>35313.699999999997</v>
      </c>
      <c r="EM143">
        <v>39626.300000000003</v>
      </c>
      <c r="EN143">
        <v>42077.1</v>
      </c>
      <c r="EO143">
        <v>2.1817500000000001</v>
      </c>
      <c r="EP143">
        <v>2.2073</v>
      </c>
      <c r="EQ143">
        <v>0.15354899999999999</v>
      </c>
      <c r="ER143">
        <v>0</v>
      </c>
      <c r="ES143">
        <v>30.510200000000001</v>
      </c>
      <c r="ET143">
        <v>999.9</v>
      </c>
      <c r="EU143">
        <v>74.3</v>
      </c>
      <c r="EV143">
        <v>32.6</v>
      </c>
      <c r="EW143">
        <v>36.238300000000002</v>
      </c>
      <c r="EX143">
        <v>57.107399999999998</v>
      </c>
      <c r="EY143">
        <v>-4.3269200000000003</v>
      </c>
      <c r="EZ143">
        <v>2</v>
      </c>
      <c r="FA143">
        <v>0.42860799999999999</v>
      </c>
      <c r="FB143">
        <v>-9.8850800000000003E-2</v>
      </c>
      <c r="FC143">
        <v>20.274000000000001</v>
      </c>
      <c r="FD143">
        <v>5.2196899999999999</v>
      </c>
      <c r="FE143">
        <v>12.0097</v>
      </c>
      <c r="FF143">
        <v>4.9863</v>
      </c>
      <c r="FG143">
        <v>3.2845300000000002</v>
      </c>
      <c r="FH143">
        <v>9999</v>
      </c>
      <c r="FI143">
        <v>9999</v>
      </c>
      <c r="FJ143">
        <v>9999</v>
      </c>
      <c r="FK143">
        <v>999.9</v>
      </c>
      <c r="FL143">
        <v>1.8658300000000001</v>
      </c>
      <c r="FM143">
        <v>1.86222</v>
      </c>
      <c r="FN143">
        <v>1.86425</v>
      </c>
      <c r="FO143">
        <v>1.8603499999999999</v>
      </c>
      <c r="FP143">
        <v>1.861</v>
      </c>
      <c r="FQ143">
        <v>1.8602000000000001</v>
      </c>
      <c r="FR143">
        <v>1.86188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-7.194</v>
      </c>
      <c r="GH143">
        <v>0.28260000000000002</v>
      </c>
      <c r="GI143">
        <v>-4.4239819368145623</v>
      </c>
      <c r="GJ143">
        <v>-4.7384624312344064E-3</v>
      </c>
      <c r="GK143">
        <v>2.0540812038047919E-6</v>
      </c>
      <c r="GL143">
        <v>-4.204614941727041E-10</v>
      </c>
      <c r="GM143">
        <v>-9.9517037363683211E-2</v>
      </c>
      <c r="GN143">
        <v>5.9196323622090954E-3</v>
      </c>
      <c r="GO143">
        <v>3.112714984763468E-4</v>
      </c>
      <c r="GP143">
        <v>-4.4377909473632361E-6</v>
      </c>
      <c r="GQ143">
        <v>6</v>
      </c>
      <c r="GR143">
        <v>2075</v>
      </c>
      <c r="GS143">
        <v>4</v>
      </c>
      <c r="GT143">
        <v>32</v>
      </c>
      <c r="GU143">
        <v>146.30000000000001</v>
      </c>
      <c r="GV143">
        <v>146.19999999999999</v>
      </c>
      <c r="GW143">
        <v>2.4279799999999998</v>
      </c>
      <c r="GX143">
        <v>2.52563</v>
      </c>
      <c r="GY143">
        <v>2.04834</v>
      </c>
      <c r="GZ143">
        <v>2.6171899999999999</v>
      </c>
      <c r="HA143">
        <v>2.1972700000000001</v>
      </c>
      <c r="HB143">
        <v>2.3168899999999999</v>
      </c>
      <c r="HC143">
        <v>37.481900000000003</v>
      </c>
      <c r="HD143">
        <v>14.2196</v>
      </c>
      <c r="HE143">
        <v>18</v>
      </c>
      <c r="HF143">
        <v>667</v>
      </c>
      <c r="HG143">
        <v>766.798</v>
      </c>
      <c r="HH143">
        <v>31.000900000000001</v>
      </c>
      <c r="HI143">
        <v>32.839399999999998</v>
      </c>
      <c r="HJ143">
        <v>30</v>
      </c>
      <c r="HK143">
        <v>32.816499999999998</v>
      </c>
      <c r="HL143">
        <v>32.836599999999997</v>
      </c>
      <c r="HM143">
        <v>48.588099999999997</v>
      </c>
      <c r="HN143">
        <v>7.0938100000000004</v>
      </c>
      <c r="HO143">
        <v>100</v>
      </c>
      <c r="HP143">
        <v>31</v>
      </c>
      <c r="HQ143">
        <v>855.91499999999996</v>
      </c>
      <c r="HR143">
        <v>33.261299999999999</v>
      </c>
      <c r="HS143">
        <v>98.904200000000003</v>
      </c>
      <c r="HT143">
        <v>97.580100000000002</v>
      </c>
    </row>
    <row r="144" spans="1:228" x14ac:dyDescent="0.2">
      <c r="A144">
        <v>129</v>
      </c>
      <c r="B144">
        <v>1678296407.5999999</v>
      </c>
      <c r="C144">
        <v>511</v>
      </c>
      <c r="D144" t="s">
        <v>616</v>
      </c>
      <c r="E144" t="s">
        <v>617</v>
      </c>
      <c r="F144">
        <v>4</v>
      </c>
      <c r="G144">
        <v>1678296405.5999999</v>
      </c>
      <c r="H144">
        <f t="shared" ref="H144:H207" si="68">(I144)/1000</f>
        <v>7.3424267984395042E-4</v>
      </c>
      <c r="I144">
        <f t="shared" ref="I144:I207" si="69">IF(BD144, AL144, AF144)</f>
        <v>0.73424267984395042</v>
      </c>
      <c r="J144">
        <f t="shared" ref="J144:J207" si="70">IF(BD144, AG144, AE144)</f>
        <v>6.6030424446944505</v>
      </c>
      <c r="K144">
        <f t="shared" ref="K144:K207" si="71">BF144 - IF(AS144&gt;1, J144*AZ144*100/(AU144*BT144), 0)</f>
        <v>831.49285714285725</v>
      </c>
      <c r="L144">
        <f t="shared" ref="L144:L207" si="72">((R144-H144/2)*K144-J144)/(R144+H144/2)</f>
        <v>573.84037631354556</v>
      </c>
      <c r="M144">
        <f t="shared" ref="M144:M207" si="73">L144*(BM144+BN144)/1000</f>
        <v>58.176310437086755</v>
      </c>
      <c r="N144">
        <f t="shared" ref="N144:N207" si="74">(BF144 - IF(AS144&gt;1, J144*AZ144*100/(AU144*BT144), 0))*(BM144+BN144)/1000</f>
        <v>84.297286458163157</v>
      </c>
      <c r="O144">
        <f t="shared" ref="O144:O207" si="75">2/((1/Q144-1/P144)+SIGN(Q144)*SQRT((1/Q144-1/P144)*(1/Q144-1/P144) + 4*BA144/((BA144+1)*(BA144+1))*(2*1/Q144*1/P144-1/P144*1/P144)))</f>
        <v>4.4546267100825293E-2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2.7693325217388414</v>
      </c>
      <c r="Q144">
        <f t="shared" ref="Q144:Q207" si="77">H144*(1000-(1000*0.61365*EXP(17.502*U144/(240.97+U144))/(BM144+BN144)+BH144)/2)/(1000*0.61365*EXP(17.502*U144/(240.97+U144))/(BM144+BN144)-BH144)</f>
        <v>4.4151986359869055E-2</v>
      </c>
      <c r="R144">
        <f t="shared" ref="R144:R207" si="78">1/((BA144+1)/(O144/1.6)+1/(P144/1.37)) + BA144/((BA144+1)/(O144/1.6) + BA144/(P144/1.37))</f>
        <v>2.7630125048607561E-2</v>
      </c>
      <c r="S144">
        <f t="shared" ref="S144:S207" si="79">(AV144*AY144)</f>
        <v>226.11616380746511</v>
      </c>
      <c r="T144">
        <f t="shared" ref="T144:T207" si="80">(BO144+(S144+2*0.95*0.0000000567*(((BO144+$B$6)+273)^4-(BO144+273)^4)-44100*H144)/(1.84*29.3*P144+8*0.95*0.0000000567*(BO144+273)^3))</f>
        <v>33.704954222446709</v>
      </c>
      <c r="U144">
        <f t="shared" ref="U144:U207" si="81">($C$6*BP144+$D$6*BQ144+$E$6*T144)</f>
        <v>32.998071428571428</v>
      </c>
      <c r="V144">
        <f t="shared" ref="V144:V207" si="82">0.61365*EXP(17.502*U144/(240.97+U144))</f>
        <v>5.0515595518143339</v>
      </c>
      <c r="W144">
        <f t="shared" ref="W144:W207" si="83">(X144/Y144*100)</f>
        <v>69.932738977190496</v>
      </c>
      <c r="X144">
        <f t="shared" ref="X144:X207" si="84">BH144*(BM144+BN144)/1000</f>
        <v>3.4361856183611841</v>
      </c>
      <c r="Y144">
        <f t="shared" ref="Y144:Y207" si="85">0.61365*EXP(17.502*BO144/(240.97+BO144))</f>
        <v>4.9135578966554458</v>
      </c>
      <c r="Z144">
        <f t="shared" ref="Z144:Z207" si="86">(V144-BH144*(BM144+BN144)/1000)</f>
        <v>1.6153739334531498</v>
      </c>
      <c r="AA144">
        <f t="shared" ref="AA144:AA207" si="87">(-H144*44100)</f>
        <v>-32.380102181118211</v>
      </c>
      <c r="AB144">
        <f t="shared" ref="AB144:AB207" si="88">2*29.3*P144*0.92*(BO144-U144)</f>
        <v>-73.466389720619645</v>
      </c>
      <c r="AC144">
        <f t="shared" ref="AC144:AC207" si="89">2*0.95*0.0000000567*(((BO144+$B$6)+273)^4-(U144+273)^4)</f>
        <v>-6.0608446620162288</v>
      </c>
      <c r="AD144">
        <f t="shared" ref="AD144:AD207" si="90">S144+AC144+AA144+AB144</f>
        <v>114.20882724371103</v>
      </c>
      <c r="AE144">
        <f t="shared" ref="AE144:AE207" si="91">BL144*AS144*(BG144-BF144*(1000-AS144*BI144)/(1000-AS144*BH144))/(100*AZ144)</f>
        <v>17.344703209796272</v>
      </c>
      <c r="AF144">
        <f t="shared" ref="AF144:AF207" si="92">1000*BL144*AS144*(BH144-BI144)/(100*AZ144*(1000-AS144*BH144))</f>
        <v>0.73264059087193067</v>
      </c>
      <c r="AG144">
        <f t="shared" ref="AG144:AG207" si="93">(AH144 - AI144 - BM144*1000/(8.314*(BO144+273.15)) * AK144/BL144 * AJ144) * BL144/(100*AZ144) * (1000 - BI144)/1000</f>
        <v>6.6030424446944505</v>
      </c>
      <c r="AH144">
        <v>875.95854177064757</v>
      </c>
      <c r="AI144">
        <v>863.24998181818194</v>
      </c>
      <c r="AJ144">
        <v>1.732715125408347</v>
      </c>
      <c r="AK144">
        <v>60.271785289550913</v>
      </c>
      <c r="AL144">
        <f t="shared" ref="AL144:AL207" si="94">(AN144 - AM144 + BM144*1000/(8.314*(BO144+273.15)) * AP144/BL144 * AO144) * BL144/(100*AZ144) * 1000/(1000 - AN144)</f>
        <v>0.73424267984395042</v>
      </c>
      <c r="AM144">
        <v>33.24084861104339</v>
      </c>
      <c r="AN144">
        <v>33.894948484848477</v>
      </c>
      <c r="AO144">
        <v>1.137688230270375E-4</v>
      </c>
      <c r="AP144">
        <v>102.33735071722531</v>
      </c>
      <c r="AQ144">
        <v>26</v>
      </c>
      <c r="AR144">
        <v>4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47461.17131870766</v>
      </c>
      <c r="AV144">
        <f t="shared" ref="AV144:AV207" si="98">$B$10*BU144+$C$10*BV144+$F$10*CG144*(1-CJ144)</f>
        <v>1199.995714285714</v>
      </c>
      <c r="AW144">
        <f t="shared" ref="AW144:AW207" si="99">AV144*AX144</f>
        <v>1025.9222278795153</v>
      </c>
      <c r="AX144">
        <f t="shared" ref="AX144:AX207" si="100">($B$10*$D$8+$C$10*$D$8+$F$10*((CT144+CL144)/MAX(CT144+CL144+CU144, 0.1)*$I$8+CU144/MAX(CT144+CL144+CU144, 0.1)*$J$8))/($B$10+$C$10+$F$10)</f>
        <v>0.85493824325046508</v>
      </c>
      <c r="AY144">
        <f t="shared" ref="AY144:AY207" si="101">($B$10*$K$8+$C$10*$K$8+$F$10*((CT144+CL144)/MAX(CT144+CL144+CU144, 0.1)*$P$8+CU144/MAX(CT144+CL144+CU144, 0.1)*$Q$8))/($B$10+$C$10+$F$10)</f>
        <v>0.18843080947339766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1678296405.5999999</v>
      </c>
      <c r="BF144">
        <v>831.49285714285725</v>
      </c>
      <c r="BG144">
        <v>848.06628571428575</v>
      </c>
      <c r="BH144">
        <v>33.893900000000002</v>
      </c>
      <c r="BI144">
        <v>33.240514285714291</v>
      </c>
      <c r="BJ144">
        <v>838.69414285714288</v>
      </c>
      <c r="BK144">
        <v>33.611299999999993</v>
      </c>
      <c r="BL144">
        <v>649.9761428571428</v>
      </c>
      <c r="BM144">
        <v>101.28057142857141</v>
      </c>
      <c r="BN144">
        <v>0.10007872857142849</v>
      </c>
      <c r="BO144">
        <v>32.505999999999993</v>
      </c>
      <c r="BP144">
        <v>32.998071428571428</v>
      </c>
      <c r="BQ144">
        <v>999.89999999999986</v>
      </c>
      <c r="BR144">
        <v>0</v>
      </c>
      <c r="BS144">
        <v>0</v>
      </c>
      <c r="BT144">
        <v>8998.2157142857141</v>
      </c>
      <c r="BU144">
        <v>0</v>
      </c>
      <c r="BV144">
        <v>399.82085714285722</v>
      </c>
      <c r="BW144">
        <v>-16.573371428571431</v>
      </c>
      <c r="BX144">
        <v>860.66414285714279</v>
      </c>
      <c r="BY144">
        <v>877.226</v>
      </c>
      <c r="BZ144">
        <v>0.65340685714285718</v>
      </c>
      <c r="CA144">
        <v>848.06628571428575</v>
      </c>
      <c r="CB144">
        <v>33.240514285714291</v>
      </c>
      <c r="CC144">
        <v>3.4327857142857141</v>
      </c>
      <c r="CD144">
        <v>3.3666100000000001</v>
      </c>
      <c r="CE144">
        <v>26.290928571428569</v>
      </c>
      <c r="CF144">
        <v>25.961657142857149</v>
      </c>
      <c r="CG144">
        <v>1199.995714285714</v>
      </c>
      <c r="CH144">
        <v>0.499975</v>
      </c>
      <c r="CI144">
        <v>0.50002500000000005</v>
      </c>
      <c r="CJ144">
        <v>0</v>
      </c>
      <c r="CK144">
        <v>785.2234285714286</v>
      </c>
      <c r="CL144">
        <v>4.9990899999999998</v>
      </c>
      <c r="CM144">
        <v>8443.0342857142859</v>
      </c>
      <c r="CN144">
        <v>9557.73</v>
      </c>
      <c r="CO144">
        <v>42.061999999999998</v>
      </c>
      <c r="CP144">
        <v>43.616</v>
      </c>
      <c r="CQ144">
        <v>42.811999999999998</v>
      </c>
      <c r="CR144">
        <v>42.811999999999998</v>
      </c>
      <c r="CS144">
        <v>43.375</v>
      </c>
      <c r="CT144">
        <v>597.46857142857152</v>
      </c>
      <c r="CU144">
        <v>597.52714285714285</v>
      </c>
      <c r="CV144">
        <v>0</v>
      </c>
      <c r="CW144">
        <v>1678296407.9000001</v>
      </c>
      <c r="CX144">
        <v>0</v>
      </c>
      <c r="CY144">
        <v>1678287632.5</v>
      </c>
      <c r="CZ144" t="s">
        <v>356</v>
      </c>
      <c r="DA144">
        <v>1678287627</v>
      </c>
      <c r="DB144">
        <v>1678287632.5</v>
      </c>
      <c r="DC144">
        <v>15</v>
      </c>
      <c r="DD144">
        <v>2.5999999999999999E-2</v>
      </c>
      <c r="DE144">
        <v>3.3000000000000002E-2</v>
      </c>
      <c r="DF144">
        <v>-6.1950000000000003</v>
      </c>
      <c r="DG144">
        <v>0.26400000000000001</v>
      </c>
      <c r="DH144">
        <v>415</v>
      </c>
      <c r="DI144">
        <v>32</v>
      </c>
      <c r="DJ144">
        <v>0.71</v>
      </c>
      <c r="DK144">
        <v>0.35</v>
      </c>
      <c r="DL144">
        <v>-16.491657499999999</v>
      </c>
      <c r="DM144">
        <v>-0.7606795497185187</v>
      </c>
      <c r="DN144">
        <v>0.10936583535889979</v>
      </c>
      <c r="DO144">
        <v>0</v>
      </c>
      <c r="DP144">
        <v>0.68603417499999997</v>
      </c>
      <c r="DQ144">
        <v>-0.49020300562851821</v>
      </c>
      <c r="DR144">
        <v>6.5642921306827709E-2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363</v>
      </c>
      <c r="EA144">
        <v>3.29704</v>
      </c>
      <c r="EB144">
        <v>2.62527</v>
      </c>
      <c r="EC144">
        <v>0.167069</v>
      </c>
      <c r="ED144">
        <v>0.16705500000000001</v>
      </c>
      <c r="EE144">
        <v>0.13898099999999999</v>
      </c>
      <c r="EF144">
        <v>0.13603799999999999</v>
      </c>
      <c r="EG144">
        <v>25121.599999999999</v>
      </c>
      <c r="EH144">
        <v>25479</v>
      </c>
      <c r="EI144">
        <v>28061.5</v>
      </c>
      <c r="EJ144">
        <v>29442.7</v>
      </c>
      <c r="EK144">
        <v>33266.9</v>
      </c>
      <c r="EL144">
        <v>35313.199999999997</v>
      </c>
      <c r="EM144">
        <v>39626.9</v>
      </c>
      <c r="EN144">
        <v>42076.5</v>
      </c>
      <c r="EO144">
        <v>2.1819999999999999</v>
      </c>
      <c r="EP144">
        <v>2.2070699999999999</v>
      </c>
      <c r="EQ144">
        <v>0.15271499999999999</v>
      </c>
      <c r="ER144">
        <v>0</v>
      </c>
      <c r="ES144">
        <v>30.513000000000002</v>
      </c>
      <c r="ET144">
        <v>999.9</v>
      </c>
      <c r="EU144">
        <v>74.3</v>
      </c>
      <c r="EV144">
        <v>32.6</v>
      </c>
      <c r="EW144">
        <v>36.238599999999998</v>
      </c>
      <c r="EX144">
        <v>56.927399999999999</v>
      </c>
      <c r="EY144">
        <v>-4.2427900000000003</v>
      </c>
      <c r="EZ144">
        <v>2</v>
      </c>
      <c r="FA144">
        <v>0.42882399999999998</v>
      </c>
      <c r="FB144">
        <v>-9.6274499999999999E-2</v>
      </c>
      <c r="FC144">
        <v>20.273800000000001</v>
      </c>
      <c r="FD144">
        <v>5.2198399999999996</v>
      </c>
      <c r="FE144">
        <v>12.0097</v>
      </c>
      <c r="FF144">
        <v>4.98665</v>
      </c>
      <c r="FG144">
        <v>3.2845800000000001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1.8622000000000001</v>
      </c>
      <c r="FN144">
        <v>1.8642000000000001</v>
      </c>
      <c r="FO144">
        <v>1.86033</v>
      </c>
      <c r="FP144">
        <v>1.8610100000000001</v>
      </c>
      <c r="FQ144">
        <v>1.8602000000000001</v>
      </c>
      <c r="FR144">
        <v>1.86188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-7.2080000000000002</v>
      </c>
      <c r="GH144">
        <v>0.28260000000000002</v>
      </c>
      <c r="GI144">
        <v>-4.4239819368145623</v>
      </c>
      <c r="GJ144">
        <v>-4.7384624312344064E-3</v>
      </c>
      <c r="GK144">
        <v>2.0540812038047919E-6</v>
      </c>
      <c r="GL144">
        <v>-4.204614941727041E-10</v>
      </c>
      <c r="GM144">
        <v>-9.9517037363683211E-2</v>
      </c>
      <c r="GN144">
        <v>5.9196323622090954E-3</v>
      </c>
      <c r="GO144">
        <v>3.112714984763468E-4</v>
      </c>
      <c r="GP144">
        <v>-4.4377909473632361E-6</v>
      </c>
      <c r="GQ144">
        <v>6</v>
      </c>
      <c r="GR144">
        <v>2075</v>
      </c>
      <c r="GS144">
        <v>4</v>
      </c>
      <c r="GT144">
        <v>32</v>
      </c>
      <c r="GU144">
        <v>146.30000000000001</v>
      </c>
      <c r="GV144">
        <v>146.30000000000001</v>
      </c>
      <c r="GW144">
        <v>2.4426299999999999</v>
      </c>
      <c r="GX144">
        <v>2.52563</v>
      </c>
      <c r="GY144">
        <v>2.04834</v>
      </c>
      <c r="GZ144">
        <v>2.6171899999999999</v>
      </c>
      <c r="HA144">
        <v>2.1972700000000001</v>
      </c>
      <c r="HB144">
        <v>2.32178</v>
      </c>
      <c r="HC144">
        <v>37.481900000000003</v>
      </c>
      <c r="HD144">
        <v>14.228300000000001</v>
      </c>
      <c r="HE144">
        <v>18</v>
      </c>
      <c r="HF144">
        <v>667.2</v>
      </c>
      <c r="HG144">
        <v>766.577</v>
      </c>
      <c r="HH144">
        <v>31.000800000000002</v>
      </c>
      <c r="HI144">
        <v>32.840600000000002</v>
      </c>
      <c r="HJ144">
        <v>30.0002</v>
      </c>
      <c r="HK144">
        <v>32.816499999999998</v>
      </c>
      <c r="HL144">
        <v>32.836599999999997</v>
      </c>
      <c r="HM144">
        <v>48.898600000000002</v>
      </c>
      <c r="HN144">
        <v>7.0938100000000004</v>
      </c>
      <c r="HO144">
        <v>100</v>
      </c>
      <c r="HP144">
        <v>31</v>
      </c>
      <c r="HQ144">
        <v>862.62400000000002</v>
      </c>
      <c r="HR144">
        <v>33.261299999999999</v>
      </c>
      <c r="HS144">
        <v>98.905600000000007</v>
      </c>
      <c r="HT144">
        <v>97.578699999999998</v>
      </c>
    </row>
    <row r="145" spans="1:228" x14ac:dyDescent="0.2">
      <c r="A145">
        <v>130</v>
      </c>
      <c r="B145">
        <v>1678296411.5999999</v>
      </c>
      <c r="C145">
        <v>515</v>
      </c>
      <c r="D145" t="s">
        <v>618</v>
      </c>
      <c r="E145" t="s">
        <v>619</v>
      </c>
      <c r="F145">
        <v>4</v>
      </c>
      <c r="G145">
        <v>1678296409.2874999</v>
      </c>
      <c r="H145">
        <f t="shared" si="68"/>
        <v>7.3121688477412465E-4</v>
      </c>
      <c r="I145">
        <f t="shared" si="69"/>
        <v>0.73121688477412461</v>
      </c>
      <c r="J145">
        <f t="shared" si="70"/>
        <v>6.5976714153338554</v>
      </c>
      <c r="K145">
        <f t="shared" si="71"/>
        <v>837.64812499999994</v>
      </c>
      <c r="L145">
        <f t="shared" si="72"/>
        <v>579.5606048048918</v>
      </c>
      <c r="M145">
        <f t="shared" si="73"/>
        <v>58.756384912944348</v>
      </c>
      <c r="N145">
        <f t="shared" si="74"/>
        <v>84.921534083005881</v>
      </c>
      <c r="O145">
        <f t="shared" si="75"/>
        <v>4.4450895936169438E-2</v>
      </c>
      <c r="P145">
        <f t="shared" si="76"/>
        <v>2.7680966401368696</v>
      </c>
      <c r="Q145">
        <f t="shared" si="77"/>
        <v>4.4058120013180914E-2</v>
      </c>
      <c r="R145">
        <f t="shared" si="78"/>
        <v>2.7571324976100264E-2</v>
      </c>
      <c r="S145">
        <f t="shared" si="79"/>
        <v>226.11728511109592</v>
      </c>
      <c r="T145">
        <f t="shared" si="80"/>
        <v>33.706082055302353</v>
      </c>
      <c r="U145">
        <f t="shared" si="81"/>
        <v>32.986962499999997</v>
      </c>
      <c r="V145">
        <f t="shared" si="82"/>
        <v>5.0484072305448429</v>
      </c>
      <c r="W145">
        <f t="shared" si="83"/>
        <v>69.93448473084058</v>
      </c>
      <c r="X145">
        <f t="shared" si="84"/>
        <v>3.4362326419954368</v>
      </c>
      <c r="Y145">
        <f t="shared" si="85"/>
        <v>4.9135024805295862</v>
      </c>
      <c r="Z145">
        <f t="shared" si="86"/>
        <v>1.6121745885494061</v>
      </c>
      <c r="AA145">
        <f t="shared" si="87"/>
        <v>-32.246664618538894</v>
      </c>
      <c r="AB145">
        <f t="shared" si="88"/>
        <v>-71.805624600566048</v>
      </c>
      <c r="AC145">
        <f t="shared" si="89"/>
        <v>-5.9261504010260175</v>
      </c>
      <c r="AD145">
        <f t="shared" si="90"/>
        <v>116.13884549096498</v>
      </c>
      <c r="AE145">
        <f t="shared" si="91"/>
        <v>17.349385220760823</v>
      </c>
      <c r="AF145">
        <f t="shared" si="92"/>
        <v>0.73264385182087566</v>
      </c>
      <c r="AG145">
        <f t="shared" si="93"/>
        <v>6.5976714153338554</v>
      </c>
      <c r="AH145">
        <v>882.86361860790964</v>
      </c>
      <c r="AI145">
        <v>870.17293939393869</v>
      </c>
      <c r="AJ145">
        <v>1.7295270319199261</v>
      </c>
      <c r="AK145">
        <v>60.271785289550913</v>
      </c>
      <c r="AL145">
        <f t="shared" si="94"/>
        <v>0.73121688477412461</v>
      </c>
      <c r="AM145">
        <v>33.240739810177772</v>
      </c>
      <c r="AN145">
        <v>33.893114545454537</v>
      </c>
      <c r="AO145">
        <v>-4.9238781145161472E-5</v>
      </c>
      <c r="AP145">
        <v>102.33735071722531</v>
      </c>
      <c r="AQ145">
        <v>25</v>
      </c>
      <c r="AR145">
        <v>4</v>
      </c>
      <c r="AS145">
        <f t="shared" si="95"/>
        <v>1</v>
      </c>
      <c r="AT145">
        <f t="shared" si="96"/>
        <v>0</v>
      </c>
      <c r="AU145">
        <f t="shared" si="97"/>
        <v>47427.129850092984</v>
      </c>
      <c r="AV145">
        <f t="shared" si="98"/>
        <v>1200.00125</v>
      </c>
      <c r="AW145">
        <f t="shared" si="99"/>
        <v>1025.9270010938321</v>
      </c>
      <c r="AX145">
        <f t="shared" si="100"/>
        <v>0.85493827701748826</v>
      </c>
      <c r="AY145">
        <f t="shared" si="101"/>
        <v>0.18843087464375219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1678296409.2874999</v>
      </c>
      <c r="BF145">
        <v>837.64812499999994</v>
      </c>
      <c r="BG145">
        <v>854.22874999999999</v>
      </c>
      <c r="BH145">
        <v>33.894274999999993</v>
      </c>
      <c r="BI145">
        <v>33.240937500000001</v>
      </c>
      <c r="BJ145">
        <v>844.86312500000008</v>
      </c>
      <c r="BK145">
        <v>33.611675000000012</v>
      </c>
      <c r="BL145">
        <v>650.02674999999999</v>
      </c>
      <c r="BM145">
        <v>101.28075</v>
      </c>
      <c r="BN145">
        <v>0.10016586249999999</v>
      </c>
      <c r="BO145">
        <v>32.505800000000001</v>
      </c>
      <c r="BP145">
        <v>32.986962499999997</v>
      </c>
      <c r="BQ145">
        <v>999.9</v>
      </c>
      <c r="BR145">
        <v>0</v>
      </c>
      <c r="BS145">
        <v>0</v>
      </c>
      <c r="BT145">
        <v>8991.6412500000006</v>
      </c>
      <c r="BU145">
        <v>0</v>
      </c>
      <c r="BV145">
        <v>386.19987500000002</v>
      </c>
      <c r="BW145">
        <v>-16.580512500000001</v>
      </c>
      <c r="BX145">
        <v>867.03587500000003</v>
      </c>
      <c r="BY145">
        <v>883.60050000000001</v>
      </c>
      <c r="BZ145">
        <v>0.65333837500000003</v>
      </c>
      <c r="CA145">
        <v>854.22874999999999</v>
      </c>
      <c r="CB145">
        <v>33.240937500000001</v>
      </c>
      <c r="CC145">
        <v>3.432840000000001</v>
      </c>
      <c r="CD145">
        <v>3.3666687500000001</v>
      </c>
      <c r="CE145">
        <v>26.291187499999999</v>
      </c>
      <c r="CF145">
        <v>25.961937500000001</v>
      </c>
      <c r="CG145">
        <v>1200.00125</v>
      </c>
      <c r="CH145">
        <v>0.49997350000000002</v>
      </c>
      <c r="CI145">
        <v>0.50002649999999993</v>
      </c>
      <c r="CJ145">
        <v>0</v>
      </c>
      <c r="CK145">
        <v>785.40150000000006</v>
      </c>
      <c r="CL145">
        <v>4.9990899999999998</v>
      </c>
      <c r="CM145">
        <v>8442.3562500000007</v>
      </c>
      <c r="CN145">
        <v>9557.7562500000004</v>
      </c>
      <c r="CO145">
        <v>42.061999999999998</v>
      </c>
      <c r="CP145">
        <v>43.601374999999997</v>
      </c>
      <c r="CQ145">
        <v>42.811999999999998</v>
      </c>
      <c r="CR145">
        <v>42.811999999999998</v>
      </c>
      <c r="CS145">
        <v>43.375</v>
      </c>
      <c r="CT145">
        <v>597.47</v>
      </c>
      <c r="CU145">
        <v>597.53125</v>
      </c>
      <c r="CV145">
        <v>0</v>
      </c>
      <c r="CW145">
        <v>1678296411.5</v>
      </c>
      <c r="CX145">
        <v>0</v>
      </c>
      <c r="CY145">
        <v>1678287632.5</v>
      </c>
      <c r="CZ145" t="s">
        <v>356</v>
      </c>
      <c r="DA145">
        <v>1678287627</v>
      </c>
      <c r="DB145">
        <v>1678287632.5</v>
      </c>
      <c r="DC145">
        <v>15</v>
      </c>
      <c r="DD145">
        <v>2.5999999999999999E-2</v>
      </c>
      <c r="DE145">
        <v>3.3000000000000002E-2</v>
      </c>
      <c r="DF145">
        <v>-6.1950000000000003</v>
      </c>
      <c r="DG145">
        <v>0.26400000000000001</v>
      </c>
      <c r="DH145">
        <v>415</v>
      </c>
      <c r="DI145">
        <v>32</v>
      </c>
      <c r="DJ145">
        <v>0.71</v>
      </c>
      <c r="DK145">
        <v>0.35</v>
      </c>
      <c r="DL145">
        <v>-16.513012499999999</v>
      </c>
      <c r="DM145">
        <v>-0.91534221388364145</v>
      </c>
      <c r="DN145">
        <v>0.1127202825304745</v>
      </c>
      <c r="DO145">
        <v>0</v>
      </c>
      <c r="DP145">
        <v>0.65462339999999997</v>
      </c>
      <c r="DQ145">
        <v>-4.5159624765479793E-2</v>
      </c>
      <c r="DR145">
        <v>1.5770691664920719E-2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3.2970100000000002</v>
      </c>
      <c r="EB145">
        <v>2.6254200000000001</v>
      </c>
      <c r="EC145">
        <v>0.16794200000000001</v>
      </c>
      <c r="ED145">
        <v>0.16792299999999999</v>
      </c>
      <c r="EE145">
        <v>0.13897699999999999</v>
      </c>
      <c r="EF145">
        <v>0.136045</v>
      </c>
      <c r="EG145">
        <v>25095.1</v>
      </c>
      <c r="EH145">
        <v>25452.3</v>
      </c>
      <c r="EI145">
        <v>28061.5</v>
      </c>
      <c r="EJ145">
        <v>29442.5</v>
      </c>
      <c r="EK145">
        <v>33266.5</v>
      </c>
      <c r="EL145">
        <v>35312.800000000003</v>
      </c>
      <c r="EM145">
        <v>39626.199999999997</v>
      </c>
      <c r="EN145">
        <v>42076.3</v>
      </c>
      <c r="EO145">
        <v>2.1821000000000002</v>
      </c>
      <c r="EP145">
        <v>2.2072500000000002</v>
      </c>
      <c r="EQ145">
        <v>0.15245400000000001</v>
      </c>
      <c r="ER145">
        <v>0</v>
      </c>
      <c r="ES145">
        <v>30.513000000000002</v>
      </c>
      <c r="ET145">
        <v>999.9</v>
      </c>
      <c r="EU145">
        <v>74.3</v>
      </c>
      <c r="EV145">
        <v>32.6</v>
      </c>
      <c r="EW145">
        <v>36.2395</v>
      </c>
      <c r="EX145">
        <v>57.497399999999999</v>
      </c>
      <c r="EY145">
        <v>-4.3349399999999996</v>
      </c>
      <c r="EZ145">
        <v>2</v>
      </c>
      <c r="FA145">
        <v>0.428651</v>
      </c>
      <c r="FB145">
        <v>-9.36057E-2</v>
      </c>
      <c r="FC145">
        <v>20.273800000000001</v>
      </c>
      <c r="FD145">
        <v>5.2196899999999999</v>
      </c>
      <c r="FE145">
        <v>12.0097</v>
      </c>
      <c r="FF145">
        <v>4.9862000000000002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1.8658300000000001</v>
      </c>
      <c r="FM145">
        <v>1.8622099999999999</v>
      </c>
      <c r="FN145">
        <v>1.8642300000000001</v>
      </c>
      <c r="FO145">
        <v>1.86033</v>
      </c>
      <c r="FP145">
        <v>1.8609800000000001</v>
      </c>
      <c r="FQ145">
        <v>1.8602000000000001</v>
      </c>
      <c r="FR145">
        <v>1.86189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-7.2229999999999999</v>
      </c>
      <c r="GH145">
        <v>0.28249999999999997</v>
      </c>
      <c r="GI145">
        <v>-4.4239819368145623</v>
      </c>
      <c r="GJ145">
        <v>-4.7384624312344064E-3</v>
      </c>
      <c r="GK145">
        <v>2.0540812038047919E-6</v>
      </c>
      <c r="GL145">
        <v>-4.204614941727041E-10</v>
      </c>
      <c r="GM145">
        <v>-9.9517037363683211E-2</v>
      </c>
      <c r="GN145">
        <v>5.9196323622090954E-3</v>
      </c>
      <c r="GO145">
        <v>3.112714984763468E-4</v>
      </c>
      <c r="GP145">
        <v>-4.4377909473632361E-6</v>
      </c>
      <c r="GQ145">
        <v>6</v>
      </c>
      <c r="GR145">
        <v>2075</v>
      </c>
      <c r="GS145">
        <v>4</v>
      </c>
      <c r="GT145">
        <v>32</v>
      </c>
      <c r="GU145">
        <v>146.4</v>
      </c>
      <c r="GV145">
        <v>146.30000000000001</v>
      </c>
      <c r="GW145">
        <v>2.4584999999999999</v>
      </c>
      <c r="GX145">
        <v>2.52319</v>
      </c>
      <c r="GY145">
        <v>2.04834</v>
      </c>
      <c r="GZ145">
        <v>2.6171899999999999</v>
      </c>
      <c r="HA145">
        <v>2.1972700000000001</v>
      </c>
      <c r="HB145">
        <v>2.34863</v>
      </c>
      <c r="HC145">
        <v>37.481900000000003</v>
      </c>
      <c r="HD145">
        <v>14.2196</v>
      </c>
      <c r="HE145">
        <v>18</v>
      </c>
      <c r="HF145">
        <v>667.28</v>
      </c>
      <c r="HG145">
        <v>766.74900000000002</v>
      </c>
      <c r="HH145">
        <v>31.000800000000002</v>
      </c>
      <c r="HI145">
        <v>32.842399999999998</v>
      </c>
      <c r="HJ145">
        <v>30</v>
      </c>
      <c r="HK145">
        <v>32.816499999999998</v>
      </c>
      <c r="HL145">
        <v>32.836599999999997</v>
      </c>
      <c r="HM145">
        <v>49.207599999999999</v>
      </c>
      <c r="HN145">
        <v>7.0938100000000004</v>
      </c>
      <c r="HO145">
        <v>100</v>
      </c>
      <c r="HP145">
        <v>31</v>
      </c>
      <c r="HQ145">
        <v>869.31600000000003</v>
      </c>
      <c r="HR145">
        <v>33.261299999999999</v>
      </c>
      <c r="HS145">
        <v>98.904600000000002</v>
      </c>
      <c r="HT145">
        <v>97.578199999999995</v>
      </c>
    </row>
    <row r="146" spans="1:228" x14ac:dyDescent="0.2">
      <c r="A146">
        <v>131</v>
      </c>
      <c r="B146">
        <v>1678296415.5999999</v>
      </c>
      <c r="C146">
        <v>519</v>
      </c>
      <c r="D146" t="s">
        <v>620</v>
      </c>
      <c r="E146" t="s">
        <v>621</v>
      </c>
      <c r="F146">
        <v>4</v>
      </c>
      <c r="G146">
        <v>1678296413.5999999</v>
      </c>
      <c r="H146">
        <f t="shared" si="68"/>
        <v>7.2594317193987374E-4</v>
      </c>
      <c r="I146">
        <f t="shared" si="69"/>
        <v>0.72594317193987379</v>
      </c>
      <c r="J146">
        <f t="shared" si="70"/>
        <v>6.8243084838610253</v>
      </c>
      <c r="K146">
        <f t="shared" si="71"/>
        <v>844.80428571428558</v>
      </c>
      <c r="L146">
        <f t="shared" si="72"/>
        <v>576.70170795718479</v>
      </c>
      <c r="M146">
        <f t="shared" si="73"/>
        <v>58.466483496437455</v>
      </c>
      <c r="N146">
        <f t="shared" si="74"/>
        <v>85.646938697987864</v>
      </c>
      <c r="O146">
        <f t="shared" si="75"/>
        <v>4.4137130246857947E-2</v>
      </c>
      <c r="P146">
        <f t="shared" si="76"/>
        <v>2.7739619457961102</v>
      </c>
      <c r="Q146">
        <f t="shared" si="77"/>
        <v>4.3750664794973138E-2</v>
      </c>
      <c r="R146">
        <f t="shared" si="78"/>
        <v>2.7378605719710652E-2</v>
      </c>
      <c r="S146">
        <f t="shared" si="79"/>
        <v>226.11608109311666</v>
      </c>
      <c r="T146">
        <f t="shared" si="80"/>
        <v>33.702597345491768</v>
      </c>
      <c r="U146">
        <f t="shared" si="81"/>
        <v>32.985057142857137</v>
      </c>
      <c r="V146">
        <f t="shared" si="82"/>
        <v>5.0478667295272777</v>
      </c>
      <c r="W146">
        <f t="shared" si="83"/>
        <v>69.941270479749434</v>
      </c>
      <c r="X146">
        <f t="shared" si="84"/>
        <v>3.436067767136461</v>
      </c>
      <c r="Y146">
        <f t="shared" si="85"/>
        <v>4.9127900359364061</v>
      </c>
      <c r="Z146">
        <f t="shared" si="86"/>
        <v>1.6117989623908167</v>
      </c>
      <c r="AA146">
        <f t="shared" si="87"/>
        <v>-32.01409388254843</v>
      </c>
      <c r="AB146">
        <f t="shared" si="88"/>
        <v>-72.057384040472158</v>
      </c>
      <c r="AC146">
        <f t="shared" si="89"/>
        <v>-5.9342236222064031</v>
      </c>
      <c r="AD146">
        <f t="shared" si="90"/>
        <v>116.11037954788966</v>
      </c>
      <c r="AE146">
        <f t="shared" si="91"/>
        <v>17.423081388674674</v>
      </c>
      <c r="AF146">
        <f t="shared" si="92"/>
        <v>0.72876077577083664</v>
      </c>
      <c r="AG146">
        <f t="shared" si="93"/>
        <v>6.8243084838610253</v>
      </c>
      <c r="AH146">
        <v>889.82846568734021</v>
      </c>
      <c r="AI146">
        <v>877.00374545454531</v>
      </c>
      <c r="AJ146">
        <v>1.70716894760342</v>
      </c>
      <c r="AK146">
        <v>60.271785289550913</v>
      </c>
      <c r="AL146">
        <f t="shared" si="94"/>
        <v>0.72594317193987379</v>
      </c>
      <c r="AM146">
        <v>33.242868026493241</v>
      </c>
      <c r="AN146">
        <v>33.890597575757582</v>
      </c>
      <c r="AO146">
        <v>-5.6589289696149037E-5</v>
      </c>
      <c r="AP146">
        <v>102.33735071722531</v>
      </c>
      <c r="AQ146">
        <v>25</v>
      </c>
      <c r="AR146">
        <v>4</v>
      </c>
      <c r="AS146">
        <f t="shared" si="95"/>
        <v>1</v>
      </c>
      <c r="AT146">
        <f t="shared" si="96"/>
        <v>0</v>
      </c>
      <c r="AU146">
        <f t="shared" si="97"/>
        <v>47589.311824159267</v>
      </c>
      <c r="AV146">
        <f t="shared" si="98"/>
        <v>1199.995714285714</v>
      </c>
      <c r="AW146">
        <f t="shared" si="99"/>
        <v>1025.9221850223398</v>
      </c>
      <c r="AX146">
        <f t="shared" si="100"/>
        <v>0.85493820753602456</v>
      </c>
      <c r="AY146">
        <f t="shared" si="101"/>
        <v>0.18843074054452777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1678296413.5999999</v>
      </c>
      <c r="BF146">
        <v>844.80428571428558</v>
      </c>
      <c r="BG146">
        <v>861.45500000000004</v>
      </c>
      <c r="BH146">
        <v>33.892685714285719</v>
      </c>
      <c r="BI146">
        <v>33.242800000000003</v>
      </c>
      <c r="BJ146">
        <v>852.03457142857144</v>
      </c>
      <c r="BK146">
        <v>33.610085714285717</v>
      </c>
      <c r="BL146">
        <v>650.01685714285702</v>
      </c>
      <c r="BM146">
        <v>101.28100000000001</v>
      </c>
      <c r="BN146">
        <v>9.980517142857144E-2</v>
      </c>
      <c r="BO146">
        <v>32.503228571428572</v>
      </c>
      <c r="BP146">
        <v>32.985057142857137</v>
      </c>
      <c r="BQ146">
        <v>999.89999999999986</v>
      </c>
      <c r="BR146">
        <v>0</v>
      </c>
      <c r="BS146">
        <v>0</v>
      </c>
      <c r="BT146">
        <v>9022.7699999999986</v>
      </c>
      <c r="BU146">
        <v>0</v>
      </c>
      <c r="BV146">
        <v>379.82900000000012</v>
      </c>
      <c r="BW146">
        <v>-16.650942857142859</v>
      </c>
      <c r="BX146">
        <v>874.44157142857148</v>
      </c>
      <c r="BY146">
        <v>891.07728571428561</v>
      </c>
      <c r="BZ146">
        <v>0.64986342857142865</v>
      </c>
      <c r="CA146">
        <v>861.45500000000004</v>
      </c>
      <c r="CB146">
        <v>33.242800000000003</v>
      </c>
      <c r="CC146">
        <v>3.432677142857143</v>
      </c>
      <c r="CD146">
        <v>3.366857142857143</v>
      </c>
      <c r="CE146">
        <v>26.290385714285719</v>
      </c>
      <c r="CF146">
        <v>25.962885714285719</v>
      </c>
      <c r="CG146">
        <v>1199.995714285714</v>
      </c>
      <c r="CH146">
        <v>0.49997499999999989</v>
      </c>
      <c r="CI146">
        <v>0.50002500000000005</v>
      </c>
      <c r="CJ146">
        <v>0</v>
      </c>
      <c r="CK146">
        <v>785.35485714285721</v>
      </c>
      <c r="CL146">
        <v>4.9990899999999998</v>
      </c>
      <c r="CM146">
        <v>8442.2414285714276</v>
      </c>
      <c r="CN146">
        <v>9557.7457142857147</v>
      </c>
      <c r="CO146">
        <v>42.061999999999998</v>
      </c>
      <c r="CP146">
        <v>43.625</v>
      </c>
      <c r="CQ146">
        <v>42.811999999999998</v>
      </c>
      <c r="CR146">
        <v>42.838999999999999</v>
      </c>
      <c r="CS146">
        <v>43.375</v>
      </c>
      <c r="CT146">
        <v>597.47000000000014</v>
      </c>
      <c r="CU146">
        <v>597.52571428571423</v>
      </c>
      <c r="CV146">
        <v>0</v>
      </c>
      <c r="CW146">
        <v>1678296415.7</v>
      </c>
      <c r="CX146">
        <v>0</v>
      </c>
      <c r="CY146">
        <v>1678287632.5</v>
      </c>
      <c r="CZ146" t="s">
        <v>356</v>
      </c>
      <c r="DA146">
        <v>1678287627</v>
      </c>
      <c r="DB146">
        <v>1678287632.5</v>
      </c>
      <c r="DC146">
        <v>15</v>
      </c>
      <c r="DD146">
        <v>2.5999999999999999E-2</v>
      </c>
      <c r="DE146">
        <v>3.3000000000000002E-2</v>
      </c>
      <c r="DF146">
        <v>-6.1950000000000003</v>
      </c>
      <c r="DG146">
        <v>0.26400000000000001</v>
      </c>
      <c r="DH146">
        <v>415</v>
      </c>
      <c r="DI146">
        <v>32</v>
      </c>
      <c r="DJ146">
        <v>0.71</v>
      </c>
      <c r="DK146">
        <v>0.35</v>
      </c>
      <c r="DL146">
        <v>-16.56335609756097</v>
      </c>
      <c r="DM146">
        <v>-0.62647526132404341</v>
      </c>
      <c r="DN146">
        <v>8.5236772233986652E-2</v>
      </c>
      <c r="DO146">
        <v>0</v>
      </c>
      <c r="DP146">
        <v>0.65063080487804881</v>
      </c>
      <c r="DQ146">
        <v>1.917980487804798E-2</v>
      </c>
      <c r="DR146">
        <v>3.1207368909306008E-3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3.2969300000000001</v>
      </c>
      <c r="EB146">
        <v>2.6253299999999999</v>
      </c>
      <c r="EC146">
        <v>0.16880400000000001</v>
      </c>
      <c r="ED146">
        <v>0.16877900000000001</v>
      </c>
      <c r="EE146">
        <v>0.13896500000000001</v>
      </c>
      <c r="EF146">
        <v>0.136048</v>
      </c>
      <c r="EG146">
        <v>25069.200000000001</v>
      </c>
      <c r="EH146">
        <v>25425.9</v>
      </c>
      <c r="EI146">
        <v>28061.599999999999</v>
      </c>
      <c r="EJ146">
        <v>29442.3</v>
      </c>
      <c r="EK146">
        <v>33267.4</v>
      </c>
      <c r="EL146">
        <v>35312.6</v>
      </c>
      <c r="EM146">
        <v>39626.6</v>
      </c>
      <c r="EN146">
        <v>42076.1</v>
      </c>
      <c r="EO146">
        <v>2.1819500000000001</v>
      </c>
      <c r="EP146">
        <v>2.2072699999999998</v>
      </c>
      <c r="EQ146">
        <v>0.15207399999999999</v>
      </c>
      <c r="ER146">
        <v>0</v>
      </c>
      <c r="ES146">
        <v>30.512</v>
      </c>
      <c r="ET146">
        <v>999.9</v>
      </c>
      <c r="EU146">
        <v>74.3</v>
      </c>
      <c r="EV146">
        <v>32.6</v>
      </c>
      <c r="EW146">
        <v>36.234000000000002</v>
      </c>
      <c r="EX146">
        <v>57.3474</v>
      </c>
      <c r="EY146">
        <v>-4.2027200000000002</v>
      </c>
      <c r="EZ146">
        <v>2</v>
      </c>
      <c r="FA146">
        <v>0.42884100000000003</v>
      </c>
      <c r="FB146">
        <v>-9.2777799999999994E-2</v>
      </c>
      <c r="FC146">
        <v>20.273700000000002</v>
      </c>
      <c r="FD146">
        <v>5.2195400000000003</v>
      </c>
      <c r="FE146">
        <v>12.009399999999999</v>
      </c>
      <c r="FF146">
        <v>4.9863499999999998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1.8658300000000001</v>
      </c>
      <c r="FM146">
        <v>1.8622000000000001</v>
      </c>
      <c r="FN146">
        <v>1.86425</v>
      </c>
      <c r="FO146">
        <v>1.8603400000000001</v>
      </c>
      <c r="FP146">
        <v>1.8609899999999999</v>
      </c>
      <c r="FQ146">
        <v>1.8602000000000001</v>
      </c>
      <c r="FR146">
        <v>1.86189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-7.2380000000000004</v>
      </c>
      <c r="GH146">
        <v>0.28249999999999997</v>
      </c>
      <c r="GI146">
        <v>-4.4239819368145623</v>
      </c>
      <c r="GJ146">
        <v>-4.7384624312344064E-3</v>
      </c>
      <c r="GK146">
        <v>2.0540812038047919E-6</v>
      </c>
      <c r="GL146">
        <v>-4.204614941727041E-10</v>
      </c>
      <c r="GM146">
        <v>-9.9517037363683211E-2</v>
      </c>
      <c r="GN146">
        <v>5.9196323622090954E-3</v>
      </c>
      <c r="GO146">
        <v>3.112714984763468E-4</v>
      </c>
      <c r="GP146">
        <v>-4.4377909473632361E-6</v>
      </c>
      <c r="GQ146">
        <v>6</v>
      </c>
      <c r="GR146">
        <v>2075</v>
      </c>
      <c r="GS146">
        <v>4</v>
      </c>
      <c r="GT146">
        <v>32</v>
      </c>
      <c r="GU146">
        <v>146.5</v>
      </c>
      <c r="GV146">
        <v>146.4</v>
      </c>
      <c r="GW146">
        <v>2.47437</v>
      </c>
      <c r="GX146">
        <v>2.5280800000000001</v>
      </c>
      <c r="GY146">
        <v>2.04834</v>
      </c>
      <c r="GZ146">
        <v>2.6184099999999999</v>
      </c>
      <c r="HA146">
        <v>2.1972700000000001</v>
      </c>
      <c r="HB146">
        <v>2.2936999999999999</v>
      </c>
      <c r="HC146">
        <v>37.481900000000003</v>
      </c>
      <c r="HD146">
        <v>14.210800000000001</v>
      </c>
      <c r="HE146">
        <v>18</v>
      </c>
      <c r="HF146">
        <v>667.16</v>
      </c>
      <c r="HG146">
        <v>766.77300000000002</v>
      </c>
      <c r="HH146">
        <v>31.000499999999999</v>
      </c>
      <c r="HI146">
        <v>32.842399999999998</v>
      </c>
      <c r="HJ146">
        <v>30.0001</v>
      </c>
      <c r="HK146">
        <v>32.816499999999998</v>
      </c>
      <c r="HL146">
        <v>32.836599999999997</v>
      </c>
      <c r="HM146">
        <v>49.518900000000002</v>
      </c>
      <c r="HN146">
        <v>7.0938100000000004</v>
      </c>
      <c r="HO146">
        <v>100</v>
      </c>
      <c r="HP146">
        <v>31</v>
      </c>
      <c r="HQ146">
        <v>876.00300000000004</v>
      </c>
      <c r="HR146">
        <v>33.261299999999999</v>
      </c>
      <c r="HS146">
        <v>98.9054</v>
      </c>
      <c r="HT146">
        <v>97.577799999999996</v>
      </c>
    </row>
    <row r="147" spans="1:228" x14ac:dyDescent="0.2">
      <c r="A147">
        <v>132</v>
      </c>
      <c r="B147">
        <v>1678296419.5999999</v>
      </c>
      <c r="C147">
        <v>523</v>
      </c>
      <c r="D147" t="s">
        <v>622</v>
      </c>
      <c r="E147" t="s">
        <v>623</v>
      </c>
      <c r="F147">
        <v>4</v>
      </c>
      <c r="G147">
        <v>1678296417.2874999</v>
      </c>
      <c r="H147">
        <f t="shared" si="68"/>
        <v>7.2174651087557296E-4</v>
      </c>
      <c r="I147">
        <f t="shared" si="69"/>
        <v>0.72174651087557296</v>
      </c>
      <c r="J147">
        <f t="shared" si="70"/>
        <v>6.7929484385200691</v>
      </c>
      <c r="K147">
        <f t="shared" si="71"/>
        <v>850.90812499999993</v>
      </c>
      <c r="L147">
        <f t="shared" si="72"/>
        <v>582.83303329687237</v>
      </c>
      <c r="M147">
        <f t="shared" si="73"/>
        <v>59.088853009481866</v>
      </c>
      <c r="N147">
        <f t="shared" si="74"/>
        <v>86.266876189717564</v>
      </c>
      <c r="O147">
        <f t="shared" si="75"/>
        <v>4.3959933219291231E-2</v>
      </c>
      <c r="P147">
        <f t="shared" si="76"/>
        <v>2.7775596831853857</v>
      </c>
      <c r="Q147">
        <f t="shared" si="77"/>
        <v>4.3577042001449628E-2</v>
      </c>
      <c r="R147">
        <f t="shared" si="78"/>
        <v>2.7269774417779363E-2</v>
      </c>
      <c r="S147">
        <f t="shared" si="79"/>
        <v>226.11755698612347</v>
      </c>
      <c r="T147">
        <f t="shared" si="80"/>
        <v>33.699486894498563</v>
      </c>
      <c r="U147">
        <f t="shared" si="81"/>
        <v>32.972662499999998</v>
      </c>
      <c r="V147">
        <f t="shared" si="82"/>
        <v>5.0443519157674688</v>
      </c>
      <c r="W147">
        <f t="shared" si="83"/>
        <v>69.939438080903102</v>
      </c>
      <c r="X147">
        <f t="shared" si="84"/>
        <v>3.4354297101358151</v>
      </c>
      <c r="Y147">
        <f t="shared" si="85"/>
        <v>4.9120064507264836</v>
      </c>
      <c r="Z147">
        <f t="shared" si="86"/>
        <v>1.6089222056316537</v>
      </c>
      <c r="AA147">
        <f t="shared" si="87"/>
        <v>-31.829021129612769</v>
      </c>
      <c r="AB147">
        <f t="shared" si="88"/>
        <v>-70.7183802329087</v>
      </c>
      <c r="AC147">
        <f t="shared" si="89"/>
        <v>-5.815972895665559</v>
      </c>
      <c r="AD147">
        <f t="shared" si="90"/>
        <v>117.75418272793645</v>
      </c>
      <c r="AE147">
        <f t="shared" si="91"/>
        <v>17.508650219384528</v>
      </c>
      <c r="AF147">
        <f t="shared" si="92"/>
        <v>0.72268646835528194</v>
      </c>
      <c r="AG147">
        <f t="shared" si="93"/>
        <v>6.7929484385200691</v>
      </c>
      <c r="AH147">
        <v>896.71549748519203</v>
      </c>
      <c r="AI147">
        <v>883.87090303030254</v>
      </c>
      <c r="AJ147">
        <v>1.72033584160488</v>
      </c>
      <c r="AK147">
        <v>60.271785289550913</v>
      </c>
      <c r="AL147">
        <f t="shared" si="94"/>
        <v>0.72174651087557296</v>
      </c>
      <c r="AM147">
        <v>33.240889628794093</v>
      </c>
      <c r="AN147">
        <v>33.885207878787881</v>
      </c>
      <c r="AO147">
        <v>-1.005594736888901E-4</v>
      </c>
      <c r="AP147">
        <v>102.33735071722531</v>
      </c>
      <c r="AQ147">
        <v>25</v>
      </c>
      <c r="AR147">
        <v>4</v>
      </c>
      <c r="AS147">
        <f t="shared" si="95"/>
        <v>1</v>
      </c>
      <c r="AT147">
        <f t="shared" si="96"/>
        <v>0</v>
      </c>
      <c r="AU147">
        <f t="shared" si="97"/>
        <v>47689.086991053824</v>
      </c>
      <c r="AV147">
        <f t="shared" si="98"/>
        <v>1200.0025000000001</v>
      </c>
      <c r="AW147">
        <f t="shared" si="99"/>
        <v>1025.9280885938463</v>
      </c>
      <c r="AX147">
        <f t="shared" si="100"/>
        <v>0.85493829270676214</v>
      </c>
      <c r="AY147">
        <f t="shared" si="101"/>
        <v>0.18843090492405096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1678296417.2874999</v>
      </c>
      <c r="BF147">
        <v>850.90812499999993</v>
      </c>
      <c r="BG147">
        <v>867.63850000000002</v>
      </c>
      <c r="BH147">
        <v>33.885950000000001</v>
      </c>
      <c r="BI147">
        <v>33.241425</v>
      </c>
      <c r="BJ147">
        <v>858.15162500000008</v>
      </c>
      <c r="BK147">
        <v>33.603450000000002</v>
      </c>
      <c r="BL147">
        <v>649.96474999999998</v>
      </c>
      <c r="BM147">
        <v>101.28225</v>
      </c>
      <c r="BN147">
        <v>9.98777E-2</v>
      </c>
      <c r="BO147">
        <v>32.500399999999999</v>
      </c>
      <c r="BP147">
        <v>32.972662499999998</v>
      </c>
      <c r="BQ147">
        <v>999.9</v>
      </c>
      <c r="BR147">
        <v>0</v>
      </c>
      <c r="BS147">
        <v>0</v>
      </c>
      <c r="BT147">
        <v>9041.7975000000006</v>
      </c>
      <c r="BU147">
        <v>0</v>
      </c>
      <c r="BV147">
        <v>375.33524999999997</v>
      </c>
      <c r="BW147">
        <v>-16.730350000000001</v>
      </c>
      <c r="BX147">
        <v>880.75350000000003</v>
      </c>
      <c r="BY147">
        <v>897.47187500000007</v>
      </c>
      <c r="BZ147">
        <v>0.64452549999999997</v>
      </c>
      <c r="CA147">
        <v>867.63850000000002</v>
      </c>
      <c r="CB147">
        <v>33.241425</v>
      </c>
      <c r="CC147">
        <v>3.43204625</v>
      </c>
      <c r="CD147">
        <v>3.36676625</v>
      </c>
      <c r="CE147">
        <v>26.287287500000001</v>
      </c>
      <c r="CF147">
        <v>25.96245</v>
      </c>
      <c r="CG147">
        <v>1200.0025000000001</v>
      </c>
      <c r="CH147">
        <v>0.49997350000000002</v>
      </c>
      <c r="CI147">
        <v>0.50002649999999993</v>
      </c>
      <c r="CJ147">
        <v>0</v>
      </c>
      <c r="CK147">
        <v>785.291875</v>
      </c>
      <c r="CL147">
        <v>4.9990899999999998</v>
      </c>
      <c r="CM147">
        <v>8441.7437500000015</v>
      </c>
      <c r="CN147">
        <v>9557.7987499999999</v>
      </c>
      <c r="CO147">
        <v>42.061999999999998</v>
      </c>
      <c r="CP147">
        <v>43.585624999999993</v>
      </c>
      <c r="CQ147">
        <v>42.811999999999998</v>
      </c>
      <c r="CR147">
        <v>42.851374999999997</v>
      </c>
      <c r="CS147">
        <v>43.375</v>
      </c>
      <c r="CT147">
        <v>597.47</v>
      </c>
      <c r="CU147">
        <v>597.53250000000003</v>
      </c>
      <c r="CV147">
        <v>0</v>
      </c>
      <c r="CW147">
        <v>1678296419.9000001</v>
      </c>
      <c r="CX147">
        <v>0</v>
      </c>
      <c r="CY147">
        <v>1678287632.5</v>
      </c>
      <c r="CZ147" t="s">
        <v>356</v>
      </c>
      <c r="DA147">
        <v>1678287627</v>
      </c>
      <c r="DB147">
        <v>1678287632.5</v>
      </c>
      <c r="DC147">
        <v>15</v>
      </c>
      <c r="DD147">
        <v>2.5999999999999999E-2</v>
      </c>
      <c r="DE147">
        <v>3.3000000000000002E-2</v>
      </c>
      <c r="DF147">
        <v>-6.1950000000000003</v>
      </c>
      <c r="DG147">
        <v>0.26400000000000001</v>
      </c>
      <c r="DH147">
        <v>415</v>
      </c>
      <c r="DI147">
        <v>32</v>
      </c>
      <c r="DJ147">
        <v>0.71</v>
      </c>
      <c r="DK147">
        <v>0.35</v>
      </c>
      <c r="DL147">
        <v>-16.62070487804878</v>
      </c>
      <c r="DM147">
        <v>-0.43729128919862043</v>
      </c>
      <c r="DN147">
        <v>6.4802344700200937E-2</v>
      </c>
      <c r="DO147">
        <v>0</v>
      </c>
      <c r="DP147">
        <v>0.650494512195122</v>
      </c>
      <c r="DQ147">
        <v>-1.878928222996332E-2</v>
      </c>
      <c r="DR147">
        <v>3.305875634875863E-3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3.2971699999999999</v>
      </c>
      <c r="EB147">
        <v>2.6254900000000001</v>
      </c>
      <c r="EC147">
        <v>0.16966700000000001</v>
      </c>
      <c r="ED147">
        <v>0.169652</v>
      </c>
      <c r="EE147">
        <v>0.13895399999999999</v>
      </c>
      <c r="EF147">
        <v>0.136046</v>
      </c>
      <c r="EG147">
        <v>25042.9</v>
      </c>
      <c r="EH147">
        <v>25399.4</v>
      </c>
      <c r="EI147">
        <v>28061.3</v>
      </c>
      <c r="EJ147">
        <v>29442.7</v>
      </c>
      <c r="EK147">
        <v>33267.599999999999</v>
      </c>
      <c r="EL147">
        <v>35313</v>
      </c>
      <c r="EM147">
        <v>39626.300000000003</v>
      </c>
      <c r="EN147">
        <v>42076.4</v>
      </c>
      <c r="EO147">
        <v>2.18222</v>
      </c>
      <c r="EP147">
        <v>2.2072500000000002</v>
      </c>
      <c r="EQ147">
        <v>0.151336</v>
      </c>
      <c r="ER147">
        <v>0</v>
      </c>
      <c r="ES147">
        <v>30.508700000000001</v>
      </c>
      <c r="ET147">
        <v>999.9</v>
      </c>
      <c r="EU147">
        <v>74.3</v>
      </c>
      <c r="EV147">
        <v>32.6</v>
      </c>
      <c r="EW147">
        <v>36.236199999999997</v>
      </c>
      <c r="EX147">
        <v>56.657400000000003</v>
      </c>
      <c r="EY147">
        <v>-4.4070499999999999</v>
      </c>
      <c r="EZ147">
        <v>2</v>
      </c>
      <c r="FA147">
        <v>0.42881599999999997</v>
      </c>
      <c r="FB147">
        <v>-9.1522300000000001E-2</v>
      </c>
      <c r="FC147">
        <v>20.273800000000001</v>
      </c>
      <c r="FD147">
        <v>5.2196899999999999</v>
      </c>
      <c r="FE147">
        <v>12.009399999999999</v>
      </c>
      <c r="FF147">
        <v>4.9862000000000002</v>
      </c>
      <c r="FG147">
        <v>3.2845800000000001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1.86219</v>
      </c>
      <c r="FN147">
        <v>1.8642000000000001</v>
      </c>
      <c r="FO147">
        <v>1.86033</v>
      </c>
      <c r="FP147">
        <v>1.8609800000000001</v>
      </c>
      <c r="FQ147">
        <v>1.8602000000000001</v>
      </c>
      <c r="FR147">
        <v>1.86189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-7.2519999999999998</v>
      </c>
      <c r="GH147">
        <v>0.28249999999999997</v>
      </c>
      <c r="GI147">
        <v>-4.4239819368145623</v>
      </c>
      <c r="GJ147">
        <v>-4.7384624312344064E-3</v>
      </c>
      <c r="GK147">
        <v>2.0540812038047919E-6</v>
      </c>
      <c r="GL147">
        <v>-4.204614941727041E-10</v>
      </c>
      <c r="GM147">
        <v>-9.9517037363683211E-2</v>
      </c>
      <c r="GN147">
        <v>5.9196323622090954E-3</v>
      </c>
      <c r="GO147">
        <v>3.112714984763468E-4</v>
      </c>
      <c r="GP147">
        <v>-4.4377909473632361E-6</v>
      </c>
      <c r="GQ147">
        <v>6</v>
      </c>
      <c r="GR147">
        <v>2075</v>
      </c>
      <c r="GS147">
        <v>4</v>
      </c>
      <c r="GT147">
        <v>32</v>
      </c>
      <c r="GU147">
        <v>146.5</v>
      </c>
      <c r="GV147">
        <v>146.5</v>
      </c>
      <c r="GW147">
        <v>2.4902299999999999</v>
      </c>
      <c r="GX147">
        <v>2.52197</v>
      </c>
      <c r="GY147">
        <v>2.04834</v>
      </c>
      <c r="GZ147">
        <v>2.6184099999999999</v>
      </c>
      <c r="HA147">
        <v>2.1972700000000001</v>
      </c>
      <c r="HB147">
        <v>2.3156699999999999</v>
      </c>
      <c r="HC147">
        <v>37.481900000000003</v>
      </c>
      <c r="HD147">
        <v>14.210800000000001</v>
      </c>
      <c r="HE147">
        <v>18</v>
      </c>
      <c r="HF147">
        <v>667.38</v>
      </c>
      <c r="HG147">
        <v>766.74800000000005</v>
      </c>
      <c r="HH147">
        <v>31.000399999999999</v>
      </c>
      <c r="HI147">
        <v>32.843499999999999</v>
      </c>
      <c r="HJ147">
        <v>30.0001</v>
      </c>
      <c r="HK147">
        <v>32.816499999999998</v>
      </c>
      <c r="HL147">
        <v>32.836599999999997</v>
      </c>
      <c r="HM147">
        <v>49.825600000000001</v>
      </c>
      <c r="HN147">
        <v>7.0938100000000004</v>
      </c>
      <c r="HO147">
        <v>100</v>
      </c>
      <c r="HP147">
        <v>31</v>
      </c>
      <c r="HQ147">
        <v>882.68200000000002</v>
      </c>
      <c r="HR147">
        <v>33.261299999999999</v>
      </c>
      <c r="HS147">
        <v>98.904499999999999</v>
      </c>
      <c r="HT147">
        <v>97.578699999999998</v>
      </c>
    </row>
    <row r="148" spans="1:228" x14ac:dyDescent="0.2">
      <c r="A148">
        <v>133</v>
      </c>
      <c r="B148">
        <v>1678296423.5999999</v>
      </c>
      <c r="C148">
        <v>527</v>
      </c>
      <c r="D148" t="s">
        <v>624</v>
      </c>
      <c r="E148" t="s">
        <v>625</v>
      </c>
      <c r="F148">
        <v>4</v>
      </c>
      <c r="G148">
        <v>1678296421.5999999</v>
      </c>
      <c r="H148">
        <f t="shared" si="68"/>
        <v>7.1829391740580286E-4</v>
      </c>
      <c r="I148">
        <f t="shared" si="69"/>
        <v>0.71829391740580284</v>
      </c>
      <c r="J148">
        <f t="shared" si="70"/>
        <v>6.7193521320955147</v>
      </c>
      <c r="K148">
        <f t="shared" si="71"/>
        <v>858.09985714285722</v>
      </c>
      <c r="L148">
        <f t="shared" si="72"/>
        <v>591.49902971562642</v>
      </c>
      <c r="M148">
        <f t="shared" si="73"/>
        <v>59.967688033282712</v>
      </c>
      <c r="N148">
        <f t="shared" si="74"/>
        <v>86.996363390970885</v>
      </c>
      <c r="O148">
        <f t="shared" si="75"/>
        <v>4.377697045729969E-2</v>
      </c>
      <c r="P148">
        <f t="shared" si="76"/>
        <v>2.7703742886709359</v>
      </c>
      <c r="Q148">
        <f t="shared" si="77"/>
        <v>4.3396269331416867E-2</v>
      </c>
      <c r="R148">
        <f t="shared" si="78"/>
        <v>2.7156596749970778E-2</v>
      </c>
      <c r="S148">
        <f t="shared" si="79"/>
        <v>226.11771737905119</v>
      </c>
      <c r="T148">
        <f t="shared" si="80"/>
        <v>33.703546096829925</v>
      </c>
      <c r="U148">
        <f t="shared" si="81"/>
        <v>32.968557142857136</v>
      </c>
      <c r="V148">
        <f t="shared" si="82"/>
        <v>5.0431882077067387</v>
      </c>
      <c r="W148">
        <f t="shared" si="83"/>
        <v>69.935316489970944</v>
      </c>
      <c r="X148">
        <f t="shared" si="84"/>
        <v>3.4352743050830479</v>
      </c>
      <c r="Y148">
        <f t="shared" si="85"/>
        <v>4.9120737239756149</v>
      </c>
      <c r="Z148">
        <f t="shared" si="86"/>
        <v>1.6079139026236908</v>
      </c>
      <c r="AA148">
        <f t="shared" si="87"/>
        <v>-31.676761757595905</v>
      </c>
      <c r="AB148">
        <f t="shared" si="88"/>
        <v>-69.886001949844811</v>
      </c>
      <c r="AC148">
        <f t="shared" si="89"/>
        <v>-5.762314821375992</v>
      </c>
      <c r="AD148">
        <f t="shared" si="90"/>
        <v>118.7926388502345</v>
      </c>
      <c r="AE148">
        <f t="shared" si="91"/>
        <v>17.615046906239314</v>
      </c>
      <c r="AF148">
        <f t="shared" si="92"/>
        <v>0.72002018292448922</v>
      </c>
      <c r="AG148">
        <f t="shared" si="93"/>
        <v>6.7193521320955147</v>
      </c>
      <c r="AH148">
        <v>903.73421496443314</v>
      </c>
      <c r="AI148">
        <v>890.85043636363616</v>
      </c>
      <c r="AJ148">
        <v>1.750595886074032</v>
      </c>
      <c r="AK148">
        <v>60.271785289550913</v>
      </c>
      <c r="AL148">
        <f t="shared" si="94"/>
        <v>0.71829391740580284</v>
      </c>
      <c r="AM148">
        <v>33.242324195156399</v>
      </c>
      <c r="AN148">
        <v>33.883013939393933</v>
      </c>
      <c r="AO148">
        <v>-3.1815349970825411E-5</v>
      </c>
      <c r="AP148">
        <v>102.33735071722531</v>
      </c>
      <c r="AQ148">
        <v>25</v>
      </c>
      <c r="AR148">
        <v>4</v>
      </c>
      <c r="AS148">
        <f t="shared" si="95"/>
        <v>1</v>
      </c>
      <c r="AT148">
        <f t="shared" si="96"/>
        <v>0</v>
      </c>
      <c r="AU148">
        <f t="shared" si="97"/>
        <v>47490.746496188949</v>
      </c>
      <c r="AV148">
        <f t="shared" si="98"/>
        <v>1200.002857142857</v>
      </c>
      <c r="AW148">
        <f t="shared" si="99"/>
        <v>1025.9284421653113</v>
      </c>
      <c r="AX148">
        <f t="shared" si="100"/>
        <v>0.85493833290363352</v>
      </c>
      <c r="AY148">
        <f t="shared" si="101"/>
        <v>0.18843098250401291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1678296421.5999999</v>
      </c>
      <c r="BF148">
        <v>858.09985714285722</v>
      </c>
      <c r="BG148">
        <v>874.928</v>
      </c>
      <c r="BH148">
        <v>33.884271428571417</v>
      </c>
      <c r="BI148">
        <v>33.242242857142863</v>
      </c>
      <c r="BJ148">
        <v>865.35857142857151</v>
      </c>
      <c r="BK148">
        <v>33.601771428571418</v>
      </c>
      <c r="BL148">
        <v>650.08585714285721</v>
      </c>
      <c r="BM148">
        <v>101.2825714285714</v>
      </c>
      <c r="BN148">
        <v>9.999222857142856E-2</v>
      </c>
      <c r="BO148">
        <v>32.500642857142857</v>
      </c>
      <c r="BP148">
        <v>32.968557142857136</v>
      </c>
      <c r="BQ148">
        <v>999.89999999999986</v>
      </c>
      <c r="BR148">
        <v>0</v>
      </c>
      <c r="BS148">
        <v>0</v>
      </c>
      <c r="BT148">
        <v>9003.5685714285719</v>
      </c>
      <c r="BU148">
        <v>0</v>
      </c>
      <c r="BV148">
        <v>370.55785714285719</v>
      </c>
      <c r="BW148">
        <v>-16.828142857142861</v>
      </c>
      <c r="BX148">
        <v>888.1955714285715</v>
      </c>
      <c r="BY148">
        <v>905.01257142857139</v>
      </c>
      <c r="BZ148">
        <v>0.6420260000000001</v>
      </c>
      <c r="CA148">
        <v>874.928</v>
      </c>
      <c r="CB148">
        <v>33.242242857142863</v>
      </c>
      <c r="CC148">
        <v>3.4318842857142862</v>
      </c>
      <c r="CD148">
        <v>3.3668585714285721</v>
      </c>
      <c r="CE148">
        <v>26.28648571428571</v>
      </c>
      <c r="CF148">
        <v>25.962914285714291</v>
      </c>
      <c r="CG148">
        <v>1200.002857142857</v>
      </c>
      <c r="CH148">
        <v>0.499971</v>
      </c>
      <c r="CI148">
        <v>0.50002899999999995</v>
      </c>
      <c r="CJ148">
        <v>0</v>
      </c>
      <c r="CK148">
        <v>785.35142857142853</v>
      </c>
      <c r="CL148">
        <v>4.9990899999999998</v>
      </c>
      <c r="CM148">
        <v>8441.5</v>
      </c>
      <c r="CN148">
        <v>9557.7642857142873</v>
      </c>
      <c r="CO148">
        <v>42.061999999999998</v>
      </c>
      <c r="CP148">
        <v>43.607000000000014</v>
      </c>
      <c r="CQ148">
        <v>42.811999999999998</v>
      </c>
      <c r="CR148">
        <v>42.830000000000013</v>
      </c>
      <c r="CS148">
        <v>43.375</v>
      </c>
      <c r="CT148">
        <v>597.46857142857152</v>
      </c>
      <c r="CU148">
        <v>597.53428571428572</v>
      </c>
      <c r="CV148">
        <v>0</v>
      </c>
      <c r="CW148">
        <v>1678296424.0999999</v>
      </c>
      <c r="CX148">
        <v>0</v>
      </c>
      <c r="CY148">
        <v>1678287632.5</v>
      </c>
      <c r="CZ148" t="s">
        <v>356</v>
      </c>
      <c r="DA148">
        <v>1678287627</v>
      </c>
      <c r="DB148">
        <v>1678287632.5</v>
      </c>
      <c r="DC148">
        <v>15</v>
      </c>
      <c r="DD148">
        <v>2.5999999999999999E-2</v>
      </c>
      <c r="DE148">
        <v>3.3000000000000002E-2</v>
      </c>
      <c r="DF148">
        <v>-6.1950000000000003</v>
      </c>
      <c r="DG148">
        <v>0.26400000000000001</v>
      </c>
      <c r="DH148">
        <v>415</v>
      </c>
      <c r="DI148">
        <v>32</v>
      </c>
      <c r="DJ148">
        <v>0.71</v>
      </c>
      <c r="DK148">
        <v>0.35</v>
      </c>
      <c r="DL148">
        <v>-16.663832500000002</v>
      </c>
      <c r="DM148">
        <v>-0.87860375234520238</v>
      </c>
      <c r="DN148">
        <v>9.7447728007121676E-2</v>
      </c>
      <c r="DO148">
        <v>0</v>
      </c>
      <c r="DP148">
        <v>0.64918235000000002</v>
      </c>
      <c r="DQ148">
        <v>-4.2975579737337101E-2</v>
      </c>
      <c r="DR148">
        <v>4.491285476063615E-3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3.2969499999999998</v>
      </c>
      <c r="EB148">
        <v>2.6251699999999998</v>
      </c>
      <c r="EC148">
        <v>0.170541</v>
      </c>
      <c r="ED148">
        <v>0.17050599999999999</v>
      </c>
      <c r="EE148">
        <v>0.13895399999999999</v>
      </c>
      <c r="EF148">
        <v>0.136046</v>
      </c>
      <c r="EG148">
        <v>25016.799999999999</v>
      </c>
      <c r="EH148">
        <v>25373.200000000001</v>
      </c>
      <c r="EI148">
        <v>28061.7</v>
      </c>
      <c r="EJ148">
        <v>29442.7</v>
      </c>
      <c r="EK148">
        <v>33268.1</v>
      </c>
      <c r="EL148">
        <v>35312.9</v>
      </c>
      <c r="EM148">
        <v>39626.9</v>
      </c>
      <c r="EN148">
        <v>42076.2</v>
      </c>
      <c r="EO148">
        <v>2.18222</v>
      </c>
      <c r="EP148">
        <v>2.2075300000000002</v>
      </c>
      <c r="EQ148">
        <v>0.15184300000000001</v>
      </c>
      <c r="ER148">
        <v>0</v>
      </c>
      <c r="ES148">
        <v>30.505400000000002</v>
      </c>
      <c r="ET148">
        <v>999.9</v>
      </c>
      <c r="EU148">
        <v>74.3</v>
      </c>
      <c r="EV148">
        <v>32.6</v>
      </c>
      <c r="EW148">
        <v>36.237000000000002</v>
      </c>
      <c r="EX148">
        <v>57.017400000000002</v>
      </c>
      <c r="EY148">
        <v>-4.2307699999999997</v>
      </c>
      <c r="EZ148">
        <v>2</v>
      </c>
      <c r="FA148">
        <v>0.42883100000000002</v>
      </c>
      <c r="FB148">
        <v>-9.03949E-2</v>
      </c>
      <c r="FC148">
        <v>20.273800000000001</v>
      </c>
      <c r="FD148">
        <v>5.2198399999999996</v>
      </c>
      <c r="FE148">
        <v>12.009499999999999</v>
      </c>
      <c r="FF148">
        <v>4.9862000000000002</v>
      </c>
      <c r="FG148">
        <v>3.2845499999999999</v>
      </c>
      <c r="FH148">
        <v>9999</v>
      </c>
      <c r="FI148">
        <v>9999</v>
      </c>
      <c r="FJ148">
        <v>9999</v>
      </c>
      <c r="FK148">
        <v>999.9</v>
      </c>
      <c r="FL148">
        <v>1.86582</v>
      </c>
      <c r="FM148">
        <v>1.8622099999999999</v>
      </c>
      <c r="FN148">
        <v>1.8642000000000001</v>
      </c>
      <c r="FO148">
        <v>1.8603499999999999</v>
      </c>
      <c r="FP148">
        <v>1.8609800000000001</v>
      </c>
      <c r="FQ148">
        <v>1.8602000000000001</v>
      </c>
      <c r="FR148">
        <v>1.86188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-7.266</v>
      </c>
      <c r="GH148">
        <v>0.28249999999999997</v>
      </c>
      <c r="GI148">
        <v>-4.4239819368145623</v>
      </c>
      <c r="GJ148">
        <v>-4.7384624312344064E-3</v>
      </c>
      <c r="GK148">
        <v>2.0540812038047919E-6</v>
      </c>
      <c r="GL148">
        <v>-4.204614941727041E-10</v>
      </c>
      <c r="GM148">
        <v>-9.9517037363683211E-2</v>
      </c>
      <c r="GN148">
        <v>5.9196323622090954E-3</v>
      </c>
      <c r="GO148">
        <v>3.112714984763468E-4</v>
      </c>
      <c r="GP148">
        <v>-4.4377909473632361E-6</v>
      </c>
      <c r="GQ148">
        <v>6</v>
      </c>
      <c r="GR148">
        <v>2075</v>
      </c>
      <c r="GS148">
        <v>4</v>
      </c>
      <c r="GT148">
        <v>32</v>
      </c>
      <c r="GU148">
        <v>146.6</v>
      </c>
      <c r="GV148">
        <v>146.5</v>
      </c>
      <c r="GW148">
        <v>2.50488</v>
      </c>
      <c r="GX148">
        <v>2.51953</v>
      </c>
      <c r="GY148">
        <v>2.04834</v>
      </c>
      <c r="GZ148">
        <v>2.6184099999999999</v>
      </c>
      <c r="HA148">
        <v>2.1972700000000001</v>
      </c>
      <c r="HB148">
        <v>2.323</v>
      </c>
      <c r="HC148">
        <v>37.481900000000003</v>
      </c>
      <c r="HD148">
        <v>14.228300000000001</v>
      </c>
      <c r="HE148">
        <v>18</v>
      </c>
      <c r="HF148">
        <v>667.38099999999997</v>
      </c>
      <c r="HG148">
        <v>767.01900000000001</v>
      </c>
      <c r="HH148">
        <v>31.000399999999999</v>
      </c>
      <c r="HI148">
        <v>32.845300000000002</v>
      </c>
      <c r="HJ148">
        <v>30.0001</v>
      </c>
      <c r="HK148">
        <v>32.816499999999998</v>
      </c>
      <c r="HL148">
        <v>32.836599999999997</v>
      </c>
      <c r="HM148">
        <v>50.133000000000003</v>
      </c>
      <c r="HN148">
        <v>7.0938100000000004</v>
      </c>
      <c r="HO148">
        <v>100</v>
      </c>
      <c r="HP148">
        <v>31</v>
      </c>
      <c r="HQ148">
        <v>889.36099999999999</v>
      </c>
      <c r="HR148">
        <v>33.261299999999999</v>
      </c>
      <c r="HS148">
        <v>98.905900000000003</v>
      </c>
      <c r="HT148">
        <v>97.578400000000002</v>
      </c>
    </row>
    <row r="149" spans="1:228" x14ac:dyDescent="0.2">
      <c r="A149">
        <v>134</v>
      </c>
      <c r="B149">
        <v>1678296427.5999999</v>
      </c>
      <c r="C149">
        <v>531</v>
      </c>
      <c r="D149" t="s">
        <v>626</v>
      </c>
      <c r="E149" t="s">
        <v>627</v>
      </c>
      <c r="F149">
        <v>4</v>
      </c>
      <c r="G149">
        <v>1678296425.2874999</v>
      </c>
      <c r="H149">
        <f t="shared" si="68"/>
        <v>7.1991746259443567E-4</v>
      </c>
      <c r="I149">
        <f t="shared" si="69"/>
        <v>0.71991746259443568</v>
      </c>
      <c r="J149">
        <f t="shared" si="70"/>
        <v>6.7599076365880304</v>
      </c>
      <c r="K149">
        <f t="shared" si="71"/>
        <v>864.38200000000006</v>
      </c>
      <c r="L149">
        <f t="shared" si="72"/>
        <v>596.85675955849206</v>
      </c>
      <c r="M149">
        <f t="shared" si="73"/>
        <v>60.510070261709146</v>
      </c>
      <c r="N149">
        <f t="shared" si="74"/>
        <v>87.632107227280031</v>
      </c>
      <c r="O149">
        <f t="shared" si="75"/>
        <v>4.3903738930899362E-2</v>
      </c>
      <c r="P149">
        <f t="shared" si="76"/>
        <v>2.7671916897507316</v>
      </c>
      <c r="Q149">
        <f t="shared" si="77"/>
        <v>4.3520403933208274E-2</v>
      </c>
      <c r="R149">
        <f t="shared" si="78"/>
        <v>2.7234414497027702E-2</v>
      </c>
      <c r="S149">
        <f t="shared" si="79"/>
        <v>226.11547198614991</v>
      </c>
      <c r="T149">
        <f t="shared" si="80"/>
        <v>33.703187693891728</v>
      </c>
      <c r="U149">
        <f t="shared" si="81"/>
        <v>32.965237500000001</v>
      </c>
      <c r="V149">
        <f t="shared" si="82"/>
        <v>5.0422473897055102</v>
      </c>
      <c r="W149">
        <f t="shared" si="83"/>
        <v>69.940707959668089</v>
      </c>
      <c r="X149">
        <f t="shared" si="84"/>
        <v>3.4353104597324169</v>
      </c>
      <c r="Y149">
        <f t="shared" si="85"/>
        <v>4.9117467637208048</v>
      </c>
      <c r="Z149">
        <f t="shared" si="86"/>
        <v>1.6069369299730933</v>
      </c>
      <c r="AA149">
        <f t="shared" si="87"/>
        <v>-31.748360100414612</v>
      </c>
      <c r="AB149">
        <f t="shared" si="88"/>
        <v>-69.486568095438159</v>
      </c>
      <c r="AC149">
        <f t="shared" si="89"/>
        <v>-5.7358430763647146</v>
      </c>
      <c r="AD149">
        <f t="shared" si="90"/>
        <v>119.14470071393244</v>
      </c>
      <c r="AE149">
        <f t="shared" si="91"/>
        <v>17.478006930567979</v>
      </c>
      <c r="AF149">
        <f t="shared" si="92"/>
        <v>0.71959064112506776</v>
      </c>
      <c r="AG149">
        <f t="shared" si="93"/>
        <v>6.7599076365880304</v>
      </c>
      <c r="AH149">
        <v>910.66658499518928</v>
      </c>
      <c r="AI149">
        <v>897.81519393939391</v>
      </c>
      <c r="AJ149">
        <v>1.7310016056542541</v>
      </c>
      <c r="AK149">
        <v>60.271785289550913</v>
      </c>
      <c r="AL149">
        <f t="shared" si="94"/>
        <v>0.71991746259443568</v>
      </c>
      <c r="AM149">
        <v>33.243483428437607</v>
      </c>
      <c r="AN149">
        <v>33.885270303030289</v>
      </c>
      <c r="AO149">
        <v>3.4573902925692841E-5</v>
      </c>
      <c r="AP149">
        <v>102.33735071722531</v>
      </c>
      <c r="AQ149">
        <v>25</v>
      </c>
      <c r="AR149">
        <v>4</v>
      </c>
      <c r="AS149">
        <f t="shared" si="95"/>
        <v>1</v>
      </c>
      <c r="AT149">
        <f t="shared" si="96"/>
        <v>0</v>
      </c>
      <c r="AU149">
        <f t="shared" si="97"/>
        <v>47403.171790594577</v>
      </c>
      <c r="AV149">
        <f t="shared" si="98"/>
        <v>1199.99125</v>
      </c>
      <c r="AW149">
        <f t="shared" si="99"/>
        <v>1025.91848859386</v>
      </c>
      <c r="AX149">
        <f t="shared" si="100"/>
        <v>0.85493830775337742</v>
      </c>
      <c r="AY149">
        <f t="shared" si="101"/>
        <v>0.18843093396401842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1678296425.2874999</v>
      </c>
      <c r="BF149">
        <v>864.38200000000006</v>
      </c>
      <c r="BG149">
        <v>881.08924999999999</v>
      </c>
      <c r="BH149">
        <v>33.885075000000001</v>
      </c>
      <c r="BI149">
        <v>33.243362500000003</v>
      </c>
      <c r="BJ149">
        <v>871.654</v>
      </c>
      <c r="BK149">
        <v>33.602575000000002</v>
      </c>
      <c r="BL149">
        <v>650.01749999999993</v>
      </c>
      <c r="BM149">
        <v>101.28125</v>
      </c>
      <c r="BN149">
        <v>9.99763875E-2</v>
      </c>
      <c r="BO149">
        <v>32.499462500000007</v>
      </c>
      <c r="BP149">
        <v>32.965237500000001</v>
      </c>
      <c r="BQ149">
        <v>999.9</v>
      </c>
      <c r="BR149">
        <v>0</v>
      </c>
      <c r="BS149">
        <v>0</v>
      </c>
      <c r="BT149">
        <v>8986.7962500000012</v>
      </c>
      <c r="BU149">
        <v>0</v>
      </c>
      <c r="BV149">
        <v>366.64425</v>
      </c>
      <c r="BW149">
        <v>-16.707425000000001</v>
      </c>
      <c r="BX149">
        <v>894.69887499999993</v>
      </c>
      <c r="BY149">
        <v>911.38687500000003</v>
      </c>
      <c r="BZ149">
        <v>0.64171187499999993</v>
      </c>
      <c r="CA149">
        <v>881.08924999999999</v>
      </c>
      <c r="CB149">
        <v>33.243362500000003</v>
      </c>
      <c r="CC149">
        <v>3.4319212499999998</v>
      </c>
      <c r="CD149">
        <v>3.3669262500000001</v>
      </c>
      <c r="CE149">
        <v>26.286662499999998</v>
      </c>
      <c r="CF149">
        <v>25.963262499999999</v>
      </c>
      <c r="CG149">
        <v>1199.99125</v>
      </c>
      <c r="CH149">
        <v>0.49997337500000011</v>
      </c>
      <c r="CI149">
        <v>0.50002662499999995</v>
      </c>
      <c r="CJ149">
        <v>0</v>
      </c>
      <c r="CK149">
        <v>785.49549999999999</v>
      </c>
      <c r="CL149">
        <v>4.9990899999999998</v>
      </c>
      <c r="CM149">
        <v>8440.5337500000005</v>
      </c>
      <c r="CN149">
        <v>9557.682499999999</v>
      </c>
      <c r="CO149">
        <v>42.061999999999998</v>
      </c>
      <c r="CP149">
        <v>43.625</v>
      </c>
      <c r="CQ149">
        <v>42.811999999999998</v>
      </c>
      <c r="CR149">
        <v>42.867125000000001</v>
      </c>
      <c r="CS149">
        <v>43.375</v>
      </c>
      <c r="CT149">
        <v>597.46375</v>
      </c>
      <c r="CU149">
        <v>597.52749999999992</v>
      </c>
      <c r="CV149">
        <v>0</v>
      </c>
      <c r="CW149">
        <v>1678296427.7</v>
      </c>
      <c r="CX149">
        <v>0</v>
      </c>
      <c r="CY149">
        <v>1678287632.5</v>
      </c>
      <c r="CZ149" t="s">
        <v>356</v>
      </c>
      <c r="DA149">
        <v>1678287627</v>
      </c>
      <c r="DB149">
        <v>1678287632.5</v>
      </c>
      <c r="DC149">
        <v>15</v>
      </c>
      <c r="DD149">
        <v>2.5999999999999999E-2</v>
      </c>
      <c r="DE149">
        <v>3.3000000000000002E-2</v>
      </c>
      <c r="DF149">
        <v>-6.1950000000000003</v>
      </c>
      <c r="DG149">
        <v>0.26400000000000001</v>
      </c>
      <c r="DH149">
        <v>415</v>
      </c>
      <c r="DI149">
        <v>32</v>
      </c>
      <c r="DJ149">
        <v>0.71</v>
      </c>
      <c r="DK149">
        <v>0.35</v>
      </c>
      <c r="DL149">
        <v>-16.69181</v>
      </c>
      <c r="DM149">
        <v>-0.73811482176358323</v>
      </c>
      <c r="DN149">
        <v>9.3862923457561115E-2</v>
      </c>
      <c r="DO149">
        <v>0</v>
      </c>
      <c r="DP149">
        <v>0.64700180000000007</v>
      </c>
      <c r="DQ149">
        <v>-4.7801898686678668E-2</v>
      </c>
      <c r="DR149">
        <v>4.8139290875541538E-3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3.2968999999999999</v>
      </c>
      <c r="EB149">
        <v>2.6252200000000001</v>
      </c>
      <c r="EC149">
        <v>0.17139699999999999</v>
      </c>
      <c r="ED149">
        <v>0.171351</v>
      </c>
      <c r="EE149">
        <v>0.13895099999999999</v>
      </c>
      <c r="EF149">
        <v>0.136049</v>
      </c>
      <c r="EG149">
        <v>24991.1</v>
      </c>
      <c r="EH149">
        <v>25347.3</v>
      </c>
      <c r="EI149">
        <v>28061.9</v>
      </c>
      <c r="EJ149">
        <v>29442.7</v>
      </c>
      <c r="EK149">
        <v>33268.6</v>
      </c>
      <c r="EL149">
        <v>35313.1</v>
      </c>
      <c r="EM149">
        <v>39627.199999999997</v>
      </c>
      <c r="EN149">
        <v>42076.5</v>
      </c>
      <c r="EO149">
        <v>2.18208</v>
      </c>
      <c r="EP149">
        <v>2.2073999999999998</v>
      </c>
      <c r="EQ149">
        <v>0.15176799999999999</v>
      </c>
      <c r="ER149">
        <v>0</v>
      </c>
      <c r="ES149">
        <v>30.5031</v>
      </c>
      <c r="ET149">
        <v>999.9</v>
      </c>
      <c r="EU149">
        <v>74.3</v>
      </c>
      <c r="EV149">
        <v>32.6</v>
      </c>
      <c r="EW149">
        <v>36.24</v>
      </c>
      <c r="EX149">
        <v>56.987400000000001</v>
      </c>
      <c r="EY149">
        <v>-4.3309300000000004</v>
      </c>
      <c r="EZ149">
        <v>2</v>
      </c>
      <c r="FA149">
        <v>0.42879600000000001</v>
      </c>
      <c r="FB149">
        <v>-8.9011400000000004E-2</v>
      </c>
      <c r="FC149">
        <v>20.274000000000001</v>
      </c>
      <c r="FD149">
        <v>5.2195400000000003</v>
      </c>
      <c r="FE149">
        <v>12.0098</v>
      </c>
      <c r="FF149">
        <v>4.9866000000000001</v>
      </c>
      <c r="FG149">
        <v>3.2844799999999998</v>
      </c>
      <c r="FH149">
        <v>9999</v>
      </c>
      <c r="FI149">
        <v>9999</v>
      </c>
      <c r="FJ149">
        <v>9999</v>
      </c>
      <c r="FK149">
        <v>999.9</v>
      </c>
      <c r="FL149">
        <v>1.86582</v>
      </c>
      <c r="FM149">
        <v>1.8622000000000001</v>
      </c>
      <c r="FN149">
        <v>1.8642000000000001</v>
      </c>
      <c r="FO149">
        <v>1.86033</v>
      </c>
      <c r="FP149">
        <v>1.8609800000000001</v>
      </c>
      <c r="FQ149">
        <v>1.8602000000000001</v>
      </c>
      <c r="FR149">
        <v>1.86189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-7.28</v>
      </c>
      <c r="GH149">
        <v>0.28249999999999997</v>
      </c>
      <c r="GI149">
        <v>-4.4239819368145623</v>
      </c>
      <c r="GJ149">
        <v>-4.7384624312344064E-3</v>
      </c>
      <c r="GK149">
        <v>2.0540812038047919E-6</v>
      </c>
      <c r="GL149">
        <v>-4.204614941727041E-10</v>
      </c>
      <c r="GM149">
        <v>-9.9517037363683211E-2</v>
      </c>
      <c r="GN149">
        <v>5.9196323622090954E-3</v>
      </c>
      <c r="GO149">
        <v>3.112714984763468E-4</v>
      </c>
      <c r="GP149">
        <v>-4.4377909473632361E-6</v>
      </c>
      <c r="GQ149">
        <v>6</v>
      </c>
      <c r="GR149">
        <v>2075</v>
      </c>
      <c r="GS149">
        <v>4</v>
      </c>
      <c r="GT149">
        <v>32</v>
      </c>
      <c r="GU149">
        <v>146.69999999999999</v>
      </c>
      <c r="GV149">
        <v>146.6</v>
      </c>
      <c r="GW149">
        <v>2.52075</v>
      </c>
      <c r="GX149">
        <v>2.5293000000000001</v>
      </c>
      <c r="GY149">
        <v>2.04834</v>
      </c>
      <c r="GZ149">
        <v>2.6171899999999999</v>
      </c>
      <c r="HA149">
        <v>2.1972700000000001</v>
      </c>
      <c r="HB149">
        <v>2.3046899999999999</v>
      </c>
      <c r="HC149">
        <v>37.505899999999997</v>
      </c>
      <c r="HD149">
        <v>14.2021</v>
      </c>
      <c r="HE149">
        <v>18</v>
      </c>
      <c r="HF149">
        <v>667.26</v>
      </c>
      <c r="HG149">
        <v>766.89599999999996</v>
      </c>
      <c r="HH149">
        <v>31.000399999999999</v>
      </c>
      <c r="HI149">
        <v>32.845300000000002</v>
      </c>
      <c r="HJ149">
        <v>30.0001</v>
      </c>
      <c r="HK149">
        <v>32.816499999999998</v>
      </c>
      <c r="HL149">
        <v>32.836599999999997</v>
      </c>
      <c r="HM149">
        <v>50.440399999999997</v>
      </c>
      <c r="HN149">
        <v>7.0938100000000004</v>
      </c>
      <c r="HO149">
        <v>100</v>
      </c>
      <c r="HP149">
        <v>31</v>
      </c>
      <c r="HQ149">
        <v>896.096</v>
      </c>
      <c r="HR149">
        <v>33.261299999999999</v>
      </c>
      <c r="HS149">
        <v>98.906599999999997</v>
      </c>
      <c r="HT149">
        <v>97.578800000000001</v>
      </c>
    </row>
    <row r="150" spans="1:228" x14ac:dyDescent="0.2">
      <c r="A150">
        <v>135</v>
      </c>
      <c r="B150">
        <v>1678296431.5999999</v>
      </c>
      <c r="C150">
        <v>535</v>
      </c>
      <c r="D150" t="s">
        <v>628</v>
      </c>
      <c r="E150" t="s">
        <v>629</v>
      </c>
      <c r="F150">
        <v>4</v>
      </c>
      <c r="G150">
        <v>1678296429.5999999</v>
      </c>
      <c r="H150">
        <f t="shared" si="68"/>
        <v>7.1152075352011934E-4</v>
      </c>
      <c r="I150">
        <f t="shared" si="69"/>
        <v>0.71152075352011934</v>
      </c>
      <c r="J150">
        <f t="shared" si="70"/>
        <v>6.9578106365865091</v>
      </c>
      <c r="K150">
        <f t="shared" si="71"/>
        <v>871.51242857142847</v>
      </c>
      <c r="L150">
        <f t="shared" si="72"/>
        <v>593.33175490782003</v>
      </c>
      <c r="M150">
        <f t="shared" si="73"/>
        <v>60.151982551577817</v>
      </c>
      <c r="N150">
        <f t="shared" si="74"/>
        <v>88.353943579264921</v>
      </c>
      <c r="O150">
        <f t="shared" si="75"/>
        <v>4.3336872800059822E-2</v>
      </c>
      <c r="P150">
        <f t="shared" si="76"/>
        <v>2.7648427108241083</v>
      </c>
      <c r="Q150">
        <f t="shared" si="77"/>
        <v>4.2963012965229933E-2</v>
      </c>
      <c r="R150">
        <f t="shared" si="78"/>
        <v>2.688520398163901E-2</v>
      </c>
      <c r="S150">
        <f t="shared" si="79"/>
        <v>226.11763466470273</v>
      </c>
      <c r="T150">
        <f t="shared" si="80"/>
        <v>33.702510568763728</v>
      </c>
      <c r="U150">
        <f t="shared" si="81"/>
        <v>32.970399999999998</v>
      </c>
      <c r="V150">
        <f t="shared" si="82"/>
        <v>5.043710556678306</v>
      </c>
      <c r="W150">
        <f t="shared" si="83"/>
        <v>69.948688531337993</v>
      </c>
      <c r="X150">
        <f t="shared" si="84"/>
        <v>3.4349403081599008</v>
      </c>
      <c r="Y150">
        <f t="shared" si="85"/>
        <v>4.9106571978415285</v>
      </c>
      <c r="Z150">
        <f t="shared" si="86"/>
        <v>1.6087702485184052</v>
      </c>
      <c r="AA150">
        <f t="shared" si="87"/>
        <v>-31.378065230237262</v>
      </c>
      <c r="AB150">
        <f t="shared" si="88"/>
        <v>-70.78348048158216</v>
      </c>
      <c r="AC150">
        <f t="shared" si="89"/>
        <v>-5.847897538987108</v>
      </c>
      <c r="AD150">
        <f t="shared" si="90"/>
        <v>118.10819141389621</v>
      </c>
      <c r="AE150">
        <f t="shared" si="91"/>
        <v>17.597597805876791</v>
      </c>
      <c r="AF150">
        <f t="shared" si="92"/>
        <v>0.71323741380570782</v>
      </c>
      <c r="AG150">
        <f t="shared" si="93"/>
        <v>6.9578106365865091</v>
      </c>
      <c r="AH150">
        <v>917.6192871071529</v>
      </c>
      <c r="AI150">
        <v>904.64658787878795</v>
      </c>
      <c r="AJ150">
        <v>1.7125697668544111</v>
      </c>
      <c r="AK150">
        <v>60.271785289550913</v>
      </c>
      <c r="AL150">
        <f t="shared" si="94"/>
        <v>0.71152075352011934</v>
      </c>
      <c r="AM150">
        <v>33.246162128068548</v>
      </c>
      <c r="AN150">
        <v>33.881113333333339</v>
      </c>
      <c r="AO150">
        <v>-6.537598979231807E-5</v>
      </c>
      <c r="AP150">
        <v>102.33735071722531</v>
      </c>
      <c r="AQ150">
        <v>25</v>
      </c>
      <c r="AR150">
        <v>4</v>
      </c>
      <c r="AS150">
        <f t="shared" si="95"/>
        <v>1</v>
      </c>
      <c r="AT150">
        <f t="shared" si="96"/>
        <v>0</v>
      </c>
      <c r="AU150">
        <f t="shared" si="97"/>
        <v>47339.04090854618</v>
      </c>
      <c r="AV150">
        <f t="shared" si="98"/>
        <v>1200.002857142857</v>
      </c>
      <c r="AW150">
        <f t="shared" si="99"/>
        <v>1025.928399308136</v>
      </c>
      <c r="AX150">
        <f t="shared" si="100"/>
        <v>0.85493829718940584</v>
      </c>
      <c r="AY150">
        <f t="shared" si="101"/>
        <v>0.1884309135755533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1678296429.5999999</v>
      </c>
      <c r="BF150">
        <v>871.51242857142847</v>
      </c>
      <c r="BG150">
        <v>888.33028571428565</v>
      </c>
      <c r="BH150">
        <v>33.881828571428571</v>
      </c>
      <c r="BI150">
        <v>33.245757142857137</v>
      </c>
      <c r="BJ150">
        <v>878.79957142857143</v>
      </c>
      <c r="BK150">
        <v>33.59937142857143</v>
      </c>
      <c r="BL150">
        <v>649.99457142857136</v>
      </c>
      <c r="BM150">
        <v>101.2798571428571</v>
      </c>
      <c r="BN150">
        <v>0.10015842857142861</v>
      </c>
      <c r="BO150">
        <v>32.495528571428572</v>
      </c>
      <c r="BP150">
        <v>32.970399999999998</v>
      </c>
      <c r="BQ150">
        <v>999.89999999999986</v>
      </c>
      <c r="BR150">
        <v>0</v>
      </c>
      <c r="BS150">
        <v>0</v>
      </c>
      <c r="BT150">
        <v>8974.4657142857141</v>
      </c>
      <c r="BU150">
        <v>0</v>
      </c>
      <c r="BV150">
        <v>354.4015714285714</v>
      </c>
      <c r="BW150">
        <v>-16.818171428571429</v>
      </c>
      <c r="BX150">
        <v>902.07628571428563</v>
      </c>
      <c r="BY150">
        <v>918.87914285714294</v>
      </c>
      <c r="BZ150">
        <v>0.63605785714285723</v>
      </c>
      <c r="CA150">
        <v>888.33028571428565</v>
      </c>
      <c r="CB150">
        <v>33.245757142857137</v>
      </c>
      <c r="CC150">
        <v>3.431550000000001</v>
      </c>
      <c r="CD150">
        <v>3.3671285714285721</v>
      </c>
      <c r="CE150">
        <v>26.284828571428569</v>
      </c>
      <c r="CF150">
        <v>25.964271428571429</v>
      </c>
      <c r="CG150">
        <v>1200.002857142857</v>
      </c>
      <c r="CH150">
        <v>0.49997300000000011</v>
      </c>
      <c r="CI150">
        <v>0.500027</v>
      </c>
      <c r="CJ150">
        <v>0</v>
      </c>
      <c r="CK150">
        <v>785.51628571428569</v>
      </c>
      <c r="CL150">
        <v>4.9990899999999998</v>
      </c>
      <c r="CM150">
        <v>8439.8328571428574</v>
      </c>
      <c r="CN150">
        <v>9557.7885714285712</v>
      </c>
      <c r="CO150">
        <v>42.061999999999998</v>
      </c>
      <c r="CP150">
        <v>43.607000000000014</v>
      </c>
      <c r="CQ150">
        <v>42.811999999999998</v>
      </c>
      <c r="CR150">
        <v>42.821000000000012</v>
      </c>
      <c r="CS150">
        <v>43.375</v>
      </c>
      <c r="CT150">
        <v>597.47000000000014</v>
      </c>
      <c r="CU150">
        <v>597.5328571428571</v>
      </c>
      <c r="CV150">
        <v>0</v>
      </c>
      <c r="CW150">
        <v>1678296431.9000001</v>
      </c>
      <c r="CX150">
        <v>0</v>
      </c>
      <c r="CY150">
        <v>1678287632.5</v>
      </c>
      <c r="CZ150" t="s">
        <v>356</v>
      </c>
      <c r="DA150">
        <v>1678287627</v>
      </c>
      <c r="DB150">
        <v>1678287632.5</v>
      </c>
      <c r="DC150">
        <v>15</v>
      </c>
      <c r="DD150">
        <v>2.5999999999999999E-2</v>
      </c>
      <c r="DE150">
        <v>3.3000000000000002E-2</v>
      </c>
      <c r="DF150">
        <v>-6.1950000000000003</v>
      </c>
      <c r="DG150">
        <v>0.26400000000000001</v>
      </c>
      <c r="DH150">
        <v>415</v>
      </c>
      <c r="DI150">
        <v>32</v>
      </c>
      <c r="DJ150">
        <v>0.71</v>
      </c>
      <c r="DK150">
        <v>0.35</v>
      </c>
      <c r="DL150">
        <v>-16.7322025</v>
      </c>
      <c r="DM150">
        <v>-0.50308030018759531</v>
      </c>
      <c r="DN150">
        <v>8.0328268646535486E-2</v>
      </c>
      <c r="DO150">
        <v>0</v>
      </c>
      <c r="DP150">
        <v>0.64374837500000004</v>
      </c>
      <c r="DQ150">
        <v>-4.4533384615388083E-2</v>
      </c>
      <c r="DR150">
        <v>4.5638198621741231E-3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3.2970799999999998</v>
      </c>
      <c r="EB150">
        <v>2.62513</v>
      </c>
      <c r="EC150">
        <v>0.17225499999999999</v>
      </c>
      <c r="ED150">
        <v>0.172204</v>
      </c>
      <c r="EE150">
        <v>0.13894599999999999</v>
      </c>
      <c r="EF150">
        <v>0.13605700000000001</v>
      </c>
      <c r="EG150">
        <v>24964.9</v>
      </c>
      <c r="EH150">
        <v>25320.799999999999</v>
      </c>
      <c r="EI150">
        <v>28061.599999999999</v>
      </c>
      <c r="EJ150">
        <v>29442.3</v>
      </c>
      <c r="EK150">
        <v>33268.199999999997</v>
      </c>
      <c r="EL150">
        <v>35312.400000000001</v>
      </c>
      <c r="EM150">
        <v>39626.5</v>
      </c>
      <c r="EN150">
        <v>42076.1</v>
      </c>
      <c r="EO150">
        <v>2.1823000000000001</v>
      </c>
      <c r="EP150">
        <v>2.2073800000000001</v>
      </c>
      <c r="EQ150">
        <v>0.152424</v>
      </c>
      <c r="ER150">
        <v>0</v>
      </c>
      <c r="ES150">
        <v>30.497800000000002</v>
      </c>
      <c r="ET150">
        <v>999.9</v>
      </c>
      <c r="EU150">
        <v>74.3</v>
      </c>
      <c r="EV150">
        <v>32.6</v>
      </c>
      <c r="EW150">
        <v>36.241300000000003</v>
      </c>
      <c r="EX150">
        <v>56.867400000000004</v>
      </c>
      <c r="EY150">
        <v>-4.3229100000000003</v>
      </c>
      <c r="EZ150">
        <v>2</v>
      </c>
      <c r="FA150">
        <v>0.42888700000000002</v>
      </c>
      <c r="FB150">
        <v>-8.9651400000000006E-2</v>
      </c>
      <c r="FC150">
        <v>20.274000000000001</v>
      </c>
      <c r="FD150">
        <v>5.2198399999999996</v>
      </c>
      <c r="FE150">
        <v>12.0099</v>
      </c>
      <c r="FF150">
        <v>4.9865000000000004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1.8658300000000001</v>
      </c>
      <c r="FM150">
        <v>1.8622000000000001</v>
      </c>
      <c r="FN150">
        <v>1.86422</v>
      </c>
      <c r="FO150">
        <v>1.86032</v>
      </c>
      <c r="FP150">
        <v>1.86097</v>
      </c>
      <c r="FQ150">
        <v>1.8602000000000001</v>
      </c>
      <c r="FR150">
        <v>1.86188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-7.2939999999999996</v>
      </c>
      <c r="GH150">
        <v>0.28249999999999997</v>
      </c>
      <c r="GI150">
        <v>-4.4239819368145623</v>
      </c>
      <c r="GJ150">
        <v>-4.7384624312344064E-3</v>
      </c>
      <c r="GK150">
        <v>2.0540812038047919E-6</v>
      </c>
      <c r="GL150">
        <v>-4.204614941727041E-10</v>
      </c>
      <c r="GM150">
        <v>-9.9517037363683211E-2</v>
      </c>
      <c r="GN150">
        <v>5.9196323622090954E-3</v>
      </c>
      <c r="GO150">
        <v>3.112714984763468E-4</v>
      </c>
      <c r="GP150">
        <v>-4.4377909473632361E-6</v>
      </c>
      <c r="GQ150">
        <v>6</v>
      </c>
      <c r="GR150">
        <v>2075</v>
      </c>
      <c r="GS150">
        <v>4</v>
      </c>
      <c r="GT150">
        <v>32</v>
      </c>
      <c r="GU150">
        <v>146.69999999999999</v>
      </c>
      <c r="GV150">
        <v>146.69999999999999</v>
      </c>
      <c r="GW150">
        <v>2.5354000000000001</v>
      </c>
      <c r="GX150">
        <v>2.5158700000000001</v>
      </c>
      <c r="GY150">
        <v>2.04834</v>
      </c>
      <c r="GZ150">
        <v>2.6171899999999999</v>
      </c>
      <c r="HA150">
        <v>2.1972700000000001</v>
      </c>
      <c r="HB150">
        <v>2.3290999999999999</v>
      </c>
      <c r="HC150">
        <v>37.505899999999997</v>
      </c>
      <c r="HD150">
        <v>14.2196</v>
      </c>
      <c r="HE150">
        <v>18</v>
      </c>
      <c r="HF150">
        <v>667.44500000000005</v>
      </c>
      <c r="HG150">
        <v>766.87099999999998</v>
      </c>
      <c r="HH150">
        <v>31</v>
      </c>
      <c r="HI150">
        <v>32.845300000000002</v>
      </c>
      <c r="HJ150">
        <v>30.0002</v>
      </c>
      <c r="HK150">
        <v>32.817</v>
      </c>
      <c r="HL150">
        <v>32.836599999999997</v>
      </c>
      <c r="HM150">
        <v>50.7485</v>
      </c>
      <c r="HN150">
        <v>7.0938100000000004</v>
      </c>
      <c r="HO150">
        <v>100</v>
      </c>
      <c r="HP150">
        <v>31</v>
      </c>
      <c r="HQ150">
        <v>902.77499999999998</v>
      </c>
      <c r="HR150">
        <v>33.261299999999999</v>
      </c>
      <c r="HS150">
        <v>98.905199999999994</v>
      </c>
      <c r="HT150">
        <v>97.577600000000004</v>
      </c>
    </row>
    <row r="151" spans="1:228" x14ac:dyDescent="0.2">
      <c r="A151">
        <v>136</v>
      </c>
      <c r="B151">
        <v>1678296435.5999999</v>
      </c>
      <c r="C151">
        <v>539</v>
      </c>
      <c r="D151" t="s">
        <v>630</v>
      </c>
      <c r="E151" t="s">
        <v>631</v>
      </c>
      <c r="F151">
        <v>4</v>
      </c>
      <c r="G151">
        <v>1678296433.2874999</v>
      </c>
      <c r="H151">
        <f t="shared" si="68"/>
        <v>7.1788163425931485E-4</v>
      </c>
      <c r="I151">
        <f t="shared" si="69"/>
        <v>0.71788163425931484</v>
      </c>
      <c r="J151">
        <f t="shared" si="70"/>
        <v>6.834172208707594</v>
      </c>
      <c r="K151">
        <f t="shared" si="71"/>
        <v>877.64937499999996</v>
      </c>
      <c r="L151">
        <f t="shared" si="72"/>
        <v>606.21352508325538</v>
      </c>
      <c r="M151">
        <f t="shared" si="73"/>
        <v>61.458949802113565</v>
      </c>
      <c r="N151">
        <f t="shared" si="74"/>
        <v>88.97757415520131</v>
      </c>
      <c r="O151">
        <f t="shared" si="75"/>
        <v>4.3750666888199945E-2</v>
      </c>
      <c r="P151">
        <f t="shared" si="76"/>
        <v>2.7660045138242637</v>
      </c>
      <c r="Q151">
        <f t="shared" si="77"/>
        <v>4.3369825896745741E-2</v>
      </c>
      <c r="R151">
        <f t="shared" si="78"/>
        <v>2.7140081801395863E-2</v>
      </c>
      <c r="S151">
        <f t="shared" si="79"/>
        <v>226.11898873631614</v>
      </c>
      <c r="T151">
        <f t="shared" si="80"/>
        <v>33.696799738308691</v>
      </c>
      <c r="U151">
        <f t="shared" si="81"/>
        <v>32.968137499999997</v>
      </c>
      <c r="V151">
        <f t="shared" si="82"/>
        <v>5.0430692685419487</v>
      </c>
      <c r="W151">
        <f t="shared" si="83"/>
        <v>69.966029356694904</v>
      </c>
      <c r="X151">
        <f t="shared" si="84"/>
        <v>3.4351106285718922</v>
      </c>
      <c r="Y151">
        <f t="shared" si="85"/>
        <v>4.9096835423649683</v>
      </c>
      <c r="Z151">
        <f t="shared" si="86"/>
        <v>1.6079586399700565</v>
      </c>
      <c r="AA151">
        <f t="shared" si="87"/>
        <v>-31.658580070835786</v>
      </c>
      <c r="AB151">
        <f t="shared" si="88"/>
        <v>-71.000157730681892</v>
      </c>
      <c r="AC151">
        <f t="shared" si="89"/>
        <v>-5.8631686792290267</v>
      </c>
      <c r="AD151">
        <f t="shared" si="90"/>
        <v>117.59708225556942</v>
      </c>
      <c r="AE151">
        <f t="shared" si="91"/>
        <v>17.603054942248232</v>
      </c>
      <c r="AF151">
        <f t="shared" si="92"/>
        <v>0.71482685905743559</v>
      </c>
      <c r="AG151">
        <f t="shared" si="93"/>
        <v>6.834172208707594</v>
      </c>
      <c r="AH151">
        <v>924.50744429215672</v>
      </c>
      <c r="AI151">
        <v>911.57475151515155</v>
      </c>
      <c r="AJ151">
        <v>1.733710585433089</v>
      </c>
      <c r="AK151">
        <v>60.271785289550913</v>
      </c>
      <c r="AL151">
        <f t="shared" si="94"/>
        <v>0.71788163425931484</v>
      </c>
      <c r="AM151">
        <v>33.245280003511184</v>
      </c>
      <c r="AN151">
        <v>33.885147272727266</v>
      </c>
      <c r="AO151">
        <v>5.2666730841903489E-5</v>
      </c>
      <c r="AP151">
        <v>102.33735071722531</v>
      </c>
      <c r="AQ151">
        <v>25</v>
      </c>
      <c r="AR151">
        <v>4</v>
      </c>
      <c r="AS151">
        <f t="shared" si="95"/>
        <v>1</v>
      </c>
      <c r="AT151">
        <f t="shared" si="96"/>
        <v>0</v>
      </c>
      <c r="AU151">
        <f t="shared" si="97"/>
        <v>47371.610884867274</v>
      </c>
      <c r="AV151">
        <f t="shared" si="98"/>
        <v>1200.00875</v>
      </c>
      <c r="AW151">
        <f t="shared" si="99"/>
        <v>1025.933563593946</v>
      </c>
      <c r="AX151">
        <f t="shared" si="100"/>
        <v>0.85493840240243757</v>
      </c>
      <c r="AY151">
        <f t="shared" si="101"/>
        <v>0.18843111663670464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1678296433.2874999</v>
      </c>
      <c r="BF151">
        <v>877.64937499999996</v>
      </c>
      <c r="BG151">
        <v>894.47725000000003</v>
      </c>
      <c r="BH151">
        <v>33.882950000000001</v>
      </c>
      <c r="BI151">
        <v>33.245474999999999</v>
      </c>
      <c r="BJ151">
        <v>884.94937500000003</v>
      </c>
      <c r="BK151">
        <v>33.600475000000003</v>
      </c>
      <c r="BL151">
        <v>650.00799999999992</v>
      </c>
      <c r="BM151">
        <v>101.28162500000001</v>
      </c>
      <c r="BN151">
        <v>0.1000619125</v>
      </c>
      <c r="BO151">
        <v>32.492012500000001</v>
      </c>
      <c r="BP151">
        <v>32.968137499999997</v>
      </c>
      <c r="BQ151">
        <v>999.9</v>
      </c>
      <c r="BR151">
        <v>0</v>
      </c>
      <c r="BS151">
        <v>0</v>
      </c>
      <c r="BT151">
        <v>8980.4675000000007</v>
      </c>
      <c r="BU151">
        <v>0</v>
      </c>
      <c r="BV151">
        <v>349.83837499999998</v>
      </c>
      <c r="BW151">
        <v>-16.828050000000001</v>
      </c>
      <c r="BX151">
        <v>908.42962499999999</v>
      </c>
      <c r="BY151">
        <v>925.2372499999999</v>
      </c>
      <c r="BZ151">
        <v>0.63747449999999994</v>
      </c>
      <c r="CA151">
        <v>894.47725000000003</v>
      </c>
      <c r="CB151">
        <v>33.245474999999999</v>
      </c>
      <c r="CC151">
        <v>3.4317212499999998</v>
      </c>
      <c r="CD151">
        <v>3.3671549999999999</v>
      </c>
      <c r="CE151">
        <v>26.285662500000001</v>
      </c>
      <c r="CF151">
        <v>25.964387500000001</v>
      </c>
      <c r="CG151">
        <v>1200.00875</v>
      </c>
      <c r="CH151">
        <v>0.49997000000000003</v>
      </c>
      <c r="CI151">
        <v>0.50002999999999997</v>
      </c>
      <c r="CJ151">
        <v>0</v>
      </c>
      <c r="CK151">
        <v>785.59862499999997</v>
      </c>
      <c r="CL151">
        <v>4.9990899999999998</v>
      </c>
      <c r="CM151">
        <v>8439.4262500000004</v>
      </c>
      <c r="CN151">
        <v>9557.81</v>
      </c>
      <c r="CO151">
        <v>42.061999999999998</v>
      </c>
      <c r="CP151">
        <v>43.625</v>
      </c>
      <c r="CQ151">
        <v>42.811999999999998</v>
      </c>
      <c r="CR151">
        <v>42.859250000000003</v>
      </c>
      <c r="CS151">
        <v>43.375</v>
      </c>
      <c r="CT151">
        <v>597.46875</v>
      </c>
      <c r="CU151">
        <v>597.54</v>
      </c>
      <c r="CV151">
        <v>0</v>
      </c>
      <c r="CW151">
        <v>1678296435.5</v>
      </c>
      <c r="CX151">
        <v>0</v>
      </c>
      <c r="CY151">
        <v>1678287632.5</v>
      </c>
      <c r="CZ151" t="s">
        <v>356</v>
      </c>
      <c r="DA151">
        <v>1678287627</v>
      </c>
      <c r="DB151">
        <v>1678287632.5</v>
      </c>
      <c r="DC151">
        <v>15</v>
      </c>
      <c r="DD151">
        <v>2.5999999999999999E-2</v>
      </c>
      <c r="DE151">
        <v>3.3000000000000002E-2</v>
      </c>
      <c r="DF151">
        <v>-6.1950000000000003</v>
      </c>
      <c r="DG151">
        <v>0.26400000000000001</v>
      </c>
      <c r="DH151">
        <v>415</v>
      </c>
      <c r="DI151">
        <v>32</v>
      </c>
      <c r="DJ151">
        <v>0.71</v>
      </c>
      <c r="DK151">
        <v>0.35</v>
      </c>
      <c r="DL151">
        <v>-16.770622500000002</v>
      </c>
      <c r="DM151">
        <v>-0.33974521575984468</v>
      </c>
      <c r="DN151">
        <v>6.8244884377878429E-2</v>
      </c>
      <c r="DO151">
        <v>0</v>
      </c>
      <c r="DP151">
        <v>0.64095679999999999</v>
      </c>
      <c r="DQ151">
        <v>-3.328624390244047E-2</v>
      </c>
      <c r="DR151">
        <v>3.6189815017488038E-3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3.29691</v>
      </c>
      <c r="EB151">
        <v>2.6252399999999998</v>
      </c>
      <c r="EC151">
        <v>0.17311099999999999</v>
      </c>
      <c r="ED151">
        <v>0.17304900000000001</v>
      </c>
      <c r="EE151">
        <v>0.138957</v>
      </c>
      <c r="EF151">
        <v>0.13605999999999999</v>
      </c>
      <c r="EG151">
        <v>24939.200000000001</v>
      </c>
      <c r="EH151">
        <v>25295</v>
      </c>
      <c r="EI151">
        <v>28061.9</v>
      </c>
      <c r="EJ151">
        <v>29442.400000000001</v>
      </c>
      <c r="EK151">
        <v>33268.199999999997</v>
      </c>
      <c r="EL151">
        <v>35312.300000000003</v>
      </c>
      <c r="EM151">
        <v>39626.9</v>
      </c>
      <c r="EN151">
        <v>42076.1</v>
      </c>
      <c r="EO151">
        <v>2.1823999999999999</v>
      </c>
      <c r="EP151">
        <v>2.2074500000000001</v>
      </c>
      <c r="EQ151">
        <v>0.15234200000000001</v>
      </c>
      <c r="ER151">
        <v>0</v>
      </c>
      <c r="ES151">
        <v>30.4909</v>
      </c>
      <c r="ET151">
        <v>999.9</v>
      </c>
      <c r="EU151">
        <v>74.3</v>
      </c>
      <c r="EV151">
        <v>32.6</v>
      </c>
      <c r="EW151">
        <v>36.235100000000003</v>
      </c>
      <c r="EX151">
        <v>57.1374</v>
      </c>
      <c r="EY151">
        <v>-4.3148999999999997</v>
      </c>
      <c r="EZ151">
        <v>2</v>
      </c>
      <c r="FA151">
        <v>0.42895100000000003</v>
      </c>
      <c r="FB151">
        <v>-8.9624200000000001E-2</v>
      </c>
      <c r="FC151">
        <v>20.274000000000001</v>
      </c>
      <c r="FD151">
        <v>5.2199900000000001</v>
      </c>
      <c r="FE151">
        <v>12.0098</v>
      </c>
      <c r="FF151">
        <v>4.9862500000000001</v>
      </c>
      <c r="FG151">
        <v>3.2845499999999999</v>
      </c>
      <c r="FH151">
        <v>9999</v>
      </c>
      <c r="FI151">
        <v>9999</v>
      </c>
      <c r="FJ151">
        <v>9999</v>
      </c>
      <c r="FK151">
        <v>999.9</v>
      </c>
      <c r="FL151">
        <v>1.86582</v>
      </c>
      <c r="FM151">
        <v>1.86219</v>
      </c>
      <c r="FN151">
        <v>1.8642099999999999</v>
      </c>
      <c r="FO151">
        <v>1.86032</v>
      </c>
      <c r="FP151">
        <v>1.8609599999999999</v>
      </c>
      <c r="FQ151">
        <v>1.8602000000000001</v>
      </c>
      <c r="FR151">
        <v>1.86188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-7.3090000000000002</v>
      </c>
      <c r="GH151">
        <v>0.28249999999999997</v>
      </c>
      <c r="GI151">
        <v>-4.4239819368145623</v>
      </c>
      <c r="GJ151">
        <v>-4.7384624312344064E-3</v>
      </c>
      <c r="GK151">
        <v>2.0540812038047919E-6</v>
      </c>
      <c r="GL151">
        <v>-4.204614941727041E-10</v>
      </c>
      <c r="GM151">
        <v>-9.9517037363683211E-2</v>
      </c>
      <c r="GN151">
        <v>5.9196323622090954E-3</v>
      </c>
      <c r="GO151">
        <v>3.112714984763468E-4</v>
      </c>
      <c r="GP151">
        <v>-4.4377909473632361E-6</v>
      </c>
      <c r="GQ151">
        <v>6</v>
      </c>
      <c r="GR151">
        <v>2075</v>
      </c>
      <c r="GS151">
        <v>4</v>
      </c>
      <c r="GT151">
        <v>32</v>
      </c>
      <c r="GU151">
        <v>146.80000000000001</v>
      </c>
      <c r="GV151">
        <v>146.69999999999999</v>
      </c>
      <c r="GW151">
        <v>2.5512700000000001</v>
      </c>
      <c r="GX151">
        <v>2.5280800000000001</v>
      </c>
      <c r="GY151">
        <v>2.04834</v>
      </c>
      <c r="GZ151">
        <v>2.6171899999999999</v>
      </c>
      <c r="HA151">
        <v>2.1972700000000001</v>
      </c>
      <c r="HB151">
        <v>2.2741699999999998</v>
      </c>
      <c r="HC151">
        <v>37.505899999999997</v>
      </c>
      <c r="HD151">
        <v>14.193300000000001</v>
      </c>
      <c r="HE151">
        <v>18</v>
      </c>
      <c r="HF151">
        <v>667.55200000000002</v>
      </c>
      <c r="HG151">
        <v>766.94500000000005</v>
      </c>
      <c r="HH151">
        <v>31</v>
      </c>
      <c r="HI151">
        <v>32.845300000000002</v>
      </c>
      <c r="HJ151">
        <v>30.000299999999999</v>
      </c>
      <c r="HK151">
        <v>32.819400000000002</v>
      </c>
      <c r="HL151">
        <v>32.836599999999997</v>
      </c>
      <c r="HM151">
        <v>51.056600000000003</v>
      </c>
      <c r="HN151">
        <v>7.0938100000000004</v>
      </c>
      <c r="HO151">
        <v>100</v>
      </c>
      <c r="HP151">
        <v>31</v>
      </c>
      <c r="HQ151">
        <v>909.45399999999995</v>
      </c>
      <c r="HR151">
        <v>33.261299999999999</v>
      </c>
      <c r="HS151">
        <v>98.906199999999998</v>
      </c>
      <c r="HT151">
        <v>97.577799999999996</v>
      </c>
    </row>
    <row r="152" spans="1:228" x14ac:dyDescent="0.2">
      <c r="A152">
        <v>137</v>
      </c>
      <c r="B152">
        <v>1678296439.5999999</v>
      </c>
      <c r="C152">
        <v>543</v>
      </c>
      <c r="D152" t="s">
        <v>632</v>
      </c>
      <c r="E152" t="s">
        <v>633</v>
      </c>
      <c r="F152">
        <v>4</v>
      </c>
      <c r="G152">
        <v>1678296437.5999999</v>
      </c>
      <c r="H152">
        <f t="shared" si="68"/>
        <v>7.1984804711364928E-4</v>
      </c>
      <c r="I152">
        <f t="shared" si="69"/>
        <v>0.71984804711364925</v>
      </c>
      <c r="J152">
        <f t="shared" si="70"/>
        <v>6.7957480029544639</v>
      </c>
      <c r="K152">
        <f t="shared" si="71"/>
        <v>884.88842857142845</v>
      </c>
      <c r="L152">
        <f t="shared" si="72"/>
        <v>615.66927348630838</v>
      </c>
      <c r="M152">
        <f t="shared" si="73"/>
        <v>62.41781494144626</v>
      </c>
      <c r="N152">
        <f t="shared" si="74"/>
        <v>89.7118056024391</v>
      </c>
      <c r="O152">
        <f t="shared" si="75"/>
        <v>4.3926367574903369E-2</v>
      </c>
      <c r="P152">
        <f t="shared" si="76"/>
        <v>2.7701155449959391</v>
      </c>
      <c r="Q152">
        <f t="shared" si="77"/>
        <v>4.3543040396853631E-2</v>
      </c>
      <c r="R152">
        <f t="shared" si="78"/>
        <v>2.7248561738999838E-2</v>
      </c>
      <c r="S152">
        <f t="shared" si="79"/>
        <v>226.11670252175105</v>
      </c>
      <c r="T152">
        <f t="shared" si="80"/>
        <v>33.697667440686466</v>
      </c>
      <c r="U152">
        <f t="shared" si="81"/>
        <v>32.963157142857142</v>
      </c>
      <c r="V152">
        <f t="shared" si="82"/>
        <v>5.0416578747702259</v>
      </c>
      <c r="W152">
        <f t="shared" si="83"/>
        <v>69.965821533841151</v>
      </c>
      <c r="X152">
        <f t="shared" si="84"/>
        <v>3.4356958427481694</v>
      </c>
      <c r="Y152">
        <f t="shared" si="85"/>
        <v>4.9105345544844177</v>
      </c>
      <c r="Z152">
        <f t="shared" si="86"/>
        <v>1.6059620320220565</v>
      </c>
      <c r="AA152">
        <f t="shared" si="87"/>
        <v>-31.745298877711932</v>
      </c>
      <c r="AB152">
        <f t="shared" si="88"/>
        <v>-69.902942933766127</v>
      </c>
      <c r="AC152">
        <f t="shared" si="89"/>
        <v>-5.7639401517556195</v>
      </c>
      <c r="AD152">
        <f t="shared" si="90"/>
        <v>118.70452055851737</v>
      </c>
      <c r="AE152">
        <f t="shared" si="91"/>
        <v>17.614196270609359</v>
      </c>
      <c r="AF152">
        <f t="shared" si="92"/>
        <v>0.7177930598365474</v>
      </c>
      <c r="AG152">
        <f t="shared" si="93"/>
        <v>6.7957480029544639</v>
      </c>
      <c r="AH152">
        <v>931.4614450401815</v>
      </c>
      <c r="AI152">
        <v>918.54170303030287</v>
      </c>
      <c r="AJ152">
        <v>1.7399145301312171</v>
      </c>
      <c r="AK152">
        <v>60.271785289550913</v>
      </c>
      <c r="AL152">
        <f t="shared" si="94"/>
        <v>0.71984804711364925</v>
      </c>
      <c r="AM152">
        <v>33.248294398315522</v>
      </c>
      <c r="AN152">
        <v>33.889941818181832</v>
      </c>
      <c r="AO152">
        <v>5.4426376660874688E-5</v>
      </c>
      <c r="AP152">
        <v>102.33735071722531</v>
      </c>
      <c r="AQ152">
        <v>25</v>
      </c>
      <c r="AR152">
        <v>4</v>
      </c>
      <c r="AS152">
        <f t="shared" si="95"/>
        <v>1</v>
      </c>
      <c r="AT152">
        <f t="shared" si="96"/>
        <v>0</v>
      </c>
      <c r="AU152">
        <f t="shared" si="97"/>
        <v>47484.471306688873</v>
      </c>
      <c r="AV152">
        <f t="shared" si="98"/>
        <v>1199.998571428571</v>
      </c>
      <c r="AW152">
        <f t="shared" si="99"/>
        <v>1025.9246707366583</v>
      </c>
      <c r="AX152">
        <f t="shared" si="100"/>
        <v>0.85493824339750524</v>
      </c>
      <c r="AY152">
        <f t="shared" si="101"/>
        <v>0.18843080975718518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1678296437.5999999</v>
      </c>
      <c r="BF152">
        <v>884.88842857142845</v>
      </c>
      <c r="BG152">
        <v>901.73485714285721</v>
      </c>
      <c r="BH152">
        <v>33.888599999999997</v>
      </c>
      <c r="BI152">
        <v>33.248442857142862</v>
      </c>
      <c r="BJ152">
        <v>892.20357142857131</v>
      </c>
      <c r="BK152">
        <v>33.606085714285712</v>
      </c>
      <c r="BL152">
        <v>649.96671428571426</v>
      </c>
      <c r="BM152">
        <v>101.2821428571429</v>
      </c>
      <c r="BN152">
        <v>9.9910185714285699E-2</v>
      </c>
      <c r="BO152">
        <v>32.495085714285707</v>
      </c>
      <c r="BP152">
        <v>32.963157142857142</v>
      </c>
      <c r="BQ152">
        <v>999.89999999999986</v>
      </c>
      <c r="BR152">
        <v>0</v>
      </c>
      <c r="BS152">
        <v>0</v>
      </c>
      <c r="BT152">
        <v>9002.232857142857</v>
      </c>
      <c r="BU152">
        <v>0</v>
      </c>
      <c r="BV152">
        <v>343.56</v>
      </c>
      <c r="BW152">
        <v>-16.846257142857141</v>
      </c>
      <c r="BX152">
        <v>915.92799999999988</v>
      </c>
      <c r="BY152">
        <v>932.74714285714276</v>
      </c>
      <c r="BZ152">
        <v>0.64016342857142849</v>
      </c>
      <c r="CA152">
        <v>901.73485714285721</v>
      </c>
      <c r="CB152">
        <v>33.248442857142862</v>
      </c>
      <c r="CC152">
        <v>3.4323100000000002</v>
      </c>
      <c r="CD152">
        <v>3.36747</v>
      </c>
      <c r="CE152">
        <v>26.28857142857143</v>
      </c>
      <c r="CF152">
        <v>25.965971428571429</v>
      </c>
      <c r="CG152">
        <v>1199.998571428571</v>
      </c>
      <c r="CH152">
        <v>0.49997499999999989</v>
      </c>
      <c r="CI152">
        <v>0.50002500000000005</v>
      </c>
      <c r="CJ152">
        <v>0</v>
      </c>
      <c r="CK152">
        <v>785.71871428571433</v>
      </c>
      <c r="CL152">
        <v>4.9990899999999998</v>
      </c>
      <c r="CM152">
        <v>8437.3914285714291</v>
      </c>
      <c r="CN152">
        <v>9557.7557142857149</v>
      </c>
      <c r="CO152">
        <v>42.061999999999998</v>
      </c>
      <c r="CP152">
        <v>43.625</v>
      </c>
      <c r="CQ152">
        <v>42.811999999999998</v>
      </c>
      <c r="CR152">
        <v>42.857000000000014</v>
      </c>
      <c r="CS152">
        <v>43.375</v>
      </c>
      <c r="CT152">
        <v>597.47000000000014</v>
      </c>
      <c r="CU152">
        <v>597.52857142857135</v>
      </c>
      <c r="CV152">
        <v>0</v>
      </c>
      <c r="CW152">
        <v>1678296439.7</v>
      </c>
      <c r="CX152">
        <v>0</v>
      </c>
      <c r="CY152">
        <v>1678287632.5</v>
      </c>
      <c r="CZ152" t="s">
        <v>356</v>
      </c>
      <c r="DA152">
        <v>1678287627</v>
      </c>
      <c r="DB152">
        <v>1678287632.5</v>
      </c>
      <c r="DC152">
        <v>15</v>
      </c>
      <c r="DD152">
        <v>2.5999999999999999E-2</v>
      </c>
      <c r="DE152">
        <v>3.3000000000000002E-2</v>
      </c>
      <c r="DF152">
        <v>-6.1950000000000003</v>
      </c>
      <c r="DG152">
        <v>0.26400000000000001</v>
      </c>
      <c r="DH152">
        <v>415</v>
      </c>
      <c r="DI152">
        <v>32</v>
      </c>
      <c r="DJ152">
        <v>0.71</v>
      </c>
      <c r="DK152">
        <v>0.35</v>
      </c>
      <c r="DL152">
        <v>-16.798864999999999</v>
      </c>
      <c r="DM152">
        <v>-0.1402941838648839</v>
      </c>
      <c r="DN152">
        <v>5.343710110962218E-2</v>
      </c>
      <c r="DO152">
        <v>0</v>
      </c>
      <c r="DP152">
        <v>0.63972742500000002</v>
      </c>
      <c r="DQ152">
        <v>-1.7348904315198359E-2</v>
      </c>
      <c r="DR152">
        <v>2.751403204616695E-3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3.2970100000000002</v>
      </c>
      <c r="EB152">
        <v>2.6253199999999999</v>
      </c>
      <c r="EC152">
        <v>0.17396200000000001</v>
      </c>
      <c r="ED152">
        <v>0.173898</v>
      </c>
      <c r="EE152">
        <v>0.13897100000000001</v>
      </c>
      <c r="EF152">
        <v>0.13606699999999999</v>
      </c>
      <c r="EG152">
        <v>24913.3</v>
      </c>
      <c r="EH152">
        <v>25268.6</v>
      </c>
      <c r="EI152">
        <v>28061.599999999999</v>
      </c>
      <c r="EJ152">
        <v>29441.9</v>
      </c>
      <c r="EK152">
        <v>33267.4</v>
      </c>
      <c r="EL152">
        <v>35311.599999999999</v>
      </c>
      <c r="EM152">
        <v>39626.6</v>
      </c>
      <c r="EN152">
        <v>42075.5</v>
      </c>
      <c r="EO152">
        <v>2.1822499999999998</v>
      </c>
      <c r="EP152">
        <v>2.2072699999999998</v>
      </c>
      <c r="EQ152">
        <v>0.15271499999999999</v>
      </c>
      <c r="ER152">
        <v>0</v>
      </c>
      <c r="ES152">
        <v>30.4846</v>
      </c>
      <c r="ET152">
        <v>999.9</v>
      </c>
      <c r="EU152">
        <v>74.3</v>
      </c>
      <c r="EV152">
        <v>32.6</v>
      </c>
      <c r="EW152">
        <v>36.237900000000003</v>
      </c>
      <c r="EX152">
        <v>57.017400000000002</v>
      </c>
      <c r="EY152">
        <v>-4.2948700000000004</v>
      </c>
      <c r="EZ152">
        <v>2</v>
      </c>
      <c r="FA152">
        <v>0.428923</v>
      </c>
      <c r="FB152">
        <v>-8.9433600000000002E-2</v>
      </c>
      <c r="FC152">
        <v>20.273900000000001</v>
      </c>
      <c r="FD152">
        <v>5.2199900000000001</v>
      </c>
      <c r="FE152">
        <v>12.0098</v>
      </c>
      <c r="FF152">
        <v>4.9864499999999996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1.8658300000000001</v>
      </c>
      <c r="FM152">
        <v>1.8622000000000001</v>
      </c>
      <c r="FN152">
        <v>1.86419</v>
      </c>
      <c r="FO152">
        <v>1.8603499999999999</v>
      </c>
      <c r="FP152">
        <v>1.8609599999999999</v>
      </c>
      <c r="FQ152">
        <v>1.8602000000000001</v>
      </c>
      <c r="FR152">
        <v>1.86188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-7.3230000000000004</v>
      </c>
      <c r="GH152">
        <v>0.28249999999999997</v>
      </c>
      <c r="GI152">
        <v>-4.4239819368145623</v>
      </c>
      <c r="GJ152">
        <v>-4.7384624312344064E-3</v>
      </c>
      <c r="GK152">
        <v>2.0540812038047919E-6</v>
      </c>
      <c r="GL152">
        <v>-4.204614941727041E-10</v>
      </c>
      <c r="GM152">
        <v>-9.9517037363683211E-2</v>
      </c>
      <c r="GN152">
        <v>5.9196323622090954E-3</v>
      </c>
      <c r="GO152">
        <v>3.112714984763468E-4</v>
      </c>
      <c r="GP152">
        <v>-4.4377909473632361E-6</v>
      </c>
      <c r="GQ152">
        <v>6</v>
      </c>
      <c r="GR152">
        <v>2075</v>
      </c>
      <c r="GS152">
        <v>4</v>
      </c>
      <c r="GT152">
        <v>32</v>
      </c>
      <c r="GU152">
        <v>146.9</v>
      </c>
      <c r="GV152">
        <v>146.80000000000001</v>
      </c>
      <c r="GW152">
        <v>2.5659200000000002</v>
      </c>
      <c r="GX152">
        <v>2.51709</v>
      </c>
      <c r="GY152">
        <v>2.04834</v>
      </c>
      <c r="GZ152">
        <v>2.6171899999999999</v>
      </c>
      <c r="HA152">
        <v>2.1972700000000001</v>
      </c>
      <c r="HB152">
        <v>2.3535200000000001</v>
      </c>
      <c r="HC152">
        <v>37.505899999999997</v>
      </c>
      <c r="HD152">
        <v>14.2196</v>
      </c>
      <c r="HE152">
        <v>18</v>
      </c>
      <c r="HF152">
        <v>667.43200000000002</v>
      </c>
      <c r="HG152">
        <v>766.77300000000002</v>
      </c>
      <c r="HH152">
        <v>31.0001</v>
      </c>
      <c r="HI152">
        <v>32.845300000000002</v>
      </c>
      <c r="HJ152">
        <v>30.0002</v>
      </c>
      <c r="HK152">
        <v>32.819400000000002</v>
      </c>
      <c r="HL152">
        <v>32.836599999999997</v>
      </c>
      <c r="HM152">
        <v>51.359499999999997</v>
      </c>
      <c r="HN152">
        <v>7.0938100000000004</v>
      </c>
      <c r="HO152">
        <v>100</v>
      </c>
      <c r="HP152">
        <v>31</v>
      </c>
      <c r="HQ152">
        <v>916.14099999999996</v>
      </c>
      <c r="HR152">
        <v>33.261299999999999</v>
      </c>
      <c r="HS152">
        <v>98.905299999999997</v>
      </c>
      <c r="HT152">
        <v>97.576300000000003</v>
      </c>
    </row>
    <row r="153" spans="1:228" x14ac:dyDescent="0.2">
      <c r="A153">
        <v>138</v>
      </c>
      <c r="B153">
        <v>1678296443.5999999</v>
      </c>
      <c r="C153">
        <v>547</v>
      </c>
      <c r="D153" t="s">
        <v>634</v>
      </c>
      <c r="E153" t="s">
        <v>635</v>
      </c>
      <c r="F153">
        <v>4</v>
      </c>
      <c r="G153">
        <v>1678296441.2874999</v>
      </c>
      <c r="H153">
        <f t="shared" si="68"/>
        <v>7.2086221784063557E-4</v>
      </c>
      <c r="I153">
        <f t="shared" si="69"/>
        <v>0.72086221784063553</v>
      </c>
      <c r="J153">
        <f t="shared" si="70"/>
        <v>6.7974536187960153</v>
      </c>
      <c r="K153">
        <f t="shared" si="71"/>
        <v>891.09937500000001</v>
      </c>
      <c r="L153">
        <f t="shared" si="72"/>
        <v>621.91788254342191</v>
      </c>
      <c r="M153">
        <f t="shared" si="73"/>
        <v>63.050946321813086</v>
      </c>
      <c r="N153">
        <f t="shared" si="74"/>
        <v>90.340960499079088</v>
      </c>
      <c r="O153">
        <f t="shared" si="75"/>
        <v>4.3974748829989058E-2</v>
      </c>
      <c r="P153">
        <f t="shared" si="76"/>
        <v>2.7683721325175368</v>
      </c>
      <c r="Q153">
        <f t="shared" si="77"/>
        <v>4.3590341112731648E-2</v>
      </c>
      <c r="R153">
        <f t="shared" si="78"/>
        <v>2.727822050370883E-2</v>
      </c>
      <c r="S153">
        <f t="shared" si="79"/>
        <v>226.11837261120613</v>
      </c>
      <c r="T153">
        <f t="shared" si="80"/>
        <v>33.702548427049059</v>
      </c>
      <c r="U153">
        <f t="shared" si="81"/>
        <v>32.966237499999998</v>
      </c>
      <c r="V153">
        <f t="shared" si="82"/>
        <v>5.0425307830350379</v>
      </c>
      <c r="W153">
        <f t="shared" si="83"/>
        <v>69.95590265646554</v>
      </c>
      <c r="X153">
        <f t="shared" si="84"/>
        <v>3.4360713177641244</v>
      </c>
      <c r="Y153">
        <f t="shared" si="85"/>
        <v>4.9117675382415387</v>
      </c>
      <c r="Z153">
        <f t="shared" si="86"/>
        <v>1.6064594652709134</v>
      </c>
      <c r="AA153">
        <f t="shared" si="87"/>
        <v>-31.79002380677203</v>
      </c>
      <c r="AB153">
        <f t="shared" si="88"/>
        <v>-69.654264873146204</v>
      </c>
      <c r="AC153">
        <f t="shared" si="89"/>
        <v>-5.7472644272267166</v>
      </c>
      <c r="AD153">
        <f t="shared" si="90"/>
        <v>118.92681950406116</v>
      </c>
      <c r="AE153">
        <f t="shared" si="91"/>
        <v>17.591618994783449</v>
      </c>
      <c r="AF153">
        <f t="shared" si="92"/>
        <v>0.71997581160632218</v>
      </c>
      <c r="AG153">
        <f t="shared" si="93"/>
        <v>6.7974536187960153</v>
      </c>
      <c r="AH153">
        <v>938.43151394889833</v>
      </c>
      <c r="AI153">
        <v>925.50933939393906</v>
      </c>
      <c r="AJ153">
        <v>1.7405819545806851</v>
      </c>
      <c r="AK153">
        <v>60.271785289550913</v>
      </c>
      <c r="AL153">
        <f t="shared" si="94"/>
        <v>0.72086221784063553</v>
      </c>
      <c r="AM153">
        <v>33.250695806375859</v>
      </c>
      <c r="AN153">
        <v>33.893347272727247</v>
      </c>
      <c r="AO153">
        <v>2.6042400355170029E-5</v>
      </c>
      <c r="AP153">
        <v>102.33735071722531</v>
      </c>
      <c r="AQ153">
        <v>25</v>
      </c>
      <c r="AR153">
        <v>4</v>
      </c>
      <c r="AS153">
        <f t="shared" si="95"/>
        <v>1</v>
      </c>
      <c r="AT153">
        <f t="shared" si="96"/>
        <v>0</v>
      </c>
      <c r="AU153">
        <f t="shared" si="97"/>
        <v>47435.701370676601</v>
      </c>
      <c r="AV153">
        <f t="shared" si="98"/>
        <v>1200.0062499999999</v>
      </c>
      <c r="AW153">
        <f t="shared" si="99"/>
        <v>1025.9313510938891</v>
      </c>
      <c r="AX153">
        <f t="shared" si="100"/>
        <v>0.85493833977438793</v>
      </c>
      <c r="AY153">
        <f t="shared" si="101"/>
        <v>0.18843099576456884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1678296441.2874999</v>
      </c>
      <c r="BF153">
        <v>891.09937500000001</v>
      </c>
      <c r="BG153">
        <v>907.92887500000006</v>
      </c>
      <c r="BH153">
        <v>33.892499999999998</v>
      </c>
      <c r="BI153">
        <v>33.250475000000002</v>
      </c>
      <c r="BJ153">
        <v>898.42737499999998</v>
      </c>
      <c r="BK153">
        <v>33.609912499999993</v>
      </c>
      <c r="BL153">
        <v>650.04387500000007</v>
      </c>
      <c r="BM153">
        <v>101.281375</v>
      </c>
      <c r="BN153">
        <v>0.10009045</v>
      </c>
      <c r="BO153">
        <v>32.499537500000002</v>
      </c>
      <c r="BP153">
        <v>32.966237499999998</v>
      </c>
      <c r="BQ153">
        <v>999.9</v>
      </c>
      <c r="BR153">
        <v>0</v>
      </c>
      <c r="BS153">
        <v>0</v>
      </c>
      <c r="BT153">
        <v>8993.0475000000006</v>
      </c>
      <c r="BU153">
        <v>0</v>
      </c>
      <c r="BV153">
        <v>327.6875</v>
      </c>
      <c r="BW153">
        <v>-16.8296375</v>
      </c>
      <c r="BX153">
        <v>922.36037499999998</v>
      </c>
      <c r="BY153">
        <v>939.15625</v>
      </c>
      <c r="BZ153">
        <v>0.64202825000000008</v>
      </c>
      <c r="CA153">
        <v>907.92887500000006</v>
      </c>
      <c r="CB153">
        <v>33.250475000000002</v>
      </c>
      <c r="CC153">
        <v>3.4326762500000001</v>
      </c>
      <c r="CD153">
        <v>3.3676512500000002</v>
      </c>
      <c r="CE153">
        <v>26.290387500000001</v>
      </c>
      <c r="CF153">
        <v>25.966887499999999</v>
      </c>
      <c r="CG153">
        <v>1200.0062499999999</v>
      </c>
      <c r="CH153">
        <v>0.49997350000000002</v>
      </c>
      <c r="CI153">
        <v>0.50002649999999993</v>
      </c>
      <c r="CJ153">
        <v>0</v>
      </c>
      <c r="CK153">
        <v>785.58625000000006</v>
      </c>
      <c r="CL153">
        <v>4.9990899999999998</v>
      </c>
      <c r="CM153">
        <v>8436.1287499999999</v>
      </c>
      <c r="CN153">
        <v>9557.8075000000008</v>
      </c>
      <c r="CO153">
        <v>42.061999999999998</v>
      </c>
      <c r="CP153">
        <v>43.625</v>
      </c>
      <c r="CQ153">
        <v>42.811999999999998</v>
      </c>
      <c r="CR153">
        <v>42.875</v>
      </c>
      <c r="CS153">
        <v>43.375</v>
      </c>
      <c r="CT153">
        <v>597.47</v>
      </c>
      <c r="CU153">
        <v>597.53624999999988</v>
      </c>
      <c r="CV153">
        <v>0</v>
      </c>
      <c r="CW153">
        <v>1678296443.9000001</v>
      </c>
      <c r="CX153">
        <v>0</v>
      </c>
      <c r="CY153">
        <v>1678287632.5</v>
      </c>
      <c r="CZ153" t="s">
        <v>356</v>
      </c>
      <c r="DA153">
        <v>1678287627</v>
      </c>
      <c r="DB153">
        <v>1678287632.5</v>
      </c>
      <c r="DC153">
        <v>15</v>
      </c>
      <c r="DD153">
        <v>2.5999999999999999E-2</v>
      </c>
      <c r="DE153">
        <v>3.3000000000000002E-2</v>
      </c>
      <c r="DF153">
        <v>-6.1950000000000003</v>
      </c>
      <c r="DG153">
        <v>0.26400000000000001</v>
      </c>
      <c r="DH153">
        <v>415</v>
      </c>
      <c r="DI153">
        <v>32</v>
      </c>
      <c r="DJ153">
        <v>0.71</v>
      </c>
      <c r="DK153">
        <v>0.35</v>
      </c>
      <c r="DL153">
        <v>-16.801310000000001</v>
      </c>
      <c r="DM153">
        <v>-0.40254033771107961</v>
      </c>
      <c r="DN153">
        <v>5.5113640779756057E-2</v>
      </c>
      <c r="DO153">
        <v>0</v>
      </c>
      <c r="DP153">
        <v>0.63952372499999999</v>
      </c>
      <c r="DQ153">
        <v>1.2092195121938341E-3</v>
      </c>
      <c r="DR153">
        <v>2.5987400888459419E-3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3.2971499999999998</v>
      </c>
      <c r="EB153">
        <v>2.625</v>
      </c>
      <c r="EC153">
        <v>0.174814</v>
      </c>
      <c r="ED153">
        <v>0.174733</v>
      </c>
      <c r="EE153">
        <v>0.13897699999999999</v>
      </c>
      <c r="EF153">
        <v>0.136071</v>
      </c>
      <c r="EG153">
        <v>24887.3</v>
      </c>
      <c r="EH153">
        <v>25243.1</v>
      </c>
      <c r="EI153">
        <v>28061.3</v>
      </c>
      <c r="EJ153">
        <v>29442.1</v>
      </c>
      <c r="EK153">
        <v>33267</v>
      </c>
      <c r="EL153">
        <v>35311.599999999999</v>
      </c>
      <c r="EM153">
        <v>39626.300000000003</v>
      </c>
      <c r="EN153">
        <v>42075.6</v>
      </c>
      <c r="EO153">
        <v>2.1825999999999999</v>
      </c>
      <c r="EP153">
        <v>2.2073200000000002</v>
      </c>
      <c r="EQ153">
        <v>0.153415</v>
      </c>
      <c r="ER153">
        <v>0</v>
      </c>
      <c r="ES153">
        <v>30.4802</v>
      </c>
      <c r="ET153">
        <v>999.9</v>
      </c>
      <c r="EU153">
        <v>74.3</v>
      </c>
      <c r="EV153">
        <v>32.6</v>
      </c>
      <c r="EW153">
        <v>36.234200000000001</v>
      </c>
      <c r="EX153">
        <v>56.987400000000001</v>
      </c>
      <c r="EY153">
        <v>-4.375</v>
      </c>
      <c r="EZ153">
        <v>2</v>
      </c>
      <c r="FA153">
        <v>0.42909799999999998</v>
      </c>
      <c r="FB153">
        <v>-8.9349100000000001E-2</v>
      </c>
      <c r="FC153">
        <v>20.274000000000001</v>
      </c>
      <c r="FD153">
        <v>5.2195400000000003</v>
      </c>
      <c r="FE153">
        <v>12.009399999999999</v>
      </c>
      <c r="FF153">
        <v>4.9865000000000004</v>
      </c>
      <c r="FG153">
        <v>3.2844500000000001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1.8622399999999999</v>
      </c>
      <c r="FN153">
        <v>1.86422</v>
      </c>
      <c r="FO153">
        <v>1.86033</v>
      </c>
      <c r="FP153">
        <v>1.86097</v>
      </c>
      <c r="FQ153">
        <v>1.8602000000000001</v>
      </c>
      <c r="FR153">
        <v>1.86188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-7.3360000000000003</v>
      </c>
      <c r="GH153">
        <v>0.28260000000000002</v>
      </c>
      <c r="GI153">
        <v>-4.4239819368145623</v>
      </c>
      <c r="GJ153">
        <v>-4.7384624312344064E-3</v>
      </c>
      <c r="GK153">
        <v>2.0540812038047919E-6</v>
      </c>
      <c r="GL153">
        <v>-4.204614941727041E-10</v>
      </c>
      <c r="GM153">
        <v>-9.9517037363683211E-2</v>
      </c>
      <c r="GN153">
        <v>5.9196323622090954E-3</v>
      </c>
      <c r="GO153">
        <v>3.112714984763468E-4</v>
      </c>
      <c r="GP153">
        <v>-4.4377909473632361E-6</v>
      </c>
      <c r="GQ153">
        <v>6</v>
      </c>
      <c r="GR153">
        <v>2075</v>
      </c>
      <c r="GS153">
        <v>4</v>
      </c>
      <c r="GT153">
        <v>32</v>
      </c>
      <c r="GU153">
        <v>146.9</v>
      </c>
      <c r="GV153">
        <v>146.9</v>
      </c>
      <c r="GW153">
        <v>2.5817899999999998</v>
      </c>
      <c r="GX153">
        <v>2.5317400000000001</v>
      </c>
      <c r="GY153">
        <v>2.04834</v>
      </c>
      <c r="GZ153">
        <v>2.6171899999999999</v>
      </c>
      <c r="HA153">
        <v>2.1972700000000001</v>
      </c>
      <c r="HB153">
        <v>2.2900399999999999</v>
      </c>
      <c r="HC153">
        <v>37.505899999999997</v>
      </c>
      <c r="HD153">
        <v>14.193300000000001</v>
      </c>
      <c r="HE153">
        <v>18</v>
      </c>
      <c r="HF153">
        <v>667.71199999999999</v>
      </c>
      <c r="HG153">
        <v>766.822</v>
      </c>
      <c r="HH153">
        <v>31.0001</v>
      </c>
      <c r="HI153">
        <v>32.847900000000003</v>
      </c>
      <c r="HJ153">
        <v>30.000299999999999</v>
      </c>
      <c r="HK153">
        <v>32.819400000000002</v>
      </c>
      <c r="HL153">
        <v>32.836599999999997</v>
      </c>
      <c r="HM153">
        <v>51.665999999999997</v>
      </c>
      <c r="HN153">
        <v>7.0938100000000004</v>
      </c>
      <c r="HO153">
        <v>100</v>
      </c>
      <c r="HP153">
        <v>31</v>
      </c>
      <c r="HQ153">
        <v>922.85199999999998</v>
      </c>
      <c r="HR153">
        <v>33.261299999999999</v>
      </c>
      <c r="HS153">
        <v>98.904399999999995</v>
      </c>
      <c r="HT153">
        <v>97.576800000000006</v>
      </c>
    </row>
    <row r="154" spans="1:228" x14ac:dyDescent="0.2">
      <c r="A154">
        <v>139</v>
      </c>
      <c r="B154">
        <v>1678296447.5999999</v>
      </c>
      <c r="C154">
        <v>551</v>
      </c>
      <c r="D154" t="s">
        <v>636</v>
      </c>
      <c r="E154" t="s">
        <v>637</v>
      </c>
      <c r="F154">
        <v>4</v>
      </c>
      <c r="G154">
        <v>1678296445.5999999</v>
      </c>
      <c r="H154">
        <f t="shared" si="68"/>
        <v>7.2151191507084384E-4</v>
      </c>
      <c r="I154">
        <f t="shared" si="69"/>
        <v>0.72151191507084389</v>
      </c>
      <c r="J154">
        <f t="shared" si="70"/>
        <v>7.007613071704017</v>
      </c>
      <c r="K154">
        <f t="shared" si="71"/>
        <v>898.23899999999992</v>
      </c>
      <c r="L154">
        <f t="shared" si="72"/>
        <v>621.50441030384854</v>
      </c>
      <c r="M154">
        <f t="shared" si="73"/>
        <v>63.009359486163092</v>
      </c>
      <c r="N154">
        <f t="shared" si="74"/>
        <v>91.065265374097024</v>
      </c>
      <c r="O154">
        <f t="shared" si="75"/>
        <v>4.4017081178967792E-2</v>
      </c>
      <c r="P154">
        <f t="shared" si="76"/>
        <v>2.7600897285423271</v>
      </c>
      <c r="Q154">
        <f t="shared" si="77"/>
        <v>4.3630791713173814E-2</v>
      </c>
      <c r="R154">
        <f t="shared" si="78"/>
        <v>2.7303668721689302E-2</v>
      </c>
      <c r="S154">
        <f t="shared" si="79"/>
        <v>226.11740666473412</v>
      </c>
      <c r="T154">
        <f t="shared" si="80"/>
        <v>33.705704545082185</v>
      </c>
      <c r="U154">
        <f t="shared" si="81"/>
        <v>32.966628571428579</v>
      </c>
      <c r="V154">
        <f t="shared" si="82"/>
        <v>5.0426416138388204</v>
      </c>
      <c r="W154">
        <f t="shared" si="83"/>
        <v>69.958873974350325</v>
      </c>
      <c r="X154">
        <f t="shared" si="84"/>
        <v>3.4362183001092643</v>
      </c>
      <c r="Y154">
        <f t="shared" si="85"/>
        <v>4.9117690221388033</v>
      </c>
      <c r="Z154">
        <f t="shared" si="86"/>
        <v>1.606423313729556</v>
      </c>
      <c r="AA154">
        <f t="shared" si="87"/>
        <v>-31.818675454624213</v>
      </c>
      <c r="AB154">
        <f t="shared" si="88"/>
        <v>-69.503268580391776</v>
      </c>
      <c r="AC154">
        <f t="shared" si="89"/>
        <v>-5.7520255709993933</v>
      </c>
      <c r="AD154">
        <f t="shared" si="90"/>
        <v>119.04343705871874</v>
      </c>
      <c r="AE154">
        <f t="shared" si="91"/>
        <v>17.652815385776478</v>
      </c>
      <c r="AF154">
        <f t="shared" si="92"/>
        <v>0.72035658229992361</v>
      </c>
      <c r="AG154">
        <f t="shared" si="93"/>
        <v>7.007613071704017</v>
      </c>
      <c r="AH154">
        <v>945.32301511069011</v>
      </c>
      <c r="AI154">
        <v>932.32563636363602</v>
      </c>
      <c r="AJ154">
        <v>1.706424458819126</v>
      </c>
      <c r="AK154">
        <v>60.271785289550913</v>
      </c>
      <c r="AL154">
        <f t="shared" si="94"/>
        <v>0.72151191507084389</v>
      </c>
      <c r="AM154">
        <v>33.251243656270702</v>
      </c>
      <c r="AN154">
        <v>33.894580606060593</v>
      </c>
      <c r="AO154">
        <v>1.479114476301063E-5</v>
      </c>
      <c r="AP154">
        <v>102.33735071722531</v>
      </c>
      <c r="AQ154">
        <v>25</v>
      </c>
      <c r="AR154">
        <v>4</v>
      </c>
      <c r="AS154">
        <f t="shared" si="95"/>
        <v>1</v>
      </c>
      <c r="AT154">
        <f t="shared" si="96"/>
        <v>0</v>
      </c>
      <c r="AU154">
        <f t="shared" si="97"/>
        <v>47207.541641259617</v>
      </c>
      <c r="AV154">
        <f t="shared" si="98"/>
        <v>1200.001428571429</v>
      </c>
      <c r="AW154">
        <f t="shared" si="99"/>
        <v>1025.9271993081527</v>
      </c>
      <c r="AX154">
        <f t="shared" si="100"/>
        <v>0.85493831497308537</v>
      </c>
      <c r="AY154">
        <f t="shared" si="101"/>
        <v>0.18843094789805467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1678296445.5999999</v>
      </c>
      <c r="BF154">
        <v>898.23899999999992</v>
      </c>
      <c r="BG154">
        <v>915.13100000000009</v>
      </c>
      <c r="BH154">
        <v>33.893771428571434</v>
      </c>
      <c r="BI154">
        <v>33.251371428571431</v>
      </c>
      <c r="BJ154">
        <v>905.58185714285707</v>
      </c>
      <c r="BK154">
        <v>33.61121428571429</v>
      </c>
      <c r="BL154">
        <v>650.00714285714287</v>
      </c>
      <c r="BM154">
        <v>101.282</v>
      </c>
      <c r="BN154">
        <v>9.999897142857142E-2</v>
      </c>
      <c r="BO154">
        <v>32.499542857142863</v>
      </c>
      <c r="BP154">
        <v>32.966628571428579</v>
      </c>
      <c r="BQ154">
        <v>999.89999999999986</v>
      </c>
      <c r="BR154">
        <v>0</v>
      </c>
      <c r="BS154">
        <v>0</v>
      </c>
      <c r="BT154">
        <v>8949.1071428571431</v>
      </c>
      <c r="BU154">
        <v>0</v>
      </c>
      <c r="BV154">
        <v>331.99285714285719</v>
      </c>
      <c r="BW154">
        <v>-16.89217142857143</v>
      </c>
      <c r="BX154">
        <v>929.75185714285715</v>
      </c>
      <c r="BY154">
        <v>946.60728571428569</v>
      </c>
      <c r="BZ154">
        <v>0.64241985714285721</v>
      </c>
      <c r="CA154">
        <v>915.13100000000009</v>
      </c>
      <c r="CB154">
        <v>33.251371428571431</v>
      </c>
      <c r="CC154">
        <v>3.432825714285713</v>
      </c>
      <c r="CD154">
        <v>3.3677600000000001</v>
      </c>
      <c r="CE154">
        <v>26.29111428571429</v>
      </c>
      <c r="CF154">
        <v>25.96742857142857</v>
      </c>
      <c r="CG154">
        <v>1200.001428571429</v>
      </c>
      <c r="CH154">
        <v>0.49997114285714278</v>
      </c>
      <c r="CI154">
        <v>0.50002899999999995</v>
      </c>
      <c r="CJ154">
        <v>0</v>
      </c>
      <c r="CK154">
        <v>785.7145714285715</v>
      </c>
      <c r="CL154">
        <v>4.9990899999999998</v>
      </c>
      <c r="CM154">
        <v>8437.8842857142845</v>
      </c>
      <c r="CN154">
        <v>9557.7571428571428</v>
      </c>
      <c r="CO154">
        <v>42.061999999999998</v>
      </c>
      <c r="CP154">
        <v>43.625</v>
      </c>
      <c r="CQ154">
        <v>42.811999999999998</v>
      </c>
      <c r="CR154">
        <v>42.857000000000014</v>
      </c>
      <c r="CS154">
        <v>43.375</v>
      </c>
      <c r="CT154">
        <v>597.46857142857152</v>
      </c>
      <c r="CU154">
        <v>597.5328571428571</v>
      </c>
      <c r="CV154">
        <v>0</v>
      </c>
      <c r="CW154">
        <v>1678296447.5</v>
      </c>
      <c r="CX154">
        <v>0</v>
      </c>
      <c r="CY154">
        <v>1678287632.5</v>
      </c>
      <c r="CZ154" t="s">
        <v>356</v>
      </c>
      <c r="DA154">
        <v>1678287627</v>
      </c>
      <c r="DB154">
        <v>1678287632.5</v>
      </c>
      <c r="DC154">
        <v>15</v>
      </c>
      <c r="DD154">
        <v>2.5999999999999999E-2</v>
      </c>
      <c r="DE154">
        <v>3.3000000000000002E-2</v>
      </c>
      <c r="DF154">
        <v>-6.1950000000000003</v>
      </c>
      <c r="DG154">
        <v>0.26400000000000001</v>
      </c>
      <c r="DH154">
        <v>415</v>
      </c>
      <c r="DI154">
        <v>32</v>
      </c>
      <c r="DJ154">
        <v>0.71</v>
      </c>
      <c r="DK154">
        <v>0.35</v>
      </c>
      <c r="DL154">
        <v>-16.8260775</v>
      </c>
      <c r="DM154">
        <v>-0.27628930581614403</v>
      </c>
      <c r="DN154">
        <v>4.1177126463001187E-2</v>
      </c>
      <c r="DO154">
        <v>0</v>
      </c>
      <c r="DP154">
        <v>0.63958925</v>
      </c>
      <c r="DQ154">
        <v>1.9686934333956841E-2</v>
      </c>
      <c r="DR154">
        <v>2.6607908481314372E-3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3.2968999999999999</v>
      </c>
      <c r="EB154">
        <v>2.625</v>
      </c>
      <c r="EC154">
        <v>0.175645</v>
      </c>
      <c r="ED154">
        <v>0.175565</v>
      </c>
      <c r="EE154">
        <v>0.13897799999999999</v>
      </c>
      <c r="EF154">
        <v>0.136071</v>
      </c>
      <c r="EG154">
        <v>24862.1</v>
      </c>
      <c r="EH154">
        <v>25217.8</v>
      </c>
      <c r="EI154">
        <v>28061.4</v>
      </c>
      <c r="EJ154">
        <v>29442.3</v>
      </c>
      <c r="EK154">
        <v>33267</v>
      </c>
      <c r="EL154">
        <v>35312.1</v>
      </c>
      <c r="EM154">
        <v>39626.300000000003</v>
      </c>
      <c r="EN154">
        <v>42076.1</v>
      </c>
      <c r="EO154">
        <v>2.1824699999999999</v>
      </c>
      <c r="EP154">
        <v>2.2073999999999998</v>
      </c>
      <c r="EQ154">
        <v>0.153027</v>
      </c>
      <c r="ER154">
        <v>0</v>
      </c>
      <c r="ES154">
        <v>30.476700000000001</v>
      </c>
      <c r="ET154">
        <v>999.9</v>
      </c>
      <c r="EU154">
        <v>74.3</v>
      </c>
      <c r="EV154">
        <v>32.6</v>
      </c>
      <c r="EW154">
        <v>36.2363</v>
      </c>
      <c r="EX154">
        <v>56.987400000000001</v>
      </c>
      <c r="EY154">
        <v>-4.3349399999999996</v>
      </c>
      <c r="EZ154">
        <v>2</v>
      </c>
      <c r="FA154">
        <v>0.42896299999999998</v>
      </c>
      <c r="FB154">
        <v>-9.0253299999999995E-2</v>
      </c>
      <c r="FC154">
        <v>20.273900000000001</v>
      </c>
      <c r="FD154">
        <v>5.2211800000000004</v>
      </c>
      <c r="FE154">
        <v>12.009499999999999</v>
      </c>
      <c r="FF154">
        <v>4.98665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1.86222</v>
      </c>
      <c r="FN154">
        <v>1.8642000000000001</v>
      </c>
      <c r="FO154">
        <v>1.86032</v>
      </c>
      <c r="FP154">
        <v>1.8609800000000001</v>
      </c>
      <c r="FQ154">
        <v>1.8602000000000001</v>
      </c>
      <c r="FR154">
        <v>1.86188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-7.35</v>
      </c>
      <c r="GH154">
        <v>0.28260000000000002</v>
      </c>
      <c r="GI154">
        <v>-4.4239819368145623</v>
      </c>
      <c r="GJ154">
        <v>-4.7384624312344064E-3</v>
      </c>
      <c r="GK154">
        <v>2.0540812038047919E-6</v>
      </c>
      <c r="GL154">
        <v>-4.204614941727041E-10</v>
      </c>
      <c r="GM154">
        <v>-9.9517037363683211E-2</v>
      </c>
      <c r="GN154">
        <v>5.9196323622090954E-3</v>
      </c>
      <c r="GO154">
        <v>3.112714984763468E-4</v>
      </c>
      <c r="GP154">
        <v>-4.4377909473632361E-6</v>
      </c>
      <c r="GQ154">
        <v>6</v>
      </c>
      <c r="GR154">
        <v>2075</v>
      </c>
      <c r="GS154">
        <v>4</v>
      </c>
      <c r="GT154">
        <v>32</v>
      </c>
      <c r="GU154">
        <v>147</v>
      </c>
      <c r="GV154">
        <v>146.9</v>
      </c>
      <c r="GW154">
        <v>2.5964399999999999</v>
      </c>
      <c r="GX154">
        <v>2.5146500000000001</v>
      </c>
      <c r="GY154">
        <v>2.04834</v>
      </c>
      <c r="GZ154">
        <v>2.6171899999999999</v>
      </c>
      <c r="HA154">
        <v>2.1972700000000001</v>
      </c>
      <c r="HB154">
        <v>2.32056</v>
      </c>
      <c r="HC154">
        <v>37.505899999999997</v>
      </c>
      <c r="HD154">
        <v>14.2196</v>
      </c>
      <c r="HE154">
        <v>18</v>
      </c>
      <c r="HF154">
        <v>667.61199999999997</v>
      </c>
      <c r="HG154">
        <v>766.89599999999996</v>
      </c>
      <c r="HH154">
        <v>30.9999</v>
      </c>
      <c r="HI154">
        <v>32.848199999999999</v>
      </c>
      <c r="HJ154">
        <v>30.0001</v>
      </c>
      <c r="HK154">
        <v>32.819400000000002</v>
      </c>
      <c r="HL154">
        <v>32.836599999999997</v>
      </c>
      <c r="HM154">
        <v>51.973500000000001</v>
      </c>
      <c r="HN154">
        <v>7.0938100000000004</v>
      </c>
      <c r="HO154">
        <v>100</v>
      </c>
      <c r="HP154">
        <v>31</v>
      </c>
      <c r="HQ154">
        <v>929.56299999999999</v>
      </c>
      <c r="HR154">
        <v>33.261299999999999</v>
      </c>
      <c r="HS154">
        <v>98.904499999999999</v>
      </c>
      <c r="HT154">
        <v>97.577699999999993</v>
      </c>
    </row>
    <row r="155" spans="1:228" x14ac:dyDescent="0.2">
      <c r="A155">
        <v>140</v>
      </c>
      <c r="B155">
        <v>1678296451.5999999</v>
      </c>
      <c r="C155">
        <v>555</v>
      </c>
      <c r="D155" t="s">
        <v>638</v>
      </c>
      <c r="E155" t="s">
        <v>639</v>
      </c>
      <c r="F155">
        <v>4</v>
      </c>
      <c r="G155">
        <v>1678296449.2874999</v>
      </c>
      <c r="H155">
        <f t="shared" si="68"/>
        <v>7.1612053610917235E-4</v>
      </c>
      <c r="I155">
        <f t="shared" si="69"/>
        <v>0.71612053610917237</v>
      </c>
      <c r="J155">
        <f t="shared" si="70"/>
        <v>6.8132293969367907</v>
      </c>
      <c r="K155">
        <f t="shared" si="71"/>
        <v>904.39750000000004</v>
      </c>
      <c r="L155">
        <f t="shared" si="72"/>
        <v>633.31438334563381</v>
      </c>
      <c r="M155">
        <f t="shared" si="73"/>
        <v>64.206540844808643</v>
      </c>
      <c r="N155">
        <f t="shared" si="74"/>
        <v>91.689430322004625</v>
      </c>
      <c r="O155">
        <f t="shared" si="75"/>
        <v>4.3790562449066324E-2</v>
      </c>
      <c r="P155">
        <f t="shared" si="76"/>
        <v>2.7632963268295843</v>
      </c>
      <c r="Q155">
        <f t="shared" si="77"/>
        <v>4.3408659437665129E-2</v>
      </c>
      <c r="R155">
        <f t="shared" si="78"/>
        <v>2.716444689348619E-2</v>
      </c>
      <c r="S155">
        <f t="shared" si="79"/>
        <v>226.11844498626098</v>
      </c>
      <c r="T155">
        <f t="shared" si="80"/>
        <v>33.704575671853696</v>
      </c>
      <c r="U155">
        <f t="shared" si="81"/>
        <v>32.953074999999998</v>
      </c>
      <c r="V155">
        <f t="shared" si="82"/>
        <v>5.0388017274211423</v>
      </c>
      <c r="W155">
        <f t="shared" si="83"/>
        <v>69.963595789134502</v>
      </c>
      <c r="X155">
        <f t="shared" si="84"/>
        <v>3.4361948387515175</v>
      </c>
      <c r="Y155">
        <f t="shared" si="85"/>
        <v>4.911403995169108</v>
      </c>
      <c r="Z155">
        <f t="shared" si="86"/>
        <v>1.6026068886696248</v>
      </c>
      <c r="AA155">
        <f t="shared" si="87"/>
        <v>-31.580915642414499</v>
      </c>
      <c r="AB155">
        <f t="shared" si="88"/>
        <v>-67.761202140538771</v>
      </c>
      <c r="AC155">
        <f t="shared" si="89"/>
        <v>-5.6009374372051655</v>
      </c>
      <c r="AD155">
        <f t="shared" si="90"/>
        <v>121.17538976610253</v>
      </c>
      <c r="AE155">
        <f t="shared" si="91"/>
        <v>17.644496847984989</v>
      </c>
      <c r="AF155">
        <f t="shared" si="92"/>
        <v>0.71834823302522333</v>
      </c>
      <c r="AG155">
        <f t="shared" si="93"/>
        <v>6.8132293969367907</v>
      </c>
      <c r="AH155">
        <v>952.26470637325554</v>
      </c>
      <c r="AI155">
        <v>939.29990909090918</v>
      </c>
      <c r="AJ155">
        <v>1.747870773870424</v>
      </c>
      <c r="AK155">
        <v>60.271785289550913</v>
      </c>
      <c r="AL155">
        <f t="shared" si="94"/>
        <v>0.71612053610917237</v>
      </c>
      <c r="AM155">
        <v>33.252818141825593</v>
      </c>
      <c r="AN155">
        <v>33.891582424242408</v>
      </c>
      <c r="AO155">
        <v>-2.3829611407435001E-5</v>
      </c>
      <c r="AP155">
        <v>102.33735071722531</v>
      </c>
      <c r="AQ155">
        <v>25</v>
      </c>
      <c r="AR155">
        <v>4</v>
      </c>
      <c r="AS155">
        <f t="shared" si="95"/>
        <v>1</v>
      </c>
      <c r="AT155">
        <f t="shared" si="96"/>
        <v>0</v>
      </c>
      <c r="AU155">
        <f t="shared" si="97"/>
        <v>47296.038145815292</v>
      </c>
      <c r="AV155">
        <f t="shared" si="98"/>
        <v>1200.0062499999999</v>
      </c>
      <c r="AW155">
        <f t="shared" si="99"/>
        <v>1025.9313885939175</v>
      </c>
      <c r="AX155">
        <f t="shared" si="100"/>
        <v>0.85493837102424886</v>
      </c>
      <c r="AY155">
        <f t="shared" si="101"/>
        <v>0.18843105607680044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1678296449.2874999</v>
      </c>
      <c r="BF155">
        <v>904.39750000000004</v>
      </c>
      <c r="BG155">
        <v>921.28399999999999</v>
      </c>
      <c r="BH155">
        <v>33.893612500000003</v>
      </c>
      <c r="BI155">
        <v>33.253012499999997</v>
      </c>
      <c r="BJ155">
        <v>911.75299999999993</v>
      </c>
      <c r="BK155">
        <v>33.611024999999998</v>
      </c>
      <c r="BL155">
        <v>650.01637499999993</v>
      </c>
      <c r="BM155">
        <v>101.281875</v>
      </c>
      <c r="BN155">
        <v>9.990715E-2</v>
      </c>
      <c r="BO155">
        <v>32.498225000000012</v>
      </c>
      <c r="BP155">
        <v>32.953074999999998</v>
      </c>
      <c r="BQ155">
        <v>999.9</v>
      </c>
      <c r="BR155">
        <v>0</v>
      </c>
      <c r="BS155">
        <v>0</v>
      </c>
      <c r="BT155">
        <v>8966.09375</v>
      </c>
      <c r="BU155">
        <v>0</v>
      </c>
      <c r="BV155">
        <v>333.59125</v>
      </c>
      <c r="BW155">
        <v>-16.8864375</v>
      </c>
      <c r="BX155">
        <v>936.12624999999991</v>
      </c>
      <c r="BY155">
        <v>952.97337500000003</v>
      </c>
      <c r="BZ155">
        <v>0.6405877499999999</v>
      </c>
      <c r="CA155">
        <v>921.28399999999999</v>
      </c>
      <c r="CB155">
        <v>33.253012499999997</v>
      </c>
      <c r="CC155">
        <v>3.4328050000000001</v>
      </c>
      <c r="CD155">
        <v>3.3679250000000001</v>
      </c>
      <c r="CE155">
        <v>26.291025000000001</v>
      </c>
      <c r="CF155">
        <v>25.968250000000001</v>
      </c>
      <c r="CG155">
        <v>1200.0062499999999</v>
      </c>
      <c r="CH155">
        <v>0.49997025</v>
      </c>
      <c r="CI155">
        <v>0.50002987499999996</v>
      </c>
      <c r="CJ155">
        <v>0</v>
      </c>
      <c r="CK155">
        <v>785.74649999999997</v>
      </c>
      <c r="CL155">
        <v>4.9990899999999998</v>
      </c>
      <c r="CM155">
        <v>8434.8612499999999</v>
      </c>
      <c r="CN155">
        <v>9557.8062499999978</v>
      </c>
      <c r="CO155">
        <v>42.061999999999998</v>
      </c>
      <c r="CP155">
        <v>43.609250000000003</v>
      </c>
      <c r="CQ155">
        <v>42.796499999999988</v>
      </c>
      <c r="CR155">
        <v>42.867125000000001</v>
      </c>
      <c r="CS155">
        <v>43.375</v>
      </c>
      <c r="CT155">
        <v>597.46875</v>
      </c>
      <c r="CU155">
        <v>597.53749999999991</v>
      </c>
      <c r="CV155">
        <v>0</v>
      </c>
      <c r="CW155">
        <v>1678296451.7</v>
      </c>
      <c r="CX155">
        <v>0</v>
      </c>
      <c r="CY155">
        <v>1678287632.5</v>
      </c>
      <c r="CZ155" t="s">
        <v>356</v>
      </c>
      <c r="DA155">
        <v>1678287627</v>
      </c>
      <c r="DB155">
        <v>1678287632.5</v>
      </c>
      <c r="DC155">
        <v>15</v>
      </c>
      <c r="DD155">
        <v>2.5999999999999999E-2</v>
      </c>
      <c r="DE155">
        <v>3.3000000000000002E-2</v>
      </c>
      <c r="DF155">
        <v>-6.1950000000000003</v>
      </c>
      <c r="DG155">
        <v>0.26400000000000001</v>
      </c>
      <c r="DH155">
        <v>415</v>
      </c>
      <c r="DI155">
        <v>32</v>
      </c>
      <c r="DJ155">
        <v>0.71</v>
      </c>
      <c r="DK155">
        <v>0.35</v>
      </c>
      <c r="DL155">
        <v>-16.8537325</v>
      </c>
      <c r="DM155">
        <v>-0.29539474671672428</v>
      </c>
      <c r="DN155">
        <v>4.0962198351040542E-2</v>
      </c>
      <c r="DO155">
        <v>0</v>
      </c>
      <c r="DP155">
        <v>0.640403375</v>
      </c>
      <c r="DQ155">
        <v>1.9374630393995972E-2</v>
      </c>
      <c r="DR155">
        <v>2.3874678185003871E-3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3.2970100000000002</v>
      </c>
      <c r="EB155">
        <v>2.6248900000000002</v>
      </c>
      <c r="EC155">
        <v>0.17649300000000001</v>
      </c>
      <c r="ED155">
        <v>0.17639199999999999</v>
      </c>
      <c r="EE155">
        <v>0.13896900000000001</v>
      </c>
      <c r="EF155">
        <v>0.13608100000000001</v>
      </c>
      <c r="EG155">
        <v>24836.9</v>
      </c>
      <c r="EH155">
        <v>25192.5</v>
      </c>
      <c r="EI155">
        <v>28061.8</v>
      </c>
      <c r="EJ155">
        <v>29442.3</v>
      </c>
      <c r="EK155">
        <v>33267.599999999999</v>
      </c>
      <c r="EL155">
        <v>35311.9</v>
      </c>
      <c r="EM155">
        <v>39626.6</v>
      </c>
      <c r="EN155">
        <v>42076.3</v>
      </c>
      <c r="EO155">
        <v>2.1825299999999999</v>
      </c>
      <c r="EP155">
        <v>2.2074199999999999</v>
      </c>
      <c r="EQ155">
        <v>0.15293799999999999</v>
      </c>
      <c r="ER155">
        <v>0</v>
      </c>
      <c r="ES155">
        <v>30.470700000000001</v>
      </c>
      <c r="ET155">
        <v>999.9</v>
      </c>
      <c r="EU155">
        <v>74.3</v>
      </c>
      <c r="EV155">
        <v>32.6</v>
      </c>
      <c r="EW155">
        <v>36.238999999999997</v>
      </c>
      <c r="EX155">
        <v>56.567399999999999</v>
      </c>
      <c r="EY155">
        <v>-4.3549699999999998</v>
      </c>
      <c r="EZ155">
        <v>2</v>
      </c>
      <c r="FA155">
        <v>0.42928100000000002</v>
      </c>
      <c r="FB155">
        <v>-9.1549599999999995E-2</v>
      </c>
      <c r="FC155">
        <v>20.274000000000001</v>
      </c>
      <c r="FD155">
        <v>5.2195400000000003</v>
      </c>
      <c r="FE155">
        <v>12.0098</v>
      </c>
      <c r="FF155">
        <v>4.9864499999999996</v>
      </c>
      <c r="FG155">
        <v>3.2844799999999998</v>
      </c>
      <c r="FH155">
        <v>9999</v>
      </c>
      <c r="FI155">
        <v>9999</v>
      </c>
      <c r="FJ155">
        <v>9999</v>
      </c>
      <c r="FK155">
        <v>999.9</v>
      </c>
      <c r="FL155">
        <v>1.86582</v>
      </c>
      <c r="FM155">
        <v>1.8622000000000001</v>
      </c>
      <c r="FN155">
        <v>1.8642099999999999</v>
      </c>
      <c r="FO155">
        <v>1.8603400000000001</v>
      </c>
      <c r="FP155">
        <v>1.8609899999999999</v>
      </c>
      <c r="FQ155">
        <v>1.8602000000000001</v>
      </c>
      <c r="FR155">
        <v>1.86188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-7.3630000000000004</v>
      </c>
      <c r="GH155">
        <v>0.28260000000000002</v>
      </c>
      <c r="GI155">
        <v>-4.4239819368145623</v>
      </c>
      <c r="GJ155">
        <v>-4.7384624312344064E-3</v>
      </c>
      <c r="GK155">
        <v>2.0540812038047919E-6</v>
      </c>
      <c r="GL155">
        <v>-4.204614941727041E-10</v>
      </c>
      <c r="GM155">
        <v>-9.9517037363683211E-2</v>
      </c>
      <c r="GN155">
        <v>5.9196323622090954E-3</v>
      </c>
      <c r="GO155">
        <v>3.112714984763468E-4</v>
      </c>
      <c r="GP155">
        <v>-4.4377909473632361E-6</v>
      </c>
      <c r="GQ155">
        <v>6</v>
      </c>
      <c r="GR155">
        <v>2075</v>
      </c>
      <c r="GS155">
        <v>4</v>
      </c>
      <c r="GT155">
        <v>32</v>
      </c>
      <c r="GU155">
        <v>147.1</v>
      </c>
      <c r="GV155">
        <v>147</v>
      </c>
      <c r="GW155">
        <v>2.6122999999999998</v>
      </c>
      <c r="GX155">
        <v>2.5305200000000001</v>
      </c>
      <c r="GY155">
        <v>2.04834</v>
      </c>
      <c r="GZ155">
        <v>2.6171899999999999</v>
      </c>
      <c r="HA155">
        <v>2.1972700000000001</v>
      </c>
      <c r="HB155">
        <v>2.2949199999999998</v>
      </c>
      <c r="HC155">
        <v>37.481900000000003</v>
      </c>
      <c r="HD155">
        <v>14.193300000000001</v>
      </c>
      <c r="HE155">
        <v>18</v>
      </c>
      <c r="HF155">
        <v>667.65200000000004</v>
      </c>
      <c r="HG155">
        <v>766.92</v>
      </c>
      <c r="HH155">
        <v>30.9998</v>
      </c>
      <c r="HI155">
        <v>32.848199999999999</v>
      </c>
      <c r="HJ155">
        <v>30.0002</v>
      </c>
      <c r="HK155">
        <v>32.819400000000002</v>
      </c>
      <c r="HL155">
        <v>32.836599999999997</v>
      </c>
      <c r="HM155">
        <v>52.279699999999998</v>
      </c>
      <c r="HN155">
        <v>7.0938100000000004</v>
      </c>
      <c r="HO155">
        <v>100</v>
      </c>
      <c r="HP155">
        <v>31</v>
      </c>
      <c r="HQ155">
        <v>936.27300000000002</v>
      </c>
      <c r="HR155">
        <v>33.261299999999999</v>
      </c>
      <c r="HS155">
        <v>98.905600000000007</v>
      </c>
      <c r="HT155">
        <v>97.578000000000003</v>
      </c>
    </row>
    <row r="156" spans="1:228" x14ac:dyDescent="0.2">
      <c r="A156">
        <v>141</v>
      </c>
      <c r="B156">
        <v>1678296455.5999999</v>
      </c>
      <c r="C156">
        <v>559</v>
      </c>
      <c r="D156" t="s">
        <v>640</v>
      </c>
      <c r="E156" t="s">
        <v>641</v>
      </c>
      <c r="F156">
        <v>4</v>
      </c>
      <c r="G156">
        <v>1678296453.5999999</v>
      </c>
      <c r="H156">
        <f t="shared" si="68"/>
        <v>7.0261758990267423E-4</v>
      </c>
      <c r="I156">
        <f t="shared" si="69"/>
        <v>0.7026175899026742</v>
      </c>
      <c r="J156">
        <f t="shared" si="70"/>
        <v>7.3108548112815699</v>
      </c>
      <c r="K156">
        <f t="shared" si="71"/>
        <v>911.57028571428589</v>
      </c>
      <c r="L156">
        <f t="shared" si="72"/>
        <v>617.02815627928533</v>
      </c>
      <c r="M156">
        <f t="shared" si="73"/>
        <v>62.556394291585619</v>
      </c>
      <c r="N156">
        <f t="shared" si="74"/>
        <v>92.418068182653911</v>
      </c>
      <c r="O156">
        <f t="shared" si="75"/>
        <v>4.2946198102851309E-2</v>
      </c>
      <c r="P156">
        <f t="shared" si="76"/>
        <v>2.7602127177964006</v>
      </c>
      <c r="Q156">
        <f t="shared" si="77"/>
        <v>4.2578407423564051E-2</v>
      </c>
      <c r="R156">
        <f t="shared" si="78"/>
        <v>2.6644286516692289E-2</v>
      </c>
      <c r="S156">
        <f t="shared" si="79"/>
        <v>226.1182560933371</v>
      </c>
      <c r="T156">
        <f t="shared" si="80"/>
        <v>33.703724688291935</v>
      </c>
      <c r="U156">
        <f t="shared" si="81"/>
        <v>32.952071428571422</v>
      </c>
      <c r="V156">
        <f t="shared" si="82"/>
        <v>5.0385175050089801</v>
      </c>
      <c r="W156">
        <f t="shared" si="83"/>
        <v>69.970962634973688</v>
      </c>
      <c r="X156">
        <f t="shared" si="84"/>
        <v>3.4354334490401057</v>
      </c>
      <c r="Y156">
        <f t="shared" si="85"/>
        <v>4.9097987503218485</v>
      </c>
      <c r="Z156">
        <f t="shared" si="86"/>
        <v>1.6030840559688744</v>
      </c>
      <c r="AA156">
        <f t="shared" si="87"/>
        <v>-30.985435714707933</v>
      </c>
      <c r="AB156">
        <f t="shared" si="88"/>
        <v>-68.398804574944961</v>
      </c>
      <c r="AC156">
        <f t="shared" si="89"/>
        <v>-5.6597670135480387</v>
      </c>
      <c r="AD156">
        <f t="shared" si="90"/>
        <v>121.07424879013615</v>
      </c>
      <c r="AE156">
        <f t="shared" si="91"/>
        <v>17.667814621944849</v>
      </c>
      <c r="AF156">
        <f t="shared" si="92"/>
        <v>0.70744646711649928</v>
      </c>
      <c r="AG156">
        <f t="shared" si="93"/>
        <v>7.3108548112815699</v>
      </c>
      <c r="AH156">
        <v>959.16243079058268</v>
      </c>
      <c r="AI156">
        <v>946.01334545454483</v>
      </c>
      <c r="AJ156">
        <v>1.669180182193549</v>
      </c>
      <c r="AK156">
        <v>60.271785289550913</v>
      </c>
      <c r="AL156">
        <f t="shared" si="94"/>
        <v>0.7026175899026742</v>
      </c>
      <c r="AM156">
        <v>33.25507283666289</v>
      </c>
      <c r="AN156">
        <v>33.882118787878788</v>
      </c>
      <c r="AO156">
        <v>-7.625079429884749E-5</v>
      </c>
      <c r="AP156">
        <v>102.33735071722531</v>
      </c>
      <c r="AQ156">
        <v>25</v>
      </c>
      <c r="AR156">
        <v>4</v>
      </c>
      <c r="AS156">
        <f t="shared" si="95"/>
        <v>1</v>
      </c>
      <c r="AT156">
        <f t="shared" si="96"/>
        <v>0</v>
      </c>
      <c r="AU156">
        <f t="shared" si="97"/>
        <v>47212.034865175534</v>
      </c>
      <c r="AV156">
        <f t="shared" si="98"/>
        <v>1200.005714285714</v>
      </c>
      <c r="AW156">
        <f t="shared" si="99"/>
        <v>1025.9308850224543</v>
      </c>
      <c r="AX156">
        <f t="shared" si="100"/>
        <v>0.85493833305045941</v>
      </c>
      <c r="AY156">
        <f t="shared" si="101"/>
        <v>0.18843098278738674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1678296453.5999999</v>
      </c>
      <c r="BF156">
        <v>911.57028571428589</v>
      </c>
      <c r="BG156">
        <v>928.4735714285714</v>
      </c>
      <c r="BH156">
        <v>33.885571428571431</v>
      </c>
      <c r="BI156">
        <v>33.2547</v>
      </c>
      <c r="BJ156">
        <v>918.9404285714287</v>
      </c>
      <c r="BK156">
        <v>33.603071428571432</v>
      </c>
      <c r="BL156">
        <v>650.02871428571427</v>
      </c>
      <c r="BM156">
        <v>101.2832857142857</v>
      </c>
      <c r="BN156">
        <v>0.1000849714285714</v>
      </c>
      <c r="BO156">
        <v>32.492428571428569</v>
      </c>
      <c r="BP156">
        <v>32.952071428571422</v>
      </c>
      <c r="BQ156">
        <v>999.89999999999986</v>
      </c>
      <c r="BR156">
        <v>0</v>
      </c>
      <c r="BS156">
        <v>0</v>
      </c>
      <c r="BT156">
        <v>8949.6442857142847</v>
      </c>
      <c r="BU156">
        <v>0</v>
      </c>
      <c r="BV156">
        <v>298.76114285714277</v>
      </c>
      <c r="BW156">
        <v>-16.903199999999998</v>
      </c>
      <c r="BX156">
        <v>943.5428571428572</v>
      </c>
      <c r="BY156">
        <v>960.41157142857139</v>
      </c>
      <c r="BZ156">
        <v>0.63086042857142854</v>
      </c>
      <c r="CA156">
        <v>928.4735714285714</v>
      </c>
      <c r="CB156">
        <v>33.2547</v>
      </c>
      <c r="CC156">
        <v>3.4320400000000002</v>
      </c>
      <c r="CD156">
        <v>3.368144285714286</v>
      </c>
      <c r="CE156">
        <v>26.287242857142861</v>
      </c>
      <c r="CF156">
        <v>25.969371428571431</v>
      </c>
      <c r="CG156">
        <v>1200.005714285714</v>
      </c>
      <c r="CH156">
        <v>0.49997299999999989</v>
      </c>
      <c r="CI156">
        <v>0.500027</v>
      </c>
      <c r="CJ156">
        <v>0</v>
      </c>
      <c r="CK156">
        <v>785.96757142857143</v>
      </c>
      <c r="CL156">
        <v>4.9990899999999998</v>
      </c>
      <c r="CM156">
        <v>8431.7928571428583</v>
      </c>
      <c r="CN156">
        <v>9557.8057142857142</v>
      </c>
      <c r="CO156">
        <v>42.061999999999998</v>
      </c>
      <c r="CP156">
        <v>43.616</v>
      </c>
      <c r="CQ156">
        <v>42.758857142857153</v>
      </c>
      <c r="CR156">
        <v>42.875</v>
      </c>
      <c r="CS156">
        <v>43.375</v>
      </c>
      <c r="CT156">
        <v>597.47000000000014</v>
      </c>
      <c r="CU156">
        <v>597.53571428571411</v>
      </c>
      <c r="CV156">
        <v>0</v>
      </c>
      <c r="CW156">
        <v>1678296455.9000001</v>
      </c>
      <c r="CX156">
        <v>0</v>
      </c>
      <c r="CY156">
        <v>1678287632.5</v>
      </c>
      <c r="CZ156" t="s">
        <v>356</v>
      </c>
      <c r="DA156">
        <v>1678287627</v>
      </c>
      <c r="DB156">
        <v>1678287632.5</v>
      </c>
      <c r="DC156">
        <v>15</v>
      </c>
      <c r="DD156">
        <v>2.5999999999999999E-2</v>
      </c>
      <c r="DE156">
        <v>3.3000000000000002E-2</v>
      </c>
      <c r="DF156">
        <v>-6.1950000000000003</v>
      </c>
      <c r="DG156">
        <v>0.26400000000000001</v>
      </c>
      <c r="DH156">
        <v>415</v>
      </c>
      <c r="DI156">
        <v>32</v>
      </c>
      <c r="DJ156">
        <v>0.71</v>
      </c>
      <c r="DK156">
        <v>0.35</v>
      </c>
      <c r="DL156">
        <v>-16.859314999999999</v>
      </c>
      <c r="DM156">
        <v>-0.19166679174480711</v>
      </c>
      <c r="DN156">
        <v>4.354104127142569E-2</v>
      </c>
      <c r="DO156">
        <v>0</v>
      </c>
      <c r="DP156">
        <v>0.63974687499999994</v>
      </c>
      <c r="DQ156">
        <v>-1.7467103189493311E-2</v>
      </c>
      <c r="DR156">
        <v>3.6126953524169411E-3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3.29704</v>
      </c>
      <c r="EB156">
        <v>2.6250200000000001</v>
      </c>
      <c r="EC156">
        <v>0.177313</v>
      </c>
      <c r="ED156">
        <v>0.17721999999999999</v>
      </c>
      <c r="EE156">
        <v>0.13894599999999999</v>
      </c>
      <c r="EF156">
        <v>0.13608400000000001</v>
      </c>
      <c r="EG156">
        <v>24811.7</v>
      </c>
      <c r="EH156">
        <v>25166.7</v>
      </c>
      <c r="EI156">
        <v>28061.3</v>
      </c>
      <c r="EJ156">
        <v>29441.9</v>
      </c>
      <c r="EK156">
        <v>33268.6</v>
      </c>
      <c r="EL156">
        <v>35311</v>
      </c>
      <c r="EM156">
        <v>39626.6</v>
      </c>
      <c r="EN156">
        <v>42075.3</v>
      </c>
      <c r="EO156">
        <v>2.1826300000000001</v>
      </c>
      <c r="EP156">
        <v>2.2073200000000002</v>
      </c>
      <c r="EQ156">
        <v>0.153109</v>
      </c>
      <c r="ER156">
        <v>0</v>
      </c>
      <c r="ES156">
        <v>30.462800000000001</v>
      </c>
      <c r="ET156">
        <v>999.9</v>
      </c>
      <c r="EU156">
        <v>74.400000000000006</v>
      </c>
      <c r="EV156">
        <v>32.6</v>
      </c>
      <c r="EW156">
        <v>36.285299999999999</v>
      </c>
      <c r="EX156">
        <v>57.017400000000002</v>
      </c>
      <c r="EY156">
        <v>-4.3429500000000001</v>
      </c>
      <c r="EZ156">
        <v>2</v>
      </c>
      <c r="FA156">
        <v>0.429004</v>
      </c>
      <c r="FB156">
        <v>-9.3148099999999998E-2</v>
      </c>
      <c r="FC156">
        <v>20.274000000000001</v>
      </c>
      <c r="FD156">
        <v>5.2192400000000001</v>
      </c>
      <c r="FE156">
        <v>12.0099</v>
      </c>
      <c r="FF156">
        <v>4.9860499999999996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1.8658300000000001</v>
      </c>
      <c r="FM156">
        <v>1.86222</v>
      </c>
      <c r="FN156">
        <v>1.8642399999999999</v>
      </c>
      <c r="FO156">
        <v>1.8603499999999999</v>
      </c>
      <c r="FP156">
        <v>1.86097</v>
      </c>
      <c r="FQ156">
        <v>1.8602000000000001</v>
      </c>
      <c r="FR156">
        <v>1.86189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-7.3769999999999998</v>
      </c>
      <c r="GH156">
        <v>0.28249999999999997</v>
      </c>
      <c r="GI156">
        <v>-4.4239819368145623</v>
      </c>
      <c r="GJ156">
        <v>-4.7384624312344064E-3</v>
      </c>
      <c r="GK156">
        <v>2.0540812038047919E-6</v>
      </c>
      <c r="GL156">
        <v>-4.204614941727041E-10</v>
      </c>
      <c r="GM156">
        <v>-9.9517037363683211E-2</v>
      </c>
      <c r="GN156">
        <v>5.9196323622090954E-3</v>
      </c>
      <c r="GO156">
        <v>3.112714984763468E-4</v>
      </c>
      <c r="GP156">
        <v>-4.4377909473632361E-6</v>
      </c>
      <c r="GQ156">
        <v>6</v>
      </c>
      <c r="GR156">
        <v>2075</v>
      </c>
      <c r="GS156">
        <v>4</v>
      </c>
      <c r="GT156">
        <v>32</v>
      </c>
      <c r="GU156">
        <v>147.1</v>
      </c>
      <c r="GV156">
        <v>147.1</v>
      </c>
      <c r="GW156">
        <v>2.6269499999999999</v>
      </c>
      <c r="GX156">
        <v>2.5122100000000001</v>
      </c>
      <c r="GY156">
        <v>2.04834</v>
      </c>
      <c r="GZ156">
        <v>2.6171899999999999</v>
      </c>
      <c r="HA156">
        <v>2.1972700000000001</v>
      </c>
      <c r="HB156">
        <v>2.3303199999999999</v>
      </c>
      <c r="HC156">
        <v>37.505899999999997</v>
      </c>
      <c r="HD156">
        <v>14.2196</v>
      </c>
      <c r="HE156">
        <v>18</v>
      </c>
      <c r="HF156">
        <v>667.73199999999997</v>
      </c>
      <c r="HG156">
        <v>766.822</v>
      </c>
      <c r="HH156">
        <v>30.999700000000001</v>
      </c>
      <c r="HI156">
        <v>32.848199999999999</v>
      </c>
      <c r="HJ156">
        <v>30</v>
      </c>
      <c r="HK156">
        <v>32.819400000000002</v>
      </c>
      <c r="HL156">
        <v>32.836599999999997</v>
      </c>
      <c r="HM156">
        <v>52.563200000000002</v>
      </c>
      <c r="HN156">
        <v>7.0938100000000004</v>
      </c>
      <c r="HO156">
        <v>100</v>
      </c>
      <c r="HP156">
        <v>31</v>
      </c>
      <c r="HQ156">
        <v>942.952</v>
      </c>
      <c r="HR156">
        <v>33.262999999999998</v>
      </c>
      <c r="HS156">
        <v>98.904899999999998</v>
      </c>
      <c r="HT156">
        <v>97.576099999999997</v>
      </c>
    </row>
    <row r="157" spans="1:228" x14ac:dyDescent="0.2">
      <c r="A157">
        <v>142</v>
      </c>
      <c r="B157">
        <v>1678296459.5999999</v>
      </c>
      <c r="C157">
        <v>563</v>
      </c>
      <c r="D157" t="s">
        <v>642</v>
      </c>
      <c r="E157" t="s">
        <v>643</v>
      </c>
      <c r="F157">
        <v>4</v>
      </c>
      <c r="G157">
        <v>1678296457.2874999</v>
      </c>
      <c r="H157">
        <f t="shared" si="68"/>
        <v>6.992261245292612E-4</v>
      </c>
      <c r="I157">
        <f t="shared" si="69"/>
        <v>0.69922612452926125</v>
      </c>
      <c r="J157">
        <f t="shared" si="70"/>
        <v>6.6906073167432236</v>
      </c>
      <c r="K157">
        <f t="shared" si="71"/>
        <v>917.64912499999991</v>
      </c>
      <c r="L157">
        <f t="shared" si="72"/>
        <v>645.03866261518226</v>
      </c>
      <c r="M157">
        <f t="shared" si="73"/>
        <v>65.397723879454972</v>
      </c>
      <c r="N157">
        <f t="shared" si="74"/>
        <v>93.036538076130114</v>
      </c>
      <c r="O157">
        <f t="shared" si="75"/>
        <v>4.278760867543803E-2</v>
      </c>
      <c r="P157">
        <f t="shared" si="76"/>
        <v>2.7632577221948305</v>
      </c>
      <c r="Q157">
        <f t="shared" si="77"/>
        <v>4.2422915455395498E-2</v>
      </c>
      <c r="R157">
        <f t="shared" si="78"/>
        <v>2.6546829187058918E-2</v>
      </c>
      <c r="S157">
        <f t="shared" si="79"/>
        <v>226.11721273604107</v>
      </c>
      <c r="T157">
        <f t="shared" si="80"/>
        <v>33.697401966695914</v>
      </c>
      <c r="U157">
        <f t="shared" si="81"/>
        <v>32.943537500000012</v>
      </c>
      <c r="V157">
        <f t="shared" si="82"/>
        <v>5.0361011666423527</v>
      </c>
      <c r="W157">
        <f t="shared" si="83"/>
        <v>69.982693259620916</v>
      </c>
      <c r="X157">
        <f t="shared" si="84"/>
        <v>3.4348437749679488</v>
      </c>
      <c r="Y157">
        <f t="shared" si="85"/>
        <v>4.9081331611880215</v>
      </c>
      <c r="Z157">
        <f t="shared" si="86"/>
        <v>1.601257391674404</v>
      </c>
      <c r="AA157">
        <f t="shared" si="87"/>
        <v>-30.83587209174042</v>
      </c>
      <c r="AB157">
        <f t="shared" si="88"/>
        <v>-68.099168489559901</v>
      </c>
      <c r="AC157">
        <f t="shared" si="89"/>
        <v>-5.6283617747510704</v>
      </c>
      <c r="AD157">
        <f t="shared" si="90"/>
        <v>121.55381037998967</v>
      </c>
      <c r="AE157">
        <f t="shared" si="91"/>
        <v>17.566477933054703</v>
      </c>
      <c r="AF157">
        <f t="shared" si="92"/>
        <v>0.70080033108203155</v>
      </c>
      <c r="AG157">
        <f t="shared" si="93"/>
        <v>6.6906073167432236</v>
      </c>
      <c r="AH157">
        <v>965.89617836270577</v>
      </c>
      <c r="AI157">
        <v>953.0157757575754</v>
      </c>
      <c r="AJ157">
        <v>1.7564294753624969</v>
      </c>
      <c r="AK157">
        <v>60.271785289550913</v>
      </c>
      <c r="AL157">
        <f t="shared" si="94"/>
        <v>0.69922612452926125</v>
      </c>
      <c r="AM157">
        <v>33.25384673106781</v>
      </c>
      <c r="AN157">
        <v>33.877637575757561</v>
      </c>
      <c r="AO157">
        <v>-3.2888457064904182E-5</v>
      </c>
      <c r="AP157">
        <v>102.33735071722531</v>
      </c>
      <c r="AQ157">
        <v>25</v>
      </c>
      <c r="AR157">
        <v>4</v>
      </c>
      <c r="AS157">
        <f t="shared" si="95"/>
        <v>1</v>
      </c>
      <c r="AT157">
        <f t="shared" si="96"/>
        <v>0</v>
      </c>
      <c r="AU157">
        <f t="shared" si="97"/>
        <v>47296.829382483433</v>
      </c>
      <c r="AV157">
        <f t="shared" si="98"/>
        <v>1200.00125</v>
      </c>
      <c r="AW157">
        <f t="shared" si="99"/>
        <v>1025.9269635938037</v>
      </c>
      <c r="AX157">
        <f t="shared" si="100"/>
        <v>0.85493824576749711</v>
      </c>
      <c r="AY157">
        <f t="shared" si="101"/>
        <v>0.18843081433126929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1678296457.2874999</v>
      </c>
      <c r="BF157">
        <v>917.64912499999991</v>
      </c>
      <c r="BG157">
        <v>934.45824999999991</v>
      </c>
      <c r="BH157">
        <v>33.8789625</v>
      </c>
      <c r="BI157">
        <v>33.253974999999997</v>
      </c>
      <c r="BJ157">
        <v>925.03137500000003</v>
      </c>
      <c r="BK157">
        <v>33.596550000000001</v>
      </c>
      <c r="BL157">
        <v>649.98862499999996</v>
      </c>
      <c r="BM157">
        <v>101.28574999999999</v>
      </c>
      <c r="BN157">
        <v>9.9992700000000004E-2</v>
      </c>
      <c r="BO157">
        <v>32.4864125</v>
      </c>
      <c r="BP157">
        <v>32.943537500000012</v>
      </c>
      <c r="BQ157">
        <v>999.9</v>
      </c>
      <c r="BR157">
        <v>0</v>
      </c>
      <c r="BS157">
        <v>0</v>
      </c>
      <c r="BT157">
        <v>8965.5462499999994</v>
      </c>
      <c r="BU157">
        <v>0</v>
      </c>
      <c r="BV157">
        <v>282.61712499999999</v>
      </c>
      <c r="BW157">
        <v>-16.809175</v>
      </c>
      <c r="BX157">
        <v>949.82837500000005</v>
      </c>
      <c r="BY157">
        <v>966.60162500000001</v>
      </c>
      <c r="BZ157">
        <v>0.62498100000000001</v>
      </c>
      <c r="CA157">
        <v>934.45824999999991</v>
      </c>
      <c r="CB157">
        <v>33.253974999999997</v>
      </c>
      <c r="CC157">
        <v>3.4314624999999999</v>
      </c>
      <c r="CD157">
        <v>3.3681624999999999</v>
      </c>
      <c r="CE157">
        <v>26.284400000000002</v>
      </c>
      <c r="CF157">
        <v>25.969449999999998</v>
      </c>
      <c r="CG157">
        <v>1200.00125</v>
      </c>
      <c r="CH157">
        <v>0.499977</v>
      </c>
      <c r="CI157">
        <v>0.500023</v>
      </c>
      <c r="CJ157">
        <v>0</v>
      </c>
      <c r="CK157">
        <v>786.0173749999999</v>
      </c>
      <c r="CL157">
        <v>4.9990899999999998</v>
      </c>
      <c r="CM157">
        <v>8430.5612499999988</v>
      </c>
      <c r="CN157">
        <v>9557.786250000001</v>
      </c>
      <c r="CO157">
        <v>42.061999999999998</v>
      </c>
      <c r="CP157">
        <v>43.617125000000001</v>
      </c>
      <c r="CQ157">
        <v>42.804250000000003</v>
      </c>
      <c r="CR157">
        <v>42.859250000000003</v>
      </c>
      <c r="CS157">
        <v>43.375</v>
      </c>
      <c r="CT157">
        <v>597.47125000000005</v>
      </c>
      <c r="CU157">
        <v>597.53</v>
      </c>
      <c r="CV157">
        <v>0</v>
      </c>
      <c r="CW157">
        <v>1678296459.5</v>
      </c>
      <c r="CX157">
        <v>0</v>
      </c>
      <c r="CY157">
        <v>1678287632.5</v>
      </c>
      <c r="CZ157" t="s">
        <v>356</v>
      </c>
      <c r="DA157">
        <v>1678287627</v>
      </c>
      <c r="DB157">
        <v>1678287632.5</v>
      </c>
      <c r="DC157">
        <v>15</v>
      </c>
      <c r="DD157">
        <v>2.5999999999999999E-2</v>
      </c>
      <c r="DE157">
        <v>3.3000000000000002E-2</v>
      </c>
      <c r="DF157">
        <v>-6.1950000000000003</v>
      </c>
      <c r="DG157">
        <v>0.26400000000000001</v>
      </c>
      <c r="DH157">
        <v>415</v>
      </c>
      <c r="DI157">
        <v>32</v>
      </c>
      <c r="DJ157">
        <v>0.71</v>
      </c>
      <c r="DK157">
        <v>0.35</v>
      </c>
      <c r="DL157">
        <v>-16.869887500000001</v>
      </c>
      <c r="DM157">
        <v>-8.4424390243862252E-2</v>
      </c>
      <c r="DN157">
        <v>5.8183911812029337E-2</v>
      </c>
      <c r="DO157">
        <v>1</v>
      </c>
      <c r="DP157">
        <v>0.6370968749999999</v>
      </c>
      <c r="DQ157">
        <v>-5.9260964352721303E-2</v>
      </c>
      <c r="DR157">
        <v>6.6062595967290678E-3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2</v>
      </c>
      <c r="DY157">
        <v>2</v>
      </c>
      <c r="DZ157" t="s">
        <v>644</v>
      </c>
      <c r="EA157">
        <v>3.2968799999999998</v>
      </c>
      <c r="EB157">
        <v>2.6250300000000002</v>
      </c>
      <c r="EC157">
        <v>0.17815700000000001</v>
      </c>
      <c r="ED157">
        <v>0.178013</v>
      </c>
      <c r="EE157">
        <v>0.13894000000000001</v>
      </c>
      <c r="EF157">
        <v>0.13608600000000001</v>
      </c>
      <c r="EG157">
        <v>24786.3</v>
      </c>
      <c r="EH157">
        <v>25142.3</v>
      </c>
      <c r="EI157">
        <v>28061.4</v>
      </c>
      <c r="EJ157">
        <v>29441.8</v>
      </c>
      <c r="EK157">
        <v>33268.800000000003</v>
      </c>
      <c r="EL157">
        <v>35310.699999999997</v>
      </c>
      <c r="EM157">
        <v>39626.400000000001</v>
      </c>
      <c r="EN157">
        <v>42075</v>
      </c>
      <c r="EO157">
        <v>2.1825999999999999</v>
      </c>
      <c r="EP157">
        <v>2.2075300000000002</v>
      </c>
      <c r="EQ157">
        <v>0.15306500000000001</v>
      </c>
      <c r="ER157">
        <v>0</v>
      </c>
      <c r="ES157">
        <v>30.450700000000001</v>
      </c>
      <c r="ET157">
        <v>999.9</v>
      </c>
      <c r="EU157">
        <v>74.400000000000006</v>
      </c>
      <c r="EV157">
        <v>32.6</v>
      </c>
      <c r="EW157">
        <v>36.283799999999999</v>
      </c>
      <c r="EX157">
        <v>56.537399999999998</v>
      </c>
      <c r="EY157">
        <v>-4.3870199999999997</v>
      </c>
      <c r="EZ157">
        <v>2</v>
      </c>
      <c r="FA157">
        <v>0.42946600000000001</v>
      </c>
      <c r="FB157">
        <v>-9.4899200000000003E-2</v>
      </c>
      <c r="FC157">
        <v>20.274000000000001</v>
      </c>
      <c r="FD157">
        <v>5.2199900000000001</v>
      </c>
      <c r="FE157">
        <v>12.009499999999999</v>
      </c>
      <c r="FF157">
        <v>4.9864499999999996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1.86582</v>
      </c>
      <c r="FM157">
        <v>1.86222</v>
      </c>
      <c r="FN157">
        <v>1.8642300000000001</v>
      </c>
      <c r="FO157">
        <v>1.8603400000000001</v>
      </c>
      <c r="FP157">
        <v>1.861</v>
      </c>
      <c r="FQ157">
        <v>1.8602000000000001</v>
      </c>
      <c r="FR157">
        <v>1.86189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-7.39</v>
      </c>
      <c r="GH157">
        <v>0.28249999999999997</v>
      </c>
      <c r="GI157">
        <v>-4.4239819368145623</v>
      </c>
      <c r="GJ157">
        <v>-4.7384624312344064E-3</v>
      </c>
      <c r="GK157">
        <v>2.0540812038047919E-6</v>
      </c>
      <c r="GL157">
        <v>-4.204614941727041E-10</v>
      </c>
      <c r="GM157">
        <v>-9.9517037363683211E-2</v>
      </c>
      <c r="GN157">
        <v>5.9196323622090954E-3</v>
      </c>
      <c r="GO157">
        <v>3.112714984763468E-4</v>
      </c>
      <c r="GP157">
        <v>-4.4377909473632361E-6</v>
      </c>
      <c r="GQ157">
        <v>6</v>
      </c>
      <c r="GR157">
        <v>2075</v>
      </c>
      <c r="GS157">
        <v>4</v>
      </c>
      <c r="GT157">
        <v>32</v>
      </c>
      <c r="GU157">
        <v>147.19999999999999</v>
      </c>
      <c r="GV157">
        <v>147.1</v>
      </c>
      <c r="GW157">
        <v>2.6415999999999999</v>
      </c>
      <c r="GX157">
        <v>2.5268600000000001</v>
      </c>
      <c r="GY157">
        <v>2.04834</v>
      </c>
      <c r="GZ157">
        <v>2.6171899999999999</v>
      </c>
      <c r="HA157">
        <v>2.1972700000000001</v>
      </c>
      <c r="HB157">
        <v>2.3083499999999999</v>
      </c>
      <c r="HC157">
        <v>37.505899999999997</v>
      </c>
      <c r="HD157">
        <v>14.2021</v>
      </c>
      <c r="HE157">
        <v>18</v>
      </c>
      <c r="HF157">
        <v>667.71199999999999</v>
      </c>
      <c r="HG157">
        <v>767.01800000000003</v>
      </c>
      <c r="HH157">
        <v>30.999600000000001</v>
      </c>
      <c r="HI157">
        <v>32.848199999999999</v>
      </c>
      <c r="HJ157">
        <v>30.0002</v>
      </c>
      <c r="HK157">
        <v>32.819400000000002</v>
      </c>
      <c r="HL157">
        <v>32.836599999999997</v>
      </c>
      <c r="HM157">
        <v>52.857900000000001</v>
      </c>
      <c r="HN157">
        <v>7.0938100000000004</v>
      </c>
      <c r="HO157">
        <v>100</v>
      </c>
      <c r="HP157">
        <v>31</v>
      </c>
      <c r="HQ157">
        <v>949.63099999999997</v>
      </c>
      <c r="HR157">
        <v>33.261400000000002</v>
      </c>
      <c r="HS157">
        <v>98.904700000000005</v>
      </c>
      <c r="HT157">
        <v>97.575599999999994</v>
      </c>
    </row>
    <row r="158" spans="1:228" x14ac:dyDescent="0.2">
      <c r="A158">
        <v>143</v>
      </c>
      <c r="B158">
        <v>1678296463.5999999</v>
      </c>
      <c r="C158">
        <v>567</v>
      </c>
      <c r="D158" t="s">
        <v>645</v>
      </c>
      <c r="E158" t="s">
        <v>646</v>
      </c>
      <c r="F158">
        <v>4</v>
      </c>
      <c r="G158">
        <v>1678296461.5999999</v>
      </c>
      <c r="H158">
        <f t="shared" si="68"/>
        <v>6.946232475445414E-4</v>
      </c>
      <c r="I158">
        <f t="shared" si="69"/>
        <v>0.69462324754454141</v>
      </c>
      <c r="J158">
        <f t="shared" si="70"/>
        <v>7.1068397455272541</v>
      </c>
      <c r="K158">
        <f t="shared" si="71"/>
        <v>924.75614285714289</v>
      </c>
      <c r="L158">
        <f t="shared" si="72"/>
        <v>635.55738163621265</v>
      </c>
      <c r="M158">
        <f t="shared" si="73"/>
        <v>64.435895187659114</v>
      </c>
      <c r="N158">
        <f t="shared" si="74"/>
        <v>93.756270664155565</v>
      </c>
      <c r="O158">
        <f t="shared" si="75"/>
        <v>4.26270636598821E-2</v>
      </c>
      <c r="P158">
        <f t="shared" si="76"/>
        <v>2.7653136370160727</v>
      </c>
      <c r="Q158">
        <f t="shared" si="77"/>
        <v>4.2265356224359181E-2</v>
      </c>
      <c r="R158">
        <f t="shared" si="78"/>
        <v>2.644808967030703E-2</v>
      </c>
      <c r="S158">
        <f t="shared" si="79"/>
        <v>226.11815323591222</v>
      </c>
      <c r="T158">
        <f t="shared" si="80"/>
        <v>33.690028492334136</v>
      </c>
      <c r="U158">
        <f t="shared" si="81"/>
        <v>32.926171428571429</v>
      </c>
      <c r="V158">
        <f t="shared" si="82"/>
        <v>5.0311871654352087</v>
      </c>
      <c r="W158">
        <f t="shared" si="83"/>
        <v>70.006774402104654</v>
      </c>
      <c r="X158">
        <f t="shared" si="84"/>
        <v>3.4345120172229922</v>
      </c>
      <c r="Y158">
        <f t="shared" si="85"/>
        <v>4.9059709528907227</v>
      </c>
      <c r="Z158">
        <f t="shared" si="86"/>
        <v>1.5966751482122166</v>
      </c>
      <c r="AA158">
        <f t="shared" si="87"/>
        <v>-30.632885216714275</v>
      </c>
      <c r="AB158">
        <f t="shared" si="88"/>
        <v>-66.725554815238056</v>
      </c>
      <c r="AC158">
        <f t="shared" si="89"/>
        <v>-5.5100523210961025</v>
      </c>
      <c r="AD158">
        <f t="shared" si="90"/>
        <v>123.24966088286378</v>
      </c>
      <c r="AE158">
        <f t="shared" si="91"/>
        <v>17.432600435160662</v>
      </c>
      <c r="AF158">
        <f t="shared" si="92"/>
        <v>0.69637223340198329</v>
      </c>
      <c r="AG158">
        <f t="shared" si="93"/>
        <v>7.1068397455272541</v>
      </c>
      <c r="AH158">
        <v>972.59844404922137</v>
      </c>
      <c r="AI158">
        <v>959.67023636363592</v>
      </c>
      <c r="AJ158">
        <v>1.6617902085582781</v>
      </c>
      <c r="AK158">
        <v>60.271785289550913</v>
      </c>
      <c r="AL158">
        <f t="shared" si="94"/>
        <v>0.69462324754454141</v>
      </c>
      <c r="AM158">
        <v>33.255073280584519</v>
      </c>
      <c r="AN158">
        <v>33.87469636363636</v>
      </c>
      <c r="AO158">
        <v>-2.2178799613710101E-5</v>
      </c>
      <c r="AP158">
        <v>102.33735071722531</v>
      </c>
      <c r="AQ158">
        <v>25</v>
      </c>
      <c r="AR158">
        <v>4</v>
      </c>
      <c r="AS158">
        <f t="shared" si="95"/>
        <v>1</v>
      </c>
      <c r="AT158">
        <f t="shared" si="96"/>
        <v>0</v>
      </c>
      <c r="AU158">
        <f t="shared" si="97"/>
        <v>47354.674151818086</v>
      </c>
      <c r="AV158">
        <f t="shared" si="98"/>
        <v>1200.007142857143</v>
      </c>
      <c r="AW158">
        <f t="shared" si="99"/>
        <v>1025.9319135937369</v>
      </c>
      <c r="AX158">
        <f t="shared" si="100"/>
        <v>0.85493817241042114</v>
      </c>
      <c r="AY158">
        <f t="shared" si="101"/>
        <v>0.18843067275211284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1678296461.5999999</v>
      </c>
      <c r="BF158">
        <v>924.75614285714289</v>
      </c>
      <c r="BG158">
        <v>941.44257142857134</v>
      </c>
      <c r="BH158">
        <v>33.875985714285719</v>
      </c>
      <c r="BI158">
        <v>33.254942857142858</v>
      </c>
      <c r="BJ158">
        <v>932.1528571428571</v>
      </c>
      <c r="BK158">
        <v>33.593614285714288</v>
      </c>
      <c r="BL158">
        <v>649.98599999999999</v>
      </c>
      <c r="BM158">
        <v>101.28485714285711</v>
      </c>
      <c r="BN158">
        <v>0.1000013285714286</v>
      </c>
      <c r="BO158">
        <v>32.478600000000007</v>
      </c>
      <c r="BP158">
        <v>32.926171428571429</v>
      </c>
      <c r="BQ158">
        <v>999.89999999999986</v>
      </c>
      <c r="BR158">
        <v>0</v>
      </c>
      <c r="BS158">
        <v>0</v>
      </c>
      <c r="BT158">
        <v>8976.5185714285708</v>
      </c>
      <c r="BU158">
        <v>0</v>
      </c>
      <c r="BV158">
        <v>271.51057142857138</v>
      </c>
      <c r="BW158">
        <v>-16.686399999999999</v>
      </c>
      <c r="BX158">
        <v>957.18142857142868</v>
      </c>
      <c r="BY158">
        <v>973.82714285714269</v>
      </c>
      <c r="BZ158">
        <v>0.62106428571428574</v>
      </c>
      <c r="CA158">
        <v>941.44257142857134</v>
      </c>
      <c r="CB158">
        <v>33.254942857142858</v>
      </c>
      <c r="CC158">
        <v>3.4311242857142861</v>
      </c>
      <c r="CD158">
        <v>3.36822</v>
      </c>
      <c r="CE158">
        <v>26.282728571428571</v>
      </c>
      <c r="CF158">
        <v>25.969728571428568</v>
      </c>
      <c r="CG158">
        <v>1200.007142857143</v>
      </c>
      <c r="CH158">
        <v>0.49997699999999989</v>
      </c>
      <c r="CI158">
        <v>0.500023</v>
      </c>
      <c r="CJ158">
        <v>0</v>
      </c>
      <c r="CK158">
        <v>786.10014285714294</v>
      </c>
      <c r="CL158">
        <v>4.9990899999999998</v>
      </c>
      <c r="CM158">
        <v>8429.15</v>
      </c>
      <c r="CN158">
        <v>9557.8357142857149</v>
      </c>
      <c r="CO158">
        <v>42.061999999999998</v>
      </c>
      <c r="CP158">
        <v>43.625</v>
      </c>
      <c r="CQ158">
        <v>42.794285714285706</v>
      </c>
      <c r="CR158">
        <v>42.875</v>
      </c>
      <c r="CS158">
        <v>43.375</v>
      </c>
      <c r="CT158">
        <v>597.47714285714289</v>
      </c>
      <c r="CU158">
        <v>597.52999999999986</v>
      </c>
      <c r="CV158">
        <v>0</v>
      </c>
      <c r="CW158">
        <v>1678296463.7</v>
      </c>
      <c r="CX158">
        <v>0</v>
      </c>
      <c r="CY158">
        <v>1678287632.5</v>
      </c>
      <c r="CZ158" t="s">
        <v>356</v>
      </c>
      <c r="DA158">
        <v>1678287627</v>
      </c>
      <c r="DB158">
        <v>1678287632.5</v>
      </c>
      <c r="DC158">
        <v>15</v>
      </c>
      <c r="DD158">
        <v>2.5999999999999999E-2</v>
      </c>
      <c r="DE158">
        <v>3.3000000000000002E-2</v>
      </c>
      <c r="DF158">
        <v>-6.1950000000000003</v>
      </c>
      <c r="DG158">
        <v>0.26400000000000001</v>
      </c>
      <c r="DH158">
        <v>415</v>
      </c>
      <c r="DI158">
        <v>32</v>
      </c>
      <c r="DJ158">
        <v>0.71</v>
      </c>
      <c r="DK158">
        <v>0.35</v>
      </c>
      <c r="DL158">
        <v>-16.837027500000001</v>
      </c>
      <c r="DM158">
        <v>0.56069155722331099</v>
      </c>
      <c r="DN158">
        <v>9.7064774731876871E-2</v>
      </c>
      <c r="DO158">
        <v>0</v>
      </c>
      <c r="DP158">
        <v>0.63318187500000001</v>
      </c>
      <c r="DQ158">
        <v>-8.3584671669796134E-2</v>
      </c>
      <c r="DR158">
        <v>8.3304874712933196E-3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3.2968799999999998</v>
      </c>
      <c r="EB158">
        <v>2.6252300000000002</v>
      </c>
      <c r="EC158">
        <v>0.17896300000000001</v>
      </c>
      <c r="ED158">
        <v>0.178811</v>
      </c>
      <c r="EE158">
        <v>0.138934</v>
      </c>
      <c r="EF158">
        <v>0.13608799999999999</v>
      </c>
      <c r="EG158">
        <v>24761.7</v>
      </c>
      <c r="EH158">
        <v>25117.5</v>
      </c>
      <c r="EI158">
        <v>28061.200000000001</v>
      </c>
      <c r="EJ158">
        <v>29441.4</v>
      </c>
      <c r="EK158">
        <v>33268.699999999997</v>
      </c>
      <c r="EL158">
        <v>35310.199999999997</v>
      </c>
      <c r="EM158">
        <v>39626</v>
      </c>
      <c r="EN158">
        <v>42074.400000000001</v>
      </c>
      <c r="EO158">
        <v>2.18255</v>
      </c>
      <c r="EP158">
        <v>2.2075499999999999</v>
      </c>
      <c r="EQ158">
        <v>0.15290100000000001</v>
      </c>
      <c r="ER158">
        <v>0</v>
      </c>
      <c r="ES158">
        <v>30.438099999999999</v>
      </c>
      <c r="ET158">
        <v>999.9</v>
      </c>
      <c r="EU158">
        <v>74.3</v>
      </c>
      <c r="EV158">
        <v>32.6</v>
      </c>
      <c r="EW158">
        <v>36.2346</v>
      </c>
      <c r="EX158">
        <v>57.3474</v>
      </c>
      <c r="EY158">
        <v>-4.2147399999999999</v>
      </c>
      <c r="EZ158">
        <v>2</v>
      </c>
      <c r="FA158">
        <v>0.42910799999999999</v>
      </c>
      <c r="FB158">
        <v>-9.7143199999999999E-2</v>
      </c>
      <c r="FC158">
        <v>20.274000000000001</v>
      </c>
      <c r="FD158">
        <v>5.2195400000000003</v>
      </c>
      <c r="FE158">
        <v>12.0099</v>
      </c>
      <c r="FF158">
        <v>4.9862500000000001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1.8658300000000001</v>
      </c>
      <c r="FM158">
        <v>1.8622399999999999</v>
      </c>
      <c r="FN158">
        <v>1.86425</v>
      </c>
      <c r="FO158">
        <v>1.8603499999999999</v>
      </c>
      <c r="FP158">
        <v>1.8610199999999999</v>
      </c>
      <c r="FQ158">
        <v>1.8602000000000001</v>
      </c>
      <c r="FR158">
        <v>1.86189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-7.4029999999999996</v>
      </c>
      <c r="GH158">
        <v>0.28239999999999998</v>
      </c>
      <c r="GI158">
        <v>-4.4239819368145623</v>
      </c>
      <c r="GJ158">
        <v>-4.7384624312344064E-3</v>
      </c>
      <c r="GK158">
        <v>2.0540812038047919E-6</v>
      </c>
      <c r="GL158">
        <v>-4.204614941727041E-10</v>
      </c>
      <c r="GM158">
        <v>-9.9517037363683211E-2</v>
      </c>
      <c r="GN158">
        <v>5.9196323622090954E-3</v>
      </c>
      <c r="GO158">
        <v>3.112714984763468E-4</v>
      </c>
      <c r="GP158">
        <v>-4.4377909473632361E-6</v>
      </c>
      <c r="GQ158">
        <v>6</v>
      </c>
      <c r="GR158">
        <v>2075</v>
      </c>
      <c r="GS158">
        <v>4</v>
      </c>
      <c r="GT158">
        <v>32</v>
      </c>
      <c r="GU158">
        <v>147.30000000000001</v>
      </c>
      <c r="GV158">
        <v>147.19999999999999</v>
      </c>
      <c r="GW158">
        <v>2.65625</v>
      </c>
      <c r="GX158">
        <v>2.5158700000000001</v>
      </c>
      <c r="GY158">
        <v>2.04834</v>
      </c>
      <c r="GZ158">
        <v>2.6171899999999999</v>
      </c>
      <c r="HA158">
        <v>2.1972700000000001</v>
      </c>
      <c r="HB158">
        <v>2.32666</v>
      </c>
      <c r="HC158">
        <v>37.505899999999997</v>
      </c>
      <c r="HD158">
        <v>14.2196</v>
      </c>
      <c r="HE158">
        <v>18</v>
      </c>
      <c r="HF158">
        <v>667.67200000000003</v>
      </c>
      <c r="HG158">
        <v>767.04300000000001</v>
      </c>
      <c r="HH158">
        <v>30.999500000000001</v>
      </c>
      <c r="HI158">
        <v>32.848199999999999</v>
      </c>
      <c r="HJ158">
        <v>30</v>
      </c>
      <c r="HK158">
        <v>32.819400000000002</v>
      </c>
      <c r="HL158">
        <v>32.836599999999997</v>
      </c>
      <c r="HM158">
        <v>53.155799999999999</v>
      </c>
      <c r="HN158">
        <v>7.0938100000000004</v>
      </c>
      <c r="HO158">
        <v>100</v>
      </c>
      <c r="HP158">
        <v>31</v>
      </c>
      <c r="HQ158">
        <v>956.30899999999997</v>
      </c>
      <c r="HR158">
        <v>33.261499999999998</v>
      </c>
      <c r="HS158">
        <v>98.903700000000001</v>
      </c>
      <c r="HT158">
        <v>97.574200000000005</v>
      </c>
    </row>
    <row r="159" spans="1:228" x14ac:dyDescent="0.2">
      <c r="A159">
        <v>144</v>
      </c>
      <c r="B159">
        <v>1678296467.5999999</v>
      </c>
      <c r="C159">
        <v>571</v>
      </c>
      <c r="D159" t="s">
        <v>647</v>
      </c>
      <c r="E159" t="s">
        <v>648</v>
      </c>
      <c r="F159">
        <v>4</v>
      </c>
      <c r="G159">
        <v>1678296465.2874999</v>
      </c>
      <c r="H159">
        <f t="shared" si="68"/>
        <v>7.0214152827248911E-4</v>
      </c>
      <c r="I159">
        <f t="shared" si="69"/>
        <v>0.7021415282724891</v>
      </c>
      <c r="J159">
        <f t="shared" si="70"/>
        <v>6.9237385470908048</v>
      </c>
      <c r="K159">
        <f t="shared" si="71"/>
        <v>930.74812500000007</v>
      </c>
      <c r="L159">
        <f t="shared" si="72"/>
        <v>651.2118759339985</v>
      </c>
      <c r="M159">
        <f t="shared" si="73"/>
        <v>66.023184312993465</v>
      </c>
      <c r="N159">
        <f t="shared" si="74"/>
        <v>94.363996230431553</v>
      </c>
      <c r="O159">
        <f t="shared" si="75"/>
        <v>4.3125753109934224E-2</v>
      </c>
      <c r="P159">
        <f t="shared" si="76"/>
        <v>2.7684640955924742</v>
      </c>
      <c r="Q159">
        <f t="shared" si="77"/>
        <v>4.2755990028889912E-2</v>
      </c>
      <c r="R159">
        <f t="shared" si="78"/>
        <v>2.6755451138953286E-2</v>
      </c>
      <c r="S159">
        <f t="shared" si="79"/>
        <v>226.11848211093195</v>
      </c>
      <c r="T159">
        <f t="shared" si="80"/>
        <v>33.685755132344433</v>
      </c>
      <c r="U159">
        <f t="shared" si="81"/>
        <v>32.922937500000003</v>
      </c>
      <c r="V159">
        <f t="shared" si="82"/>
        <v>5.0302725357764126</v>
      </c>
      <c r="W159">
        <f t="shared" si="83"/>
        <v>70.016951164984917</v>
      </c>
      <c r="X159">
        <f t="shared" si="84"/>
        <v>3.4348272341034729</v>
      </c>
      <c r="Y159">
        <f t="shared" si="85"/>
        <v>4.9057080849033179</v>
      </c>
      <c r="Z159">
        <f t="shared" si="86"/>
        <v>1.5954453016729397</v>
      </c>
      <c r="AA159">
        <f t="shared" si="87"/>
        <v>-30.96444139681677</v>
      </c>
      <c r="AB159">
        <f t="shared" si="88"/>
        <v>-66.460689526047148</v>
      </c>
      <c r="AC159">
        <f t="shared" si="89"/>
        <v>-5.4818223040452771</v>
      </c>
      <c r="AD159">
        <f t="shared" si="90"/>
        <v>123.21152888402277</v>
      </c>
      <c r="AE159">
        <f t="shared" si="91"/>
        <v>17.457932695526846</v>
      </c>
      <c r="AF159">
        <f t="shared" si="92"/>
        <v>0.69834572177051957</v>
      </c>
      <c r="AG159">
        <f t="shared" si="93"/>
        <v>6.9237385470908048</v>
      </c>
      <c r="AH159">
        <v>979.33052982510844</v>
      </c>
      <c r="AI159">
        <v>966.45929090909056</v>
      </c>
      <c r="AJ159">
        <v>1.693741738867212</v>
      </c>
      <c r="AK159">
        <v>60.271785289550913</v>
      </c>
      <c r="AL159">
        <f t="shared" si="94"/>
        <v>0.7021415282724891</v>
      </c>
      <c r="AM159">
        <v>33.256312086120523</v>
      </c>
      <c r="AN159">
        <v>33.882166666666649</v>
      </c>
      <c r="AO159">
        <v>5.0351247351987782E-5</v>
      </c>
      <c r="AP159">
        <v>102.33735071722531</v>
      </c>
      <c r="AQ159">
        <v>25</v>
      </c>
      <c r="AR159">
        <v>4</v>
      </c>
      <c r="AS159">
        <f t="shared" si="95"/>
        <v>1</v>
      </c>
      <c r="AT159">
        <f t="shared" si="96"/>
        <v>0</v>
      </c>
      <c r="AU159">
        <f t="shared" si="97"/>
        <v>47441.66202349474</v>
      </c>
      <c r="AV159">
        <f t="shared" si="98"/>
        <v>1200.00875</v>
      </c>
      <c r="AW159">
        <f t="shared" si="99"/>
        <v>1025.9333010937471</v>
      </c>
      <c r="AX159">
        <f t="shared" si="100"/>
        <v>0.85493818365386676</v>
      </c>
      <c r="AY159">
        <f t="shared" si="101"/>
        <v>0.18843069445196292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1678296465.2874999</v>
      </c>
      <c r="BF159">
        <v>930.74812500000007</v>
      </c>
      <c r="BG159">
        <v>947.46312499999999</v>
      </c>
      <c r="BH159">
        <v>33.879012500000002</v>
      </c>
      <c r="BI159">
        <v>33.256225000000001</v>
      </c>
      <c r="BJ159">
        <v>938.15662499999996</v>
      </c>
      <c r="BK159">
        <v>33.596600000000002</v>
      </c>
      <c r="BL159">
        <v>650</v>
      </c>
      <c r="BM159">
        <v>101.28512499999999</v>
      </c>
      <c r="BN159">
        <v>9.9979837500000002E-2</v>
      </c>
      <c r="BO159">
        <v>32.477649999999997</v>
      </c>
      <c r="BP159">
        <v>32.922937500000003</v>
      </c>
      <c r="BQ159">
        <v>999.9</v>
      </c>
      <c r="BR159">
        <v>0</v>
      </c>
      <c r="BS159">
        <v>0</v>
      </c>
      <c r="BT159">
        <v>8993.2024999999994</v>
      </c>
      <c r="BU159">
        <v>0</v>
      </c>
      <c r="BV159">
        <v>264.34137500000003</v>
      </c>
      <c r="BW159">
        <v>-16.715125</v>
      </c>
      <c r="BX159">
        <v>963.38662499999998</v>
      </c>
      <c r="BY159">
        <v>980.05587500000001</v>
      </c>
      <c r="BZ159">
        <v>0.62277125</v>
      </c>
      <c r="CA159">
        <v>947.46312499999999</v>
      </c>
      <c r="CB159">
        <v>33.256225000000001</v>
      </c>
      <c r="CC159">
        <v>3.4314312500000002</v>
      </c>
      <c r="CD159">
        <v>3.3683537499999998</v>
      </c>
      <c r="CE159">
        <v>26.2842375</v>
      </c>
      <c r="CF159">
        <v>25.970412499999998</v>
      </c>
      <c r="CG159">
        <v>1200.00875</v>
      </c>
      <c r="CH159">
        <v>0.499977</v>
      </c>
      <c r="CI159">
        <v>0.500023</v>
      </c>
      <c r="CJ159">
        <v>0</v>
      </c>
      <c r="CK159">
        <v>786.16137499999991</v>
      </c>
      <c r="CL159">
        <v>4.9990899999999998</v>
      </c>
      <c r="CM159">
        <v>8428.4562499999993</v>
      </c>
      <c r="CN159">
        <v>9557.85</v>
      </c>
      <c r="CO159">
        <v>42.046499999999988</v>
      </c>
      <c r="CP159">
        <v>43.625</v>
      </c>
      <c r="CQ159">
        <v>42.757750000000001</v>
      </c>
      <c r="CR159">
        <v>42.859250000000003</v>
      </c>
      <c r="CS159">
        <v>43.375</v>
      </c>
      <c r="CT159">
        <v>597.47749999999996</v>
      </c>
      <c r="CU159">
        <v>597.53125</v>
      </c>
      <c r="CV159">
        <v>0</v>
      </c>
      <c r="CW159">
        <v>1678296467.9000001</v>
      </c>
      <c r="CX159">
        <v>0</v>
      </c>
      <c r="CY159">
        <v>1678287632.5</v>
      </c>
      <c r="CZ159" t="s">
        <v>356</v>
      </c>
      <c r="DA159">
        <v>1678287627</v>
      </c>
      <c r="DB159">
        <v>1678287632.5</v>
      </c>
      <c r="DC159">
        <v>15</v>
      </c>
      <c r="DD159">
        <v>2.5999999999999999E-2</v>
      </c>
      <c r="DE159">
        <v>3.3000000000000002E-2</v>
      </c>
      <c r="DF159">
        <v>-6.1950000000000003</v>
      </c>
      <c r="DG159">
        <v>0.26400000000000001</v>
      </c>
      <c r="DH159">
        <v>415</v>
      </c>
      <c r="DI159">
        <v>32</v>
      </c>
      <c r="DJ159">
        <v>0.71</v>
      </c>
      <c r="DK159">
        <v>0.35</v>
      </c>
      <c r="DL159">
        <v>-16.806442499999999</v>
      </c>
      <c r="DM159">
        <v>0.89452345215759432</v>
      </c>
      <c r="DN159">
        <v>0.1093126019439206</v>
      </c>
      <c r="DO159">
        <v>0</v>
      </c>
      <c r="DP159">
        <v>0.62904822500000002</v>
      </c>
      <c r="DQ159">
        <v>-7.6980056285180648E-2</v>
      </c>
      <c r="DR159">
        <v>7.9231433203227532E-3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3.2969599999999999</v>
      </c>
      <c r="EB159">
        <v>2.6251699999999998</v>
      </c>
      <c r="EC159">
        <v>0.17977000000000001</v>
      </c>
      <c r="ED159">
        <v>0.17962</v>
      </c>
      <c r="EE159">
        <v>0.13895199999999999</v>
      </c>
      <c r="EF159">
        <v>0.13609299999999999</v>
      </c>
      <c r="EG159">
        <v>24736.9</v>
      </c>
      <c r="EH159">
        <v>25093</v>
      </c>
      <c r="EI159">
        <v>28060.799999999999</v>
      </c>
      <c r="EJ159">
        <v>29441.8</v>
      </c>
      <c r="EK159">
        <v>33267.300000000003</v>
      </c>
      <c r="EL159">
        <v>35310.6</v>
      </c>
      <c r="EM159">
        <v>39625.1</v>
      </c>
      <c r="EN159">
        <v>42075.1</v>
      </c>
      <c r="EO159">
        <v>2.1827000000000001</v>
      </c>
      <c r="EP159">
        <v>2.2076500000000001</v>
      </c>
      <c r="EQ159">
        <v>0.154197</v>
      </c>
      <c r="ER159">
        <v>0</v>
      </c>
      <c r="ES159">
        <v>30.425799999999999</v>
      </c>
      <c r="ET159">
        <v>999.9</v>
      </c>
      <c r="EU159">
        <v>74.400000000000006</v>
      </c>
      <c r="EV159">
        <v>32.6</v>
      </c>
      <c r="EW159">
        <v>36.2849</v>
      </c>
      <c r="EX159">
        <v>56.927399999999999</v>
      </c>
      <c r="EY159">
        <v>-4.3549699999999998</v>
      </c>
      <c r="EZ159">
        <v>2</v>
      </c>
      <c r="FA159">
        <v>0.429149</v>
      </c>
      <c r="FB159">
        <v>-9.9101300000000003E-2</v>
      </c>
      <c r="FC159">
        <v>20.274000000000001</v>
      </c>
      <c r="FD159">
        <v>5.2195400000000003</v>
      </c>
      <c r="FE159">
        <v>12.0097</v>
      </c>
      <c r="FF159">
        <v>4.98665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1.8658300000000001</v>
      </c>
      <c r="FM159">
        <v>1.8622399999999999</v>
      </c>
      <c r="FN159">
        <v>1.8642399999999999</v>
      </c>
      <c r="FO159">
        <v>1.86033</v>
      </c>
      <c r="FP159">
        <v>1.8610199999999999</v>
      </c>
      <c r="FQ159">
        <v>1.8602000000000001</v>
      </c>
      <c r="FR159">
        <v>1.86189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-7.4160000000000004</v>
      </c>
      <c r="GH159">
        <v>0.28249999999999997</v>
      </c>
      <c r="GI159">
        <v>-4.4239819368145623</v>
      </c>
      <c r="GJ159">
        <v>-4.7384624312344064E-3</v>
      </c>
      <c r="GK159">
        <v>2.0540812038047919E-6</v>
      </c>
      <c r="GL159">
        <v>-4.204614941727041E-10</v>
      </c>
      <c r="GM159">
        <v>-9.9517037363683211E-2</v>
      </c>
      <c r="GN159">
        <v>5.9196323622090954E-3</v>
      </c>
      <c r="GO159">
        <v>3.112714984763468E-4</v>
      </c>
      <c r="GP159">
        <v>-4.4377909473632361E-6</v>
      </c>
      <c r="GQ159">
        <v>6</v>
      </c>
      <c r="GR159">
        <v>2075</v>
      </c>
      <c r="GS159">
        <v>4</v>
      </c>
      <c r="GT159">
        <v>32</v>
      </c>
      <c r="GU159">
        <v>147.30000000000001</v>
      </c>
      <c r="GV159">
        <v>147.30000000000001</v>
      </c>
      <c r="GW159">
        <v>2.6709000000000001</v>
      </c>
      <c r="GX159">
        <v>2.52563</v>
      </c>
      <c r="GY159">
        <v>2.04834</v>
      </c>
      <c r="GZ159">
        <v>2.6171899999999999</v>
      </c>
      <c r="HA159">
        <v>2.1972700000000001</v>
      </c>
      <c r="HB159">
        <v>2.3059099999999999</v>
      </c>
      <c r="HC159">
        <v>37.505899999999997</v>
      </c>
      <c r="HD159">
        <v>14.1846</v>
      </c>
      <c r="HE159">
        <v>18</v>
      </c>
      <c r="HF159">
        <v>667.79200000000003</v>
      </c>
      <c r="HG159">
        <v>767.14099999999996</v>
      </c>
      <c r="HH159">
        <v>30.999500000000001</v>
      </c>
      <c r="HI159">
        <v>32.848199999999999</v>
      </c>
      <c r="HJ159">
        <v>30.0002</v>
      </c>
      <c r="HK159">
        <v>32.819400000000002</v>
      </c>
      <c r="HL159">
        <v>32.836599999999997</v>
      </c>
      <c r="HM159">
        <v>53.454700000000003</v>
      </c>
      <c r="HN159">
        <v>7.0938100000000004</v>
      </c>
      <c r="HO159">
        <v>100</v>
      </c>
      <c r="HP159">
        <v>31</v>
      </c>
      <c r="HQ159">
        <v>962.98699999999997</v>
      </c>
      <c r="HR159">
        <v>33.261499999999998</v>
      </c>
      <c r="HS159">
        <v>98.901899999999998</v>
      </c>
      <c r="HT159">
        <v>97.575699999999998</v>
      </c>
    </row>
    <row r="160" spans="1:228" x14ac:dyDescent="0.2">
      <c r="A160">
        <v>145</v>
      </c>
      <c r="B160">
        <v>1678296471.5999999</v>
      </c>
      <c r="C160">
        <v>575</v>
      </c>
      <c r="D160" t="s">
        <v>649</v>
      </c>
      <c r="E160" t="s">
        <v>650</v>
      </c>
      <c r="F160">
        <v>4</v>
      </c>
      <c r="G160">
        <v>1678296469.5999999</v>
      </c>
      <c r="H160">
        <f t="shared" si="68"/>
        <v>7.0260614384584836E-4</v>
      </c>
      <c r="I160">
        <f t="shared" si="69"/>
        <v>0.70260614384584841</v>
      </c>
      <c r="J160">
        <f t="shared" si="70"/>
        <v>7.1300268253283612</v>
      </c>
      <c r="K160">
        <f t="shared" si="71"/>
        <v>937.79428571428582</v>
      </c>
      <c r="L160">
        <f t="shared" si="72"/>
        <v>650.57171988249991</v>
      </c>
      <c r="M160">
        <f t="shared" si="73"/>
        <v>65.957503916426518</v>
      </c>
      <c r="N160">
        <f t="shared" si="74"/>
        <v>95.077250336018309</v>
      </c>
      <c r="O160">
        <f t="shared" si="75"/>
        <v>4.3143887298479525E-2</v>
      </c>
      <c r="P160">
        <f t="shared" si="76"/>
        <v>2.7708028249346075</v>
      </c>
      <c r="Q160">
        <f t="shared" si="77"/>
        <v>4.2774124099884132E-2</v>
      </c>
      <c r="R160">
        <f t="shared" si="78"/>
        <v>2.6766785054538535E-2</v>
      </c>
      <c r="S160">
        <f t="shared" si="79"/>
        <v>226.11867214874403</v>
      </c>
      <c r="T160">
        <f t="shared" si="80"/>
        <v>33.687020942947832</v>
      </c>
      <c r="U160">
        <f t="shared" si="81"/>
        <v>32.925885714285712</v>
      </c>
      <c r="V160">
        <f t="shared" si="82"/>
        <v>5.0311063530121967</v>
      </c>
      <c r="W160">
        <f t="shared" si="83"/>
        <v>70.01762119137787</v>
      </c>
      <c r="X160">
        <f t="shared" si="84"/>
        <v>3.4353126425609597</v>
      </c>
      <c r="Y160">
        <f t="shared" si="85"/>
        <v>4.9063544063733371</v>
      </c>
      <c r="Z160">
        <f t="shared" si="86"/>
        <v>1.595793710451237</v>
      </c>
      <c r="AA160">
        <f t="shared" si="87"/>
        <v>-30.984930943601913</v>
      </c>
      <c r="AB160">
        <f t="shared" si="88"/>
        <v>-66.608328814262521</v>
      </c>
      <c r="AC160">
        <f t="shared" si="89"/>
        <v>-5.4895049692629172</v>
      </c>
      <c r="AD160">
        <f t="shared" si="90"/>
        <v>123.03590742161667</v>
      </c>
      <c r="AE160">
        <f t="shared" si="91"/>
        <v>17.620522091556474</v>
      </c>
      <c r="AF160">
        <f t="shared" si="92"/>
        <v>0.70153152934035201</v>
      </c>
      <c r="AG160">
        <f t="shared" si="93"/>
        <v>7.1300268253283612</v>
      </c>
      <c r="AH160">
        <v>986.26359124230248</v>
      </c>
      <c r="AI160">
        <v>973.21873333333315</v>
      </c>
      <c r="AJ160">
        <v>1.68735178290327</v>
      </c>
      <c r="AK160">
        <v>60.271785289550913</v>
      </c>
      <c r="AL160">
        <f t="shared" si="94"/>
        <v>0.70260614384584841</v>
      </c>
      <c r="AM160">
        <v>33.258496643555141</v>
      </c>
      <c r="AN160">
        <v>33.884976969696943</v>
      </c>
      <c r="AO160">
        <v>1.9183964690530979E-5</v>
      </c>
      <c r="AP160">
        <v>102.33735071722531</v>
      </c>
      <c r="AQ160">
        <v>25</v>
      </c>
      <c r="AR160">
        <v>4</v>
      </c>
      <c r="AS160">
        <f t="shared" si="95"/>
        <v>1</v>
      </c>
      <c r="AT160">
        <f t="shared" si="96"/>
        <v>0</v>
      </c>
      <c r="AU160">
        <f t="shared" si="97"/>
        <v>47505.788336369311</v>
      </c>
      <c r="AV160">
        <f t="shared" si="98"/>
        <v>1200.011428571428</v>
      </c>
      <c r="AW160">
        <f t="shared" si="99"/>
        <v>1025.9354280563437</v>
      </c>
      <c r="AX160">
        <f t="shared" si="100"/>
        <v>0.85493804777983162</v>
      </c>
      <c r="AY160">
        <f t="shared" si="101"/>
        <v>0.18843043221507519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1678296469.5999999</v>
      </c>
      <c r="BF160">
        <v>937.79428571428582</v>
      </c>
      <c r="BG160">
        <v>954.66714285714284</v>
      </c>
      <c r="BH160">
        <v>33.8842</v>
      </c>
      <c r="BI160">
        <v>33.258557142857143</v>
      </c>
      <c r="BJ160">
        <v>945.21699999999998</v>
      </c>
      <c r="BK160">
        <v>33.601714285714287</v>
      </c>
      <c r="BL160">
        <v>649.98171428571436</v>
      </c>
      <c r="BM160">
        <v>101.28400000000001</v>
      </c>
      <c r="BN160">
        <v>9.9908800000000006E-2</v>
      </c>
      <c r="BO160">
        <v>32.479985714285711</v>
      </c>
      <c r="BP160">
        <v>32.925885714285712</v>
      </c>
      <c r="BQ160">
        <v>999.89999999999986</v>
      </c>
      <c r="BR160">
        <v>0</v>
      </c>
      <c r="BS160">
        <v>0</v>
      </c>
      <c r="BT160">
        <v>9005.7171428571419</v>
      </c>
      <c r="BU160">
        <v>0</v>
      </c>
      <c r="BV160">
        <v>256.20100000000002</v>
      </c>
      <c r="BW160">
        <v>-16.872757142857139</v>
      </c>
      <c r="BX160">
        <v>970.68514285714275</v>
      </c>
      <c r="BY160">
        <v>987.5101428571428</v>
      </c>
      <c r="BZ160">
        <v>0.62562657142857148</v>
      </c>
      <c r="CA160">
        <v>954.66714285714284</v>
      </c>
      <c r="CB160">
        <v>33.258557142857143</v>
      </c>
      <c r="CC160">
        <v>3.4319299999999999</v>
      </c>
      <c r="CD160">
        <v>3.3685671428571431</v>
      </c>
      <c r="CE160">
        <v>26.2867</v>
      </c>
      <c r="CF160">
        <v>25.971442857142851</v>
      </c>
      <c r="CG160">
        <v>1200.011428571428</v>
      </c>
      <c r="CH160">
        <v>0.49998142857142858</v>
      </c>
      <c r="CI160">
        <v>0.50001857142857142</v>
      </c>
      <c r="CJ160">
        <v>0</v>
      </c>
      <c r="CK160">
        <v>786.04871428571437</v>
      </c>
      <c r="CL160">
        <v>4.9990899999999998</v>
      </c>
      <c r="CM160">
        <v>8427.1957142857154</v>
      </c>
      <c r="CN160">
        <v>9557.8728571428564</v>
      </c>
      <c r="CO160">
        <v>42.061999999999998</v>
      </c>
      <c r="CP160">
        <v>43.625</v>
      </c>
      <c r="CQ160">
        <v>42.767714285714291</v>
      </c>
      <c r="CR160">
        <v>42.821000000000012</v>
      </c>
      <c r="CS160">
        <v>43.375</v>
      </c>
      <c r="CT160">
        <v>597.48571428571427</v>
      </c>
      <c r="CU160">
        <v>597.52857142857135</v>
      </c>
      <c r="CV160">
        <v>0</v>
      </c>
      <c r="CW160">
        <v>1678296472.0999999</v>
      </c>
      <c r="CX160">
        <v>0</v>
      </c>
      <c r="CY160">
        <v>1678287632.5</v>
      </c>
      <c r="CZ160" t="s">
        <v>356</v>
      </c>
      <c r="DA160">
        <v>1678287627</v>
      </c>
      <c r="DB160">
        <v>1678287632.5</v>
      </c>
      <c r="DC160">
        <v>15</v>
      </c>
      <c r="DD160">
        <v>2.5999999999999999E-2</v>
      </c>
      <c r="DE160">
        <v>3.3000000000000002E-2</v>
      </c>
      <c r="DF160">
        <v>-6.1950000000000003</v>
      </c>
      <c r="DG160">
        <v>0.26400000000000001</v>
      </c>
      <c r="DH160">
        <v>415</v>
      </c>
      <c r="DI160">
        <v>32</v>
      </c>
      <c r="DJ160">
        <v>0.71</v>
      </c>
      <c r="DK160">
        <v>0.35</v>
      </c>
      <c r="DL160">
        <v>-16.787827499999999</v>
      </c>
      <c r="DM160">
        <v>0.34356585365852649</v>
      </c>
      <c r="DN160">
        <v>9.9130129091765148E-2</v>
      </c>
      <c r="DO160">
        <v>0</v>
      </c>
      <c r="DP160">
        <v>0.62572159999999999</v>
      </c>
      <c r="DQ160">
        <v>-3.1849575984990719E-2</v>
      </c>
      <c r="DR160">
        <v>4.6126660934865072E-3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3.2970199999999998</v>
      </c>
      <c r="EB160">
        <v>2.6253099999999998</v>
      </c>
      <c r="EC160">
        <v>0.180566</v>
      </c>
      <c r="ED160">
        <v>0.180426</v>
      </c>
      <c r="EE160">
        <v>0.138956</v>
      </c>
      <c r="EF160">
        <v>0.13609299999999999</v>
      </c>
      <c r="EG160">
        <v>24712.9</v>
      </c>
      <c r="EH160">
        <v>25068.2</v>
      </c>
      <c r="EI160">
        <v>28060.799999999999</v>
      </c>
      <c r="EJ160">
        <v>29441.7</v>
      </c>
      <c r="EK160">
        <v>33267.699999999997</v>
      </c>
      <c r="EL160">
        <v>35310.5</v>
      </c>
      <c r="EM160">
        <v>39625.699999999997</v>
      </c>
      <c r="EN160">
        <v>42074.9</v>
      </c>
      <c r="EO160">
        <v>2.1825700000000001</v>
      </c>
      <c r="EP160">
        <v>2.2077</v>
      </c>
      <c r="EQ160">
        <v>0.15429399999999999</v>
      </c>
      <c r="ER160">
        <v>0</v>
      </c>
      <c r="ES160">
        <v>30.418399999999998</v>
      </c>
      <c r="ET160">
        <v>999.9</v>
      </c>
      <c r="EU160">
        <v>74.400000000000006</v>
      </c>
      <c r="EV160">
        <v>32.6</v>
      </c>
      <c r="EW160">
        <v>36.284500000000001</v>
      </c>
      <c r="EX160">
        <v>56.747399999999999</v>
      </c>
      <c r="EY160">
        <v>-4.25481</v>
      </c>
      <c r="EZ160">
        <v>2</v>
      </c>
      <c r="FA160">
        <v>0.42938999999999999</v>
      </c>
      <c r="FB160">
        <v>-0.101378</v>
      </c>
      <c r="FC160">
        <v>20.274100000000001</v>
      </c>
      <c r="FD160">
        <v>5.2195400000000003</v>
      </c>
      <c r="FE160">
        <v>12.009499999999999</v>
      </c>
      <c r="FF160">
        <v>4.9864499999999996</v>
      </c>
      <c r="FG160">
        <v>3.2844799999999998</v>
      </c>
      <c r="FH160">
        <v>9999</v>
      </c>
      <c r="FI160">
        <v>9999</v>
      </c>
      <c r="FJ160">
        <v>9999</v>
      </c>
      <c r="FK160">
        <v>999.9</v>
      </c>
      <c r="FL160">
        <v>1.8658300000000001</v>
      </c>
      <c r="FM160">
        <v>1.8622099999999999</v>
      </c>
      <c r="FN160">
        <v>1.8642399999999999</v>
      </c>
      <c r="FO160">
        <v>1.8603499999999999</v>
      </c>
      <c r="FP160">
        <v>1.861</v>
      </c>
      <c r="FQ160">
        <v>1.8602000000000001</v>
      </c>
      <c r="FR160">
        <v>1.86189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-7.43</v>
      </c>
      <c r="GH160">
        <v>0.28239999999999998</v>
      </c>
      <c r="GI160">
        <v>-4.4239819368145623</v>
      </c>
      <c r="GJ160">
        <v>-4.7384624312344064E-3</v>
      </c>
      <c r="GK160">
        <v>2.0540812038047919E-6</v>
      </c>
      <c r="GL160">
        <v>-4.204614941727041E-10</v>
      </c>
      <c r="GM160">
        <v>-9.9517037363683211E-2</v>
      </c>
      <c r="GN160">
        <v>5.9196323622090954E-3</v>
      </c>
      <c r="GO160">
        <v>3.112714984763468E-4</v>
      </c>
      <c r="GP160">
        <v>-4.4377909473632361E-6</v>
      </c>
      <c r="GQ160">
        <v>6</v>
      </c>
      <c r="GR160">
        <v>2075</v>
      </c>
      <c r="GS160">
        <v>4</v>
      </c>
      <c r="GT160">
        <v>32</v>
      </c>
      <c r="GU160">
        <v>147.4</v>
      </c>
      <c r="GV160">
        <v>147.30000000000001</v>
      </c>
      <c r="GW160">
        <v>2.6855500000000001</v>
      </c>
      <c r="GX160">
        <v>2.51709</v>
      </c>
      <c r="GY160">
        <v>2.04834</v>
      </c>
      <c r="GZ160">
        <v>2.6184099999999999</v>
      </c>
      <c r="HA160">
        <v>2.1972700000000001</v>
      </c>
      <c r="HB160">
        <v>2.32056</v>
      </c>
      <c r="HC160">
        <v>37.505899999999997</v>
      </c>
      <c r="HD160">
        <v>14.2196</v>
      </c>
      <c r="HE160">
        <v>18</v>
      </c>
      <c r="HF160">
        <v>667.69200000000001</v>
      </c>
      <c r="HG160">
        <v>767.19</v>
      </c>
      <c r="HH160">
        <v>30.999400000000001</v>
      </c>
      <c r="HI160">
        <v>32.848199999999999</v>
      </c>
      <c r="HJ160">
        <v>30.0001</v>
      </c>
      <c r="HK160">
        <v>32.819400000000002</v>
      </c>
      <c r="HL160">
        <v>32.836599999999997</v>
      </c>
      <c r="HM160">
        <v>53.756</v>
      </c>
      <c r="HN160">
        <v>7.0938100000000004</v>
      </c>
      <c r="HO160">
        <v>100</v>
      </c>
      <c r="HP160">
        <v>31</v>
      </c>
      <c r="HQ160">
        <v>969.66600000000005</v>
      </c>
      <c r="HR160">
        <v>33.261499999999998</v>
      </c>
      <c r="HS160">
        <v>98.902799999999999</v>
      </c>
      <c r="HT160">
        <v>97.575299999999999</v>
      </c>
    </row>
    <row r="161" spans="1:228" x14ac:dyDescent="0.2">
      <c r="A161">
        <v>146</v>
      </c>
      <c r="B161">
        <v>1678296475.5999999</v>
      </c>
      <c r="C161">
        <v>579</v>
      </c>
      <c r="D161" t="s">
        <v>651</v>
      </c>
      <c r="E161" t="s">
        <v>652</v>
      </c>
      <c r="F161">
        <v>4</v>
      </c>
      <c r="G161">
        <v>1678296473.2874999</v>
      </c>
      <c r="H161">
        <f t="shared" si="68"/>
        <v>7.0294081054760309E-4</v>
      </c>
      <c r="I161">
        <f t="shared" si="69"/>
        <v>0.70294081054760305</v>
      </c>
      <c r="J161">
        <f t="shared" si="70"/>
        <v>7.100889724083717</v>
      </c>
      <c r="K161">
        <f t="shared" si="71"/>
        <v>943.79475000000002</v>
      </c>
      <c r="L161">
        <f t="shared" si="72"/>
        <v>657.85077204705021</v>
      </c>
      <c r="M161">
        <f t="shared" si="73"/>
        <v>66.695190583261805</v>
      </c>
      <c r="N161">
        <f t="shared" si="74"/>
        <v>95.685181803252377</v>
      </c>
      <c r="O161">
        <f t="shared" si="75"/>
        <v>4.3201191102435324E-2</v>
      </c>
      <c r="P161">
        <f t="shared" si="76"/>
        <v>2.7673012391980207</v>
      </c>
      <c r="Q161">
        <f t="shared" si="77"/>
        <v>4.2829984798780404E-2</v>
      </c>
      <c r="R161">
        <f t="shared" si="78"/>
        <v>2.6801825936979839E-2</v>
      </c>
      <c r="S161">
        <f t="shared" si="79"/>
        <v>226.11864665991402</v>
      </c>
      <c r="T161">
        <f t="shared" si="80"/>
        <v>33.687493060499023</v>
      </c>
      <c r="U161">
        <f t="shared" si="81"/>
        <v>32.921325000000003</v>
      </c>
      <c r="V161">
        <f t="shared" si="82"/>
        <v>5.0298165376064823</v>
      </c>
      <c r="W161">
        <f t="shared" si="83"/>
        <v>70.021568418696987</v>
      </c>
      <c r="X161">
        <f t="shared" si="84"/>
        <v>3.4353419528184519</v>
      </c>
      <c r="Y161">
        <f t="shared" si="85"/>
        <v>4.9061196862610625</v>
      </c>
      <c r="Z161">
        <f t="shared" si="86"/>
        <v>1.5944745847880304</v>
      </c>
      <c r="AA161">
        <f t="shared" si="87"/>
        <v>-30.999689745149297</v>
      </c>
      <c r="AB161">
        <f t="shared" si="88"/>
        <v>-65.970282292755371</v>
      </c>
      <c r="AC161">
        <f t="shared" si="89"/>
        <v>-5.4436556056140679</v>
      </c>
      <c r="AD161">
        <f t="shared" si="90"/>
        <v>123.70501901639528</v>
      </c>
      <c r="AE161">
        <f t="shared" si="91"/>
        <v>17.685728394691989</v>
      </c>
      <c r="AF161">
        <f t="shared" si="92"/>
        <v>0.7020716162791516</v>
      </c>
      <c r="AG161">
        <f t="shared" si="93"/>
        <v>7.100889724083717</v>
      </c>
      <c r="AH161">
        <v>993.02771726327899</v>
      </c>
      <c r="AI161">
        <v>979.97423030303014</v>
      </c>
      <c r="AJ161">
        <v>1.6973561932203409</v>
      </c>
      <c r="AK161">
        <v>60.271785289550913</v>
      </c>
      <c r="AL161">
        <f t="shared" si="94"/>
        <v>0.70294081054760305</v>
      </c>
      <c r="AM161">
        <v>33.258367828597883</v>
      </c>
      <c r="AN161">
        <v>33.885266666666652</v>
      </c>
      <c r="AO161">
        <v>-3.8416120551391658E-6</v>
      </c>
      <c r="AP161">
        <v>102.33735071722531</v>
      </c>
      <c r="AQ161">
        <v>25</v>
      </c>
      <c r="AR161">
        <v>4</v>
      </c>
      <c r="AS161">
        <f t="shared" si="95"/>
        <v>1</v>
      </c>
      <c r="AT161">
        <f t="shared" si="96"/>
        <v>0</v>
      </c>
      <c r="AU161">
        <f t="shared" si="97"/>
        <v>47409.36025277197</v>
      </c>
      <c r="AV161">
        <f t="shared" si="98"/>
        <v>1200.0125</v>
      </c>
      <c r="AW161">
        <f t="shared" si="99"/>
        <v>1025.93622624866</v>
      </c>
      <c r="AX161">
        <f t="shared" si="100"/>
        <v>0.85493794960357494</v>
      </c>
      <c r="AY161">
        <f t="shared" si="101"/>
        <v>0.18843024273489986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1678296473.2874999</v>
      </c>
      <c r="BF161">
        <v>943.79475000000002</v>
      </c>
      <c r="BG161">
        <v>960.73149999999998</v>
      </c>
      <c r="BH161">
        <v>33.884637499999997</v>
      </c>
      <c r="BI161">
        <v>33.258537500000003</v>
      </c>
      <c r="BJ161">
        <v>951.22949999999992</v>
      </c>
      <c r="BK161">
        <v>33.602137499999998</v>
      </c>
      <c r="BL161">
        <v>650.00687500000004</v>
      </c>
      <c r="BM161">
        <v>101.28337500000001</v>
      </c>
      <c r="BN161">
        <v>0.1000897875</v>
      </c>
      <c r="BO161">
        <v>32.4791375</v>
      </c>
      <c r="BP161">
        <v>32.921325000000003</v>
      </c>
      <c r="BQ161">
        <v>999.9</v>
      </c>
      <c r="BR161">
        <v>0</v>
      </c>
      <c r="BS161">
        <v>0</v>
      </c>
      <c r="BT161">
        <v>8987.1887499999993</v>
      </c>
      <c r="BU161">
        <v>0</v>
      </c>
      <c r="BV161">
        <v>248.65437499999999</v>
      </c>
      <c r="BW161">
        <v>-16.936699999999998</v>
      </c>
      <c r="BX161">
        <v>976.89650000000006</v>
      </c>
      <c r="BY161">
        <v>993.78312499999993</v>
      </c>
      <c r="BZ161">
        <v>0.62609574999999995</v>
      </c>
      <c r="CA161">
        <v>960.73149999999998</v>
      </c>
      <c r="CB161">
        <v>33.258537500000003</v>
      </c>
      <c r="CC161">
        <v>3.4319475000000002</v>
      </c>
      <c r="CD161">
        <v>3.36853625</v>
      </c>
      <c r="CE161">
        <v>26.286799999999999</v>
      </c>
      <c r="CF161">
        <v>25.971325</v>
      </c>
      <c r="CG161">
        <v>1200.0125</v>
      </c>
      <c r="CH161">
        <v>0.499984875</v>
      </c>
      <c r="CI161">
        <v>0.500015125</v>
      </c>
      <c r="CJ161">
        <v>0</v>
      </c>
      <c r="CK161">
        <v>786.0953750000001</v>
      </c>
      <c r="CL161">
        <v>4.9990899999999998</v>
      </c>
      <c r="CM161">
        <v>8426.2437499999996</v>
      </c>
      <c r="CN161">
        <v>9557.8962499999998</v>
      </c>
      <c r="CO161">
        <v>42.046499999999988</v>
      </c>
      <c r="CP161">
        <v>43.617125000000001</v>
      </c>
      <c r="CQ161">
        <v>42.765500000000003</v>
      </c>
      <c r="CR161">
        <v>42.819875000000003</v>
      </c>
      <c r="CS161">
        <v>43.375</v>
      </c>
      <c r="CT161">
        <v>597.49</v>
      </c>
      <c r="CU161">
        <v>597.52499999999998</v>
      </c>
      <c r="CV161">
        <v>0</v>
      </c>
      <c r="CW161">
        <v>1678296475.7</v>
      </c>
      <c r="CX161">
        <v>0</v>
      </c>
      <c r="CY161">
        <v>1678287632.5</v>
      </c>
      <c r="CZ161" t="s">
        <v>356</v>
      </c>
      <c r="DA161">
        <v>1678287627</v>
      </c>
      <c r="DB161">
        <v>1678287632.5</v>
      </c>
      <c r="DC161">
        <v>15</v>
      </c>
      <c r="DD161">
        <v>2.5999999999999999E-2</v>
      </c>
      <c r="DE161">
        <v>3.3000000000000002E-2</v>
      </c>
      <c r="DF161">
        <v>-6.1950000000000003</v>
      </c>
      <c r="DG161">
        <v>0.26400000000000001</v>
      </c>
      <c r="DH161">
        <v>415</v>
      </c>
      <c r="DI161">
        <v>32</v>
      </c>
      <c r="DJ161">
        <v>0.71</v>
      </c>
      <c r="DK161">
        <v>0.35</v>
      </c>
      <c r="DL161">
        <v>-16.798760000000001</v>
      </c>
      <c r="DM161">
        <v>-0.27807354596620432</v>
      </c>
      <c r="DN161">
        <v>0.1070856101444073</v>
      </c>
      <c r="DO161">
        <v>0</v>
      </c>
      <c r="DP161">
        <v>0.62417952499999996</v>
      </c>
      <c r="DQ161">
        <v>3.343575984989358E-3</v>
      </c>
      <c r="DR161">
        <v>2.308292139087913E-3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3.29697</v>
      </c>
      <c r="EB161">
        <v>2.6251899999999999</v>
      </c>
      <c r="EC161">
        <v>0.18137600000000001</v>
      </c>
      <c r="ED161">
        <v>0.18124100000000001</v>
      </c>
      <c r="EE161">
        <v>0.138955</v>
      </c>
      <c r="EF161">
        <v>0.13609599999999999</v>
      </c>
      <c r="EG161">
        <v>24688.799999999999</v>
      </c>
      <c r="EH161">
        <v>25043.5</v>
      </c>
      <c r="EI161">
        <v>28061.3</v>
      </c>
      <c r="EJ161">
        <v>29442.1</v>
      </c>
      <c r="EK161">
        <v>33268.1</v>
      </c>
      <c r="EL161">
        <v>35310.800000000003</v>
      </c>
      <c r="EM161">
        <v>39626</v>
      </c>
      <c r="EN161">
        <v>42075.3</v>
      </c>
      <c r="EO161">
        <v>2.1827999999999999</v>
      </c>
      <c r="EP161">
        <v>2.2077</v>
      </c>
      <c r="EQ161">
        <v>0.15459200000000001</v>
      </c>
      <c r="ER161">
        <v>0</v>
      </c>
      <c r="ES161">
        <v>30.4131</v>
      </c>
      <c r="ET161">
        <v>999.9</v>
      </c>
      <c r="EU161">
        <v>74.400000000000006</v>
      </c>
      <c r="EV161">
        <v>32.6</v>
      </c>
      <c r="EW161">
        <v>36.284300000000002</v>
      </c>
      <c r="EX161">
        <v>57.017400000000002</v>
      </c>
      <c r="EY161">
        <v>-4.3028899999999997</v>
      </c>
      <c r="EZ161">
        <v>2</v>
      </c>
      <c r="FA161">
        <v>0.42890200000000001</v>
      </c>
      <c r="FB161">
        <v>-0.104995</v>
      </c>
      <c r="FC161">
        <v>20.274000000000001</v>
      </c>
      <c r="FD161">
        <v>5.2193899999999998</v>
      </c>
      <c r="FE161">
        <v>12.0099</v>
      </c>
      <c r="FF161">
        <v>4.9866000000000001</v>
      </c>
      <c r="FG161">
        <v>3.2844500000000001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1.86222</v>
      </c>
      <c r="FN161">
        <v>1.8642399999999999</v>
      </c>
      <c r="FO161">
        <v>1.8603400000000001</v>
      </c>
      <c r="FP161">
        <v>1.8610199999999999</v>
      </c>
      <c r="FQ161">
        <v>1.8602000000000001</v>
      </c>
      <c r="FR161">
        <v>1.8619000000000001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-7.4420000000000002</v>
      </c>
      <c r="GH161">
        <v>0.28249999999999997</v>
      </c>
      <c r="GI161">
        <v>-4.4239819368145623</v>
      </c>
      <c r="GJ161">
        <v>-4.7384624312344064E-3</v>
      </c>
      <c r="GK161">
        <v>2.0540812038047919E-6</v>
      </c>
      <c r="GL161">
        <v>-4.204614941727041E-10</v>
      </c>
      <c r="GM161">
        <v>-9.9517037363683211E-2</v>
      </c>
      <c r="GN161">
        <v>5.9196323622090954E-3</v>
      </c>
      <c r="GO161">
        <v>3.112714984763468E-4</v>
      </c>
      <c r="GP161">
        <v>-4.4377909473632361E-6</v>
      </c>
      <c r="GQ161">
        <v>6</v>
      </c>
      <c r="GR161">
        <v>2075</v>
      </c>
      <c r="GS161">
        <v>4</v>
      </c>
      <c r="GT161">
        <v>32</v>
      </c>
      <c r="GU161">
        <v>147.5</v>
      </c>
      <c r="GV161">
        <v>147.4</v>
      </c>
      <c r="GW161">
        <v>2.7014200000000002</v>
      </c>
      <c r="GX161">
        <v>2.52563</v>
      </c>
      <c r="GY161">
        <v>2.04834</v>
      </c>
      <c r="GZ161">
        <v>2.6184099999999999</v>
      </c>
      <c r="HA161">
        <v>2.1972700000000001</v>
      </c>
      <c r="HB161">
        <v>2.2900399999999999</v>
      </c>
      <c r="HC161">
        <v>37.505899999999997</v>
      </c>
      <c r="HD161">
        <v>14.193300000000001</v>
      </c>
      <c r="HE161">
        <v>18</v>
      </c>
      <c r="HF161">
        <v>667.87199999999996</v>
      </c>
      <c r="HG161">
        <v>767.19</v>
      </c>
      <c r="HH161">
        <v>30.999199999999998</v>
      </c>
      <c r="HI161">
        <v>32.848199999999999</v>
      </c>
      <c r="HJ161">
        <v>30</v>
      </c>
      <c r="HK161">
        <v>32.819400000000002</v>
      </c>
      <c r="HL161">
        <v>32.836599999999997</v>
      </c>
      <c r="HM161">
        <v>54.054200000000002</v>
      </c>
      <c r="HN161">
        <v>7.0938100000000004</v>
      </c>
      <c r="HO161">
        <v>100</v>
      </c>
      <c r="HP161">
        <v>31</v>
      </c>
      <c r="HQ161">
        <v>976.34400000000005</v>
      </c>
      <c r="HR161">
        <v>33.261499999999998</v>
      </c>
      <c r="HS161">
        <v>98.903999999999996</v>
      </c>
      <c r="HT161">
        <v>97.576400000000007</v>
      </c>
    </row>
    <row r="162" spans="1:228" x14ac:dyDescent="0.2">
      <c r="A162">
        <v>147</v>
      </c>
      <c r="B162">
        <v>1678296479.5999999</v>
      </c>
      <c r="C162">
        <v>583</v>
      </c>
      <c r="D162" t="s">
        <v>653</v>
      </c>
      <c r="E162" t="s">
        <v>654</v>
      </c>
      <c r="F162">
        <v>4</v>
      </c>
      <c r="G162">
        <v>1678296477.5999999</v>
      </c>
      <c r="H162">
        <f t="shared" si="68"/>
        <v>7.0413851216756182E-4</v>
      </c>
      <c r="I162">
        <f t="shared" si="69"/>
        <v>0.70413851216756185</v>
      </c>
      <c r="J162">
        <f t="shared" si="70"/>
        <v>7.2572763723807281</v>
      </c>
      <c r="K162">
        <f t="shared" si="71"/>
        <v>950.85785714285703</v>
      </c>
      <c r="L162">
        <f t="shared" si="72"/>
        <v>659.59021613029074</v>
      </c>
      <c r="M162">
        <f t="shared" si="73"/>
        <v>66.87042276619502</v>
      </c>
      <c r="N162">
        <f t="shared" si="74"/>
        <v>96.399651393769503</v>
      </c>
      <c r="O162">
        <f t="shared" si="75"/>
        <v>4.3299420879375265E-2</v>
      </c>
      <c r="P162">
        <f t="shared" si="76"/>
        <v>2.774112516664144</v>
      </c>
      <c r="Q162">
        <f t="shared" si="77"/>
        <v>4.292743950439503E-2</v>
      </c>
      <c r="R162">
        <f t="shared" si="78"/>
        <v>2.6862804258994219E-2</v>
      </c>
      <c r="S162">
        <f t="shared" si="79"/>
        <v>226.11745033525492</v>
      </c>
      <c r="T162">
        <f t="shared" si="80"/>
        <v>33.676373072409731</v>
      </c>
      <c r="U162">
        <f t="shared" si="81"/>
        <v>32.918499999999987</v>
      </c>
      <c r="V162">
        <f t="shared" si="82"/>
        <v>5.029017743795257</v>
      </c>
      <c r="W162">
        <f t="shared" si="83"/>
        <v>70.056084275654271</v>
      </c>
      <c r="X162">
        <f t="shared" si="84"/>
        <v>3.4354747552999023</v>
      </c>
      <c r="Y162">
        <f t="shared" si="85"/>
        <v>4.9038920613691657</v>
      </c>
      <c r="Z162">
        <f t="shared" si="86"/>
        <v>1.5935429884953547</v>
      </c>
      <c r="AA162">
        <f t="shared" si="87"/>
        <v>-31.052508386589476</v>
      </c>
      <c r="AB162">
        <f t="shared" si="88"/>
        <v>-66.91436516108223</v>
      </c>
      <c r="AC162">
        <f t="shared" si="89"/>
        <v>-5.5077073212627656</v>
      </c>
      <c r="AD162">
        <f t="shared" si="90"/>
        <v>122.64286946632046</v>
      </c>
      <c r="AE162">
        <f t="shared" si="91"/>
        <v>17.881416222522201</v>
      </c>
      <c r="AF162">
        <f t="shared" si="92"/>
        <v>0.70189302305481138</v>
      </c>
      <c r="AG162">
        <f t="shared" si="93"/>
        <v>7.2572763723807281</v>
      </c>
      <c r="AH162">
        <v>1000.040491787276</v>
      </c>
      <c r="AI162">
        <v>986.79443030303025</v>
      </c>
      <c r="AJ162">
        <v>1.708932232867578</v>
      </c>
      <c r="AK162">
        <v>60.271785289550913</v>
      </c>
      <c r="AL162">
        <f t="shared" si="94"/>
        <v>0.70413851216756185</v>
      </c>
      <c r="AM162">
        <v>33.260318296616788</v>
      </c>
      <c r="AN162">
        <v>33.888146666666657</v>
      </c>
      <c r="AO162">
        <v>2.0757210854710409E-5</v>
      </c>
      <c r="AP162">
        <v>102.33735071722531</v>
      </c>
      <c r="AQ162">
        <v>25</v>
      </c>
      <c r="AR162">
        <v>4</v>
      </c>
      <c r="AS162">
        <f t="shared" si="95"/>
        <v>1</v>
      </c>
      <c r="AT162">
        <f t="shared" si="96"/>
        <v>0</v>
      </c>
      <c r="AU162">
        <f t="shared" si="97"/>
        <v>47598.482734569669</v>
      </c>
      <c r="AV162">
        <f t="shared" si="98"/>
        <v>1200.007142857143</v>
      </c>
      <c r="AW162">
        <f t="shared" si="99"/>
        <v>1025.9315493965053</v>
      </c>
      <c r="AX162">
        <f t="shared" si="100"/>
        <v>0.8549378689145346</v>
      </c>
      <c r="AY162">
        <f t="shared" si="101"/>
        <v>0.18843008700505168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1678296477.5999999</v>
      </c>
      <c r="BF162">
        <v>950.85785714285703</v>
      </c>
      <c r="BG162">
        <v>967.98014285714294</v>
      </c>
      <c r="BH162">
        <v>33.886514285714277</v>
      </c>
      <c r="BI162">
        <v>33.260557142857152</v>
      </c>
      <c r="BJ162">
        <v>958.30657142857137</v>
      </c>
      <c r="BK162">
        <v>33.604028571428572</v>
      </c>
      <c r="BL162">
        <v>649.98857142857139</v>
      </c>
      <c r="BM162">
        <v>101.282</v>
      </c>
      <c r="BN162">
        <v>9.9768757142857128E-2</v>
      </c>
      <c r="BO162">
        <v>32.471085714285707</v>
      </c>
      <c r="BP162">
        <v>32.918499999999987</v>
      </c>
      <c r="BQ162">
        <v>999.89999999999986</v>
      </c>
      <c r="BR162">
        <v>0</v>
      </c>
      <c r="BS162">
        <v>0</v>
      </c>
      <c r="BT162">
        <v>9023.4814285714292</v>
      </c>
      <c r="BU162">
        <v>0</v>
      </c>
      <c r="BV162">
        <v>239.6035714285714</v>
      </c>
      <c r="BW162">
        <v>-17.122328571428572</v>
      </c>
      <c r="BX162">
        <v>984.20942857142848</v>
      </c>
      <c r="BY162">
        <v>1001.284428571429</v>
      </c>
      <c r="BZ162">
        <v>0.62596328571428572</v>
      </c>
      <c r="CA162">
        <v>967.98014285714294</v>
      </c>
      <c r="CB162">
        <v>33.260557142857152</v>
      </c>
      <c r="CC162">
        <v>3.4321014285714289</v>
      </c>
      <c r="CD162">
        <v>3.3687</v>
      </c>
      <c r="CE162">
        <v>26.28752857142857</v>
      </c>
      <c r="CF162">
        <v>25.972157142857149</v>
      </c>
      <c r="CG162">
        <v>1200.007142857143</v>
      </c>
      <c r="CH162">
        <v>0.4999877142857142</v>
      </c>
      <c r="CI162">
        <v>0.5000122857142858</v>
      </c>
      <c r="CJ162">
        <v>0</v>
      </c>
      <c r="CK162">
        <v>786.33457142857151</v>
      </c>
      <c r="CL162">
        <v>4.9990899999999998</v>
      </c>
      <c r="CM162">
        <v>8425.3514285714282</v>
      </c>
      <c r="CN162">
        <v>9557.8642857142859</v>
      </c>
      <c r="CO162">
        <v>42.017714285714291</v>
      </c>
      <c r="CP162">
        <v>43.607000000000014</v>
      </c>
      <c r="CQ162">
        <v>42.785428571428582</v>
      </c>
      <c r="CR162">
        <v>42.83</v>
      </c>
      <c r="CS162">
        <v>43.375</v>
      </c>
      <c r="CT162">
        <v>597.4899999999999</v>
      </c>
      <c r="CU162">
        <v>597.51857142857148</v>
      </c>
      <c r="CV162">
        <v>0</v>
      </c>
      <c r="CW162">
        <v>1678296479.9000001</v>
      </c>
      <c r="CX162">
        <v>0</v>
      </c>
      <c r="CY162">
        <v>1678287632.5</v>
      </c>
      <c r="CZ162" t="s">
        <v>356</v>
      </c>
      <c r="DA162">
        <v>1678287627</v>
      </c>
      <c r="DB162">
        <v>1678287632.5</v>
      </c>
      <c r="DC162">
        <v>15</v>
      </c>
      <c r="DD162">
        <v>2.5999999999999999E-2</v>
      </c>
      <c r="DE162">
        <v>3.3000000000000002E-2</v>
      </c>
      <c r="DF162">
        <v>-6.1950000000000003</v>
      </c>
      <c r="DG162">
        <v>0.26400000000000001</v>
      </c>
      <c r="DH162">
        <v>415</v>
      </c>
      <c r="DI162">
        <v>32</v>
      </c>
      <c r="DJ162">
        <v>0.71</v>
      </c>
      <c r="DK162">
        <v>0.35</v>
      </c>
      <c r="DL162">
        <v>-16.841345</v>
      </c>
      <c r="DM162">
        <v>-1.5503302063789659</v>
      </c>
      <c r="DN162">
        <v>0.15710743927325649</v>
      </c>
      <c r="DO162">
        <v>0</v>
      </c>
      <c r="DP162">
        <v>0.62416882500000004</v>
      </c>
      <c r="DQ162">
        <v>1.7889737335834498E-2</v>
      </c>
      <c r="DR162">
        <v>2.151858369961894E-3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3.29698</v>
      </c>
      <c r="EB162">
        <v>2.6253299999999999</v>
      </c>
      <c r="EC162">
        <v>0.18218599999999999</v>
      </c>
      <c r="ED162">
        <v>0.18204100000000001</v>
      </c>
      <c r="EE162">
        <v>0.138964</v>
      </c>
      <c r="EF162">
        <v>0.136102</v>
      </c>
      <c r="EG162">
        <v>24664.7</v>
      </c>
      <c r="EH162">
        <v>25019.200000000001</v>
      </c>
      <c r="EI162">
        <v>28061.599999999999</v>
      </c>
      <c r="EJ162">
        <v>29442.3</v>
      </c>
      <c r="EK162">
        <v>33268.400000000001</v>
      </c>
      <c r="EL162">
        <v>35311.1</v>
      </c>
      <c r="EM162">
        <v>39626.800000000003</v>
      </c>
      <c r="EN162">
        <v>42075.9</v>
      </c>
      <c r="EO162">
        <v>2.1827800000000002</v>
      </c>
      <c r="EP162">
        <v>2.2077</v>
      </c>
      <c r="EQ162">
        <v>0.15431600000000001</v>
      </c>
      <c r="ER162">
        <v>0</v>
      </c>
      <c r="ES162">
        <v>30.407800000000002</v>
      </c>
      <c r="ET162">
        <v>999.9</v>
      </c>
      <c r="EU162">
        <v>74.400000000000006</v>
      </c>
      <c r="EV162">
        <v>32.6</v>
      </c>
      <c r="EW162">
        <v>36.285499999999999</v>
      </c>
      <c r="EX162">
        <v>56.687399999999997</v>
      </c>
      <c r="EY162">
        <v>-4.3349399999999996</v>
      </c>
      <c r="EZ162">
        <v>2</v>
      </c>
      <c r="FA162">
        <v>0.42922300000000002</v>
      </c>
      <c r="FB162">
        <v>-0.107933</v>
      </c>
      <c r="FC162">
        <v>20.273900000000001</v>
      </c>
      <c r="FD162">
        <v>5.2201399999999998</v>
      </c>
      <c r="FE162">
        <v>12.0097</v>
      </c>
      <c r="FF162">
        <v>4.9867499999999998</v>
      </c>
      <c r="FG162">
        <v>3.2845499999999999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1.8622399999999999</v>
      </c>
      <c r="FN162">
        <v>1.8642799999999999</v>
      </c>
      <c r="FO162">
        <v>1.8603400000000001</v>
      </c>
      <c r="FP162">
        <v>1.86104</v>
      </c>
      <c r="FQ162">
        <v>1.8602000000000001</v>
      </c>
      <c r="FR162">
        <v>1.86189</v>
      </c>
      <c r="FS162">
        <v>1.8585100000000001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-7.4550000000000001</v>
      </c>
      <c r="GH162">
        <v>0.28249999999999997</v>
      </c>
      <c r="GI162">
        <v>-4.4239819368145623</v>
      </c>
      <c r="GJ162">
        <v>-4.7384624312344064E-3</v>
      </c>
      <c r="GK162">
        <v>2.0540812038047919E-6</v>
      </c>
      <c r="GL162">
        <v>-4.204614941727041E-10</v>
      </c>
      <c r="GM162">
        <v>-9.9517037363683211E-2</v>
      </c>
      <c r="GN162">
        <v>5.9196323622090954E-3</v>
      </c>
      <c r="GO162">
        <v>3.112714984763468E-4</v>
      </c>
      <c r="GP162">
        <v>-4.4377909473632361E-6</v>
      </c>
      <c r="GQ162">
        <v>6</v>
      </c>
      <c r="GR162">
        <v>2075</v>
      </c>
      <c r="GS162">
        <v>4</v>
      </c>
      <c r="GT162">
        <v>32</v>
      </c>
      <c r="GU162">
        <v>147.5</v>
      </c>
      <c r="GV162">
        <v>147.5</v>
      </c>
      <c r="GW162">
        <v>2.7160600000000001</v>
      </c>
      <c r="GX162">
        <v>2.5146500000000001</v>
      </c>
      <c r="GY162">
        <v>2.04834</v>
      </c>
      <c r="GZ162">
        <v>2.6184099999999999</v>
      </c>
      <c r="HA162">
        <v>2.1972700000000001</v>
      </c>
      <c r="HB162">
        <v>2.34253</v>
      </c>
      <c r="HC162">
        <v>37.53</v>
      </c>
      <c r="HD162">
        <v>14.210800000000001</v>
      </c>
      <c r="HE162">
        <v>18</v>
      </c>
      <c r="HF162">
        <v>667.85199999999998</v>
      </c>
      <c r="HG162">
        <v>767.19</v>
      </c>
      <c r="HH162">
        <v>30.999199999999998</v>
      </c>
      <c r="HI162">
        <v>32.848199999999999</v>
      </c>
      <c r="HJ162">
        <v>30.0001</v>
      </c>
      <c r="HK162">
        <v>32.819400000000002</v>
      </c>
      <c r="HL162">
        <v>32.836599999999997</v>
      </c>
      <c r="HM162">
        <v>54.355600000000003</v>
      </c>
      <c r="HN162">
        <v>7.0938100000000004</v>
      </c>
      <c r="HO162">
        <v>100</v>
      </c>
      <c r="HP162">
        <v>31</v>
      </c>
      <c r="HQ162">
        <v>983.02300000000002</v>
      </c>
      <c r="HR162">
        <v>33.261499999999998</v>
      </c>
      <c r="HS162">
        <v>98.905600000000007</v>
      </c>
      <c r="HT162">
        <v>97.577399999999997</v>
      </c>
    </row>
    <row r="163" spans="1:228" x14ac:dyDescent="0.2">
      <c r="A163">
        <v>148</v>
      </c>
      <c r="B163">
        <v>1678296483.5999999</v>
      </c>
      <c r="C163">
        <v>587</v>
      </c>
      <c r="D163" t="s">
        <v>655</v>
      </c>
      <c r="E163" t="s">
        <v>656</v>
      </c>
      <c r="F163">
        <v>4</v>
      </c>
      <c r="G163">
        <v>1678296481.2874999</v>
      </c>
      <c r="H163">
        <f t="shared" si="68"/>
        <v>6.9864444520423047E-4</v>
      </c>
      <c r="I163">
        <f t="shared" si="69"/>
        <v>0.69864444520423052</v>
      </c>
      <c r="J163">
        <f t="shared" si="70"/>
        <v>7.1919491589258246</v>
      </c>
      <c r="K163">
        <f t="shared" si="71"/>
        <v>957.05287499999997</v>
      </c>
      <c r="L163">
        <f t="shared" si="72"/>
        <v>666.37315861446268</v>
      </c>
      <c r="M163">
        <f t="shared" si="73"/>
        <v>67.558221509699905</v>
      </c>
      <c r="N163">
        <f t="shared" si="74"/>
        <v>97.027902894799837</v>
      </c>
      <c r="O163">
        <f t="shared" si="75"/>
        <v>4.3023610735874934E-2</v>
      </c>
      <c r="P163">
        <f t="shared" si="76"/>
        <v>2.7716936020281633</v>
      </c>
      <c r="Q163">
        <f t="shared" si="77"/>
        <v>4.2656013923666386E-2</v>
      </c>
      <c r="R163">
        <f t="shared" si="78"/>
        <v>2.6692773908335278E-2</v>
      </c>
      <c r="S163">
        <f t="shared" si="79"/>
        <v>226.11620008542081</v>
      </c>
      <c r="T163">
        <f t="shared" si="80"/>
        <v>33.672905239519302</v>
      </c>
      <c r="U163">
        <f t="shared" si="81"/>
        <v>32.910512500000003</v>
      </c>
      <c r="V163">
        <f t="shared" si="82"/>
        <v>5.0267598045433939</v>
      </c>
      <c r="W163">
        <f t="shared" si="83"/>
        <v>70.081461046889487</v>
      </c>
      <c r="X163">
        <f t="shared" si="84"/>
        <v>3.435568730577887</v>
      </c>
      <c r="Y163">
        <f t="shared" si="85"/>
        <v>4.9022504372151241</v>
      </c>
      <c r="Z163">
        <f t="shared" si="86"/>
        <v>1.5911910739655069</v>
      </c>
      <c r="AA163">
        <f t="shared" si="87"/>
        <v>-30.810220033506564</v>
      </c>
      <c r="AB163">
        <f t="shared" si="88"/>
        <v>-66.549425220515403</v>
      </c>
      <c r="AC163">
        <f t="shared" si="89"/>
        <v>-5.4820750925767836</v>
      </c>
      <c r="AD163">
        <f t="shared" si="90"/>
        <v>123.27447973882205</v>
      </c>
      <c r="AE163">
        <f t="shared" si="91"/>
        <v>17.809304362385689</v>
      </c>
      <c r="AF163">
        <f t="shared" si="92"/>
        <v>0.70003551512638651</v>
      </c>
      <c r="AG163">
        <f t="shared" si="93"/>
        <v>7.1919491589258246</v>
      </c>
      <c r="AH163">
        <v>1006.908778356919</v>
      </c>
      <c r="AI163">
        <v>993.7085818181813</v>
      </c>
      <c r="AJ163">
        <v>1.7134334267825659</v>
      </c>
      <c r="AK163">
        <v>60.271785289550913</v>
      </c>
      <c r="AL163">
        <f t="shared" si="94"/>
        <v>0.69864444520423052</v>
      </c>
      <c r="AM163">
        <v>33.263381880929522</v>
      </c>
      <c r="AN163">
        <v>33.886495151515142</v>
      </c>
      <c r="AO163">
        <v>-1.047696524065087E-5</v>
      </c>
      <c r="AP163">
        <v>102.33735071722531</v>
      </c>
      <c r="AQ163">
        <v>25</v>
      </c>
      <c r="AR163">
        <v>4</v>
      </c>
      <c r="AS163">
        <f t="shared" si="95"/>
        <v>1</v>
      </c>
      <c r="AT163">
        <f t="shared" si="96"/>
        <v>0</v>
      </c>
      <c r="AU163">
        <f t="shared" si="97"/>
        <v>47532.655380422279</v>
      </c>
      <c r="AV163">
        <f t="shared" si="98"/>
        <v>1200.00125</v>
      </c>
      <c r="AW163">
        <f t="shared" si="99"/>
        <v>1025.9264389043631</v>
      </c>
      <c r="AX163">
        <f t="shared" si="100"/>
        <v>0.85493780852675194</v>
      </c>
      <c r="AY163">
        <f t="shared" si="101"/>
        <v>0.18842997045663146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1678296481.2874999</v>
      </c>
      <c r="BF163">
        <v>957.05287499999997</v>
      </c>
      <c r="BG163">
        <v>974.11062500000003</v>
      </c>
      <c r="BH163">
        <v>33.887374999999999</v>
      </c>
      <c r="BI163">
        <v>33.263087499999997</v>
      </c>
      <c r="BJ163">
        <v>964.51375000000007</v>
      </c>
      <c r="BK163">
        <v>33.604862500000003</v>
      </c>
      <c r="BL163">
        <v>650.00162499999999</v>
      </c>
      <c r="BM163">
        <v>101.282</v>
      </c>
      <c r="BN163">
        <v>9.9966899999999997E-2</v>
      </c>
      <c r="BO163">
        <v>32.465150000000001</v>
      </c>
      <c r="BP163">
        <v>32.910512500000003</v>
      </c>
      <c r="BQ163">
        <v>999.9</v>
      </c>
      <c r="BR163">
        <v>0</v>
      </c>
      <c r="BS163">
        <v>0</v>
      </c>
      <c r="BT163">
        <v>9010.6262499999993</v>
      </c>
      <c r="BU163">
        <v>0</v>
      </c>
      <c r="BV163">
        <v>231.68924999999999</v>
      </c>
      <c r="BW163">
        <v>-17.057712500000001</v>
      </c>
      <c r="BX163">
        <v>990.62275</v>
      </c>
      <c r="BY163">
        <v>1007.62875</v>
      </c>
      <c r="BZ163">
        <v>0.62429625</v>
      </c>
      <c r="CA163">
        <v>974.11062500000003</v>
      </c>
      <c r="CB163">
        <v>33.263087499999997</v>
      </c>
      <c r="CC163">
        <v>3.43218625</v>
      </c>
      <c r="CD163">
        <v>3.3689550000000001</v>
      </c>
      <c r="CE163">
        <v>26.287962499999999</v>
      </c>
      <c r="CF163">
        <v>25.97345</v>
      </c>
      <c r="CG163">
        <v>1200.00125</v>
      </c>
      <c r="CH163">
        <v>0.49999012500000001</v>
      </c>
      <c r="CI163">
        <v>0.50000987499999994</v>
      </c>
      <c r="CJ163">
        <v>0</v>
      </c>
      <c r="CK163">
        <v>786.45925</v>
      </c>
      <c r="CL163">
        <v>4.9990899999999998</v>
      </c>
      <c r="CM163">
        <v>8424.8712500000001</v>
      </c>
      <c r="CN163">
        <v>9557.8325000000004</v>
      </c>
      <c r="CO163">
        <v>42.015500000000003</v>
      </c>
      <c r="CP163">
        <v>43.617125000000001</v>
      </c>
      <c r="CQ163">
        <v>42.75</v>
      </c>
      <c r="CR163">
        <v>42.811999999999998</v>
      </c>
      <c r="CS163">
        <v>43.375</v>
      </c>
      <c r="CT163">
        <v>597.49125000000004</v>
      </c>
      <c r="CU163">
        <v>597.51499999999999</v>
      </c>
      <c r="CV163">
        <v>0</v>
      </c>
      <c r="CW163">
        <v>1678296483.5</v>
      </c>
      <c r="CX163">
        <v>0</v>
      </c>
      <c r="CY163">
        <v>1678287632.5</v>
      </c>
      <c r="CZ163" t="s">
        <v>356</v>
      </c>
      <c r="DA163">
        <v>1678287627</v>
      </c>
      <c r="DB163">
        <v>1678287632.5</v>
      </c>
      <c r="DC163">
        <v>15</v>
      </c>
      <c r="DD163">
        <v>2.5999999999999999E-2</v>
      </c>
      <c r="DE163">
        <v>3.3000000000000002E-2</v>
      </c>
      <c r="DF163">
        <v>-6.1950000000000003</v>
      </c>
      <c r="DG163">
        <v>0.26400000000000001</v>
      </c>
      <c r="DH163">
        <v>415</v>
      </c>
      <c r="DI163">
        <v>32</v>
      </c>
      <c r="DJ163">
        <v>0.71</v>
      </c>
      <c r="DK163">
        <v>0.35</v>
      </c>
      <c r="DL163">
        <v>-16.916662500000001</v>
      </c>
      <c r="DM163">
        <v>-1.466558724202583</v>
      </c>
      <c r="DN163">
        <v>0.15204101697814951</v>
      </c>
      <c r="DO163">
        <v>0</v>
      </c>
      <c r="DP163">
        <v>0.62475579999999997</v>
      </c>
      <c r="DQ163">
        <v>1.1159864915571209E-2</v>
      </c>
      <c r="DR163">
        <v>1.8718890218172781E-3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3.2969900000000001</v>
      </c>
      <c r="EB163">
        <v>2.6253299999999999</v>
      </c>
      <c r="EC163">
        <v>0.18299399999999999</v>
      </c>
      <c r="ED163">
        <v>0.18284400000000001</v>
      </c>
      <c r="EE163">
        <v>0.13896</v>
      </c>
      <c r="EF163">
        <v>0.136104</v>
      </c>
      <c r="EG163">
        <v>24640.1</v>
      </c>
      <c r="EH163">
        <v>24994.1</v>
      </c>
      <c r="EI163">
        <v>28061.4</v>
      </c>
      <c r="EJ163">
        <v>29441.7</v>
      </c>
      <c r="EK163">
        <v>33268.400000000001</v>
      </c>
      <c r="EL163">
        <v>35310.300000000003</v>
      </c>
      <c r="EM163">
        <v>39626.5</v>
      </c>
      <c r="EN163">
        <v>42074.9</v>
      </c>
      <c r="EO163">
        <v>2.18283</v>
      </c>
      <c r="EP163">
        <v>2.2076199999999999</v>
      </c>
      <c r="EQ163">
        <v>0.15457699999999999</v>
      </c>
      <c r="ER163">
        <v>0</v>
      </c>
      <c r="ES163">
        <v>30.401</v>
      </c>
      <c r="ET163">
        <v>999.9</v>
      </c>
      <c r="EU163">
        <v>74.3</v>
      </c>
      <c r="EV163">
        <v>32.6</v>
      </c>
      <c r="EW163">
        <v>36.235300000000002</v>
      </c>
      <c r="EX163">
        <v>56.687399999999997</v>
      </c>
      <c r="EY163">
        <v>-4.2147399999999999</v>
      </c>
      <c r="EZ163">
        <v>2</v>
      </c>
      <c r="FA163">
        <v>0.42926599999999998</v>
      </c>
      <c r="FB163">
        <v>-0.11117100000000001</v>
      </c>
      <c r="FC163">
        <v>20.274100000000001</v>
      </c>
      <c r="FD163">
        <v>5.22058</v>
      </c>
      <c r="FE163">
        <v>12.0099</v>
      </c>
      <c r="FF163">
        <v>4.9870000000000001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1.8622000000000001</v>
      </c>
      <c r="FN163">
        <v>1.86425</v>
      </c>
      <c r="FO163">
        <v>1.86033</v>
      </c>
      <c r="FP163">
        <v>1.8610100000000001</v>
      </c>
      <c r="FQ163">
        <v>1.8602000000000001</v>
      </c>
      <c r="FR163">
        <v>1.86189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-7.468</v>
      </c>
      <c r="GH163">
        <v>0.28249999999999997</v>
      </c>
      <c r="GI163">
        <v>-4.4239819368145623</v>
      </c>
      <c r="GJ163">
        <v>-4.7384624312344064E-3</v>
      </c>
      <c r="GK163">
        <v>2.0540812038047919E-6</v>
      </c>
      <c r="GL163">
        <v>-4.204614941727041E-10</v>
      </c>
      <c r="GM163">
        <v>-9.9517037363683211E-2</v>
      </c>
      <c r="GN163">
        <v>5.9196323622090954E-3</v>
      </c>
      <c r="GO163">
        <v>3.112714984763468E-4</v>
      </c>
      <c r="GP163">
        <v>-4.4377909473632361E-6</v>
      </c>
      <c r="GQ163">
        <v>6</v>
      </c>
      <c r="GR163">
        <v>2075</v>
      </c>
      <c r="GS163">
        <v>4</v>
      </c>
      <c r="GT163">
        <v>32</v>
      </c>
      <c r="GU163">
        <v>147.6</v>
      </c>
      <c r="GV163">
        <v>147.5</v>
      </c>
      <c r="GW163">
        <v>2.7307100000000002</v>
      </c>
      <c r="GX163">
        <v>2.52197</v>
      </c>
      <c r="GY163">
        <v>2.04834</v>
      </c>
      <c r="GZ163">
        <v>2.6184099999999999</v>
      </c>
      <c r="HA163">
        <v>2.1972700000000001</v>
      </c>
      <c r="HB163">
        <v>2.3046899999999999</v>
      </c>
      <c r="HC163">
        <v>37.505899999999997</v>
      </c>
      <c r="HD163">
        <v>14.210800000000001</v>
      </c>
      <c r="HE163">
        <v>18</v>
      </c>
      <c r="HF163">
        <v>667.89200000000005</v>
      </c>
      <c r="HG163">
        <v>767.11699999999996</v>
      </c>
      <c r="HH163">
        <v>30.999199999999998</v>
      </c>
      <c r="HI163">
        <v>32.846299999999999</v>
      </c>
      <c r="HJ163">
        <v>30.0002</v>
      </c>
      <c r="HK163">
        <v>32.819400000000002</v>
      </c>
      <c r="HL163">
        <v>32.836599999999997</v>
      </c>
      <c r="HM163">
        <v>54.657699999999998</v>
      </c>
      <c r="HN163">
        <v>7.0938100000000004</v>
      </c>
      <c r="HO163">
        <v>100</v>
      </c>
      <c r="HP163">
        <v>31</v>
      </c>
      <c r="HQ163">
        <v>989.70100000000002</v>
      </c>
      <c r="HR163">
        <v>33.261499999999998</v>
      </c>
      <c r="HS163">
        <v>98.904899999999998</v>
      </c>
      <c r="HT163">
        <v>97.575299999999999</v>
      </c>
    </row>
    <row r="164" spans="1:228" x14ac:dyDescent="0.2">
      <c r="A164">
        <v>149</v>
      </c>
      <c r="B164">
        <v>1678296487.5999999</v>
      </c>
      <c r="C164">
        <v>591</v>
      </c>
      <c r="D164" t="s">
        <v>657</v>
      </c>
      <c r="E164" t="s">
        <v>658</v>
      </c>
      <c r="F164">
        <v>4</v>
      </c>
      <c r="G164">
        <v>1678296485.5999999</v>
      </c>
      <c r="H164">
        <f t="shared" si="68"/>
        <v>6.9367731931486228E-4</v>
      </c>
      <c r="I164">
        <f t="shared" si="69"/>
        <v>0.69367731931486232</v>
      </c>
      <c r="J164">
        <f t="shared" si="70"/>
        <v>7.2768638144982924</v>
      </c>
      <c r="K164">
        <f t="shared" si="71"/>
        <v>964.1275714285714</v>
      </c>
      <c r="L164">
        <f t="shared" si="72"/>
        <v>668.09246306546493</v>
      </c>
      <c r="M164">
        <f t="shared" si="73"/>
        <v>67.732451212818447</v>
      </c>
      <c r="N164">
        <f t="shared" si="74"/>
        <v>97.745038755690871</v>
      </c>
      <c r="O164">
        <f t="shared" si="75"/>
        <v>4.2700150254025293E-2</v>
      </c>
      <c r="P164">
        <f t="shared" si="76"/>
        <v>2.7697386465691878</v>
      </c>
      <c r="Q164">
        <f t="shared" si="77"/>
        <v>4.2337781653843644E-2</v>
      </c>
      <c r="R164">
        <f t="shared" si="78"/>
        <v>2.6493414469976578E-2</v>
      </c>
      <c r="S164">
        <f t="shared" si="79"/>
        <v>226.1188183353616</v>
      </c>
      <c r="T164">
        <f t="shared" si="80"/>
        <v>33.669548146437123</v>
      </c>
      <c r="U164">
        <f t="shared" si="81"/>
        <v>32.911557142857141</v>
      </c>
      <c r="V164">
        <f t="shared" si="82"/>
        <v>5.0270550583216354</v>
      </c>
      <c r="W164">
        <f t="shared" si="83"/>
        <v>70.097885630768289</v>
      </c>
      <c r="X164">
        <f t="shared" si="84"/>
        <v>3.4353037786496001</v>
      </c>
      <c r="Y164">
        <f t="shared" si="85"/>
        <v>4.9007238203226651</v>
      </c>
      <c r="Z164">
        <f t="shared" si="86"/>
        <v>1.5917512796720352</v>
      </c>
      <c r="AA164">
        <f t="shared" si="87"/>
        <v>-30.591169781785425</v>
      </c>
      <c r="AB164">
        <f t="shared" si="88"/>
        <v>-67.48294589320426</v>
      </c>
      <c r="AC164">
        <f t="shared" si="89"/>
        <v>-5.5627763452318844</v>
      </c>
      <c r="AD164">
        <f t="shared" si="90"/>
        <v>122.48192631514002</v>
      </c>
      <c r="AE164">
        <f t="shared" si="91"/>
        <v>17.945749737535436</v>
      </c>
      <c r="AF164">
        <f t="shared" si="92"/>
        <v>0.69869356396184978</v>
      </c>
      <c r="AG164">
        <f t="shared" si="93"/>
        <v>7.2768638144982924</v>
      </c>
      <c r="AH164">
        <v>1013.784472687415</v>
      </c>
      <c r="AI164">
        <v>1000.517587878788</v>
      </c>
      <c r="AJ164">
        <v>1.709472776953618</v>
      </c>
      <c r="AK164">
        <v>60.271785289550913</v>
      </c>
      <c r="AL164">
        <f t="shared" si="94"/>
        <v>0.69367731931486232</v>
      </c>
      <c r="AM164">
        <v>33.261498028742437</v>
      </c>
      <c r="AN164">
        <v>33.880322424242422</v>
      </c>
      <c r="AO164">
        <v>-3.1079288271272581E-5</v>
      </c>
      <c r="AP164">
        <v>102.33735071722531</v>
      </c>
      <c r="AQ164">
        <v>25</v>
      </c>
      <c r="AR164">
        <v>4</v>
      </c>
      <c r="AS164">
        <f t="shared" si="95"/>
        <v>1</v>
      </c>
      <c r="AT164">
        <f t="shared" si="96"/>
        <v>0</v>
      </c>
      <c r="AU164">
        <f t="shared" si="97"/>
        <v>47479.584925466093</v>
      </c>
      <c r="AV164">
        <f t="shared" si="98"/>
        <v>1200.015714285714</v>
      </c>
      <c r="AW164">
        <f t="shared" si="99"/>
        <v>1025.9387493965601</v>
      </c>
      <c r="AX164">
        <f t="shared" si="100"/>
        <v>0.85493776221691409</v>
      </c>
      <c r="AY164">
        <f t="shared" si="101"/>
        <v>0.18842988107864439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1678296485.5999999</v>
      </c>
      <c r="BF164">
        <v>964.1275714285714</v>
      </c>
      <c r="BG164">
        <v>981.31485714285725</v>
      </c>
      <c r="BH164">
        <v>33.884799999999998</v>
      </c>
      <c r="BI164">
        <v>33.261699999999998</v>
      </c>
      <c r="BJ164">
        <v>971.60185714285694</v>
      </c>
      <c r="BK164">
        <v>33.602314285714293</v>
      </c>
      <c r="BL164">
        <v>649.9937142857143</v>
      </c>
      <c r="BM164">
        <v>101.2817142857143</v>
      </c>
      <c r="BN164">
        <v>0.1001377142857143</v>
      </c>
      <c r="BO164">
        <v>32.459628571428567</v>
      </c>
      <c r="BP164">
        <v>32.911557142857141</v>
      </c>
      <c r="BQ164">
        <v>999.89999999999986</v>
      </c>
      <c r="BR164">
        <v>0</v>
      </c>
      <c r="BS164">
        <v>0</v>
      </c>
      <c r="BT164">
        <v>9000.2699999999986</v>
      </c>
      <c r="BU164">
        <v>0</v>
      </c>
      <c r="BV164">
        <v>222.8292857142857</v>
      </c>
      <c r="BW164">
        <v>-17.1873</v>
      </c>
      <c r="BX164">
        <v>997.94242857142854</v>
      </c>
      <c r="BY164">
        <v>1015.078571428571</v>
      </c>
      <c r="BZ164">
        <v>0.62310100000000002</v>
      </c>
      <c r="CA164">
        <v>981.31485714285725</v>
      </c>
      <c r="CB164">
        <v>33.261699999999998</v>
      </c>
      <c r="CC164">
        <v>3.431914285714285</v>
      </c>
      <c r="CD164">
        <v>3.3688028571428572</v>
      </c>
      <c r="CE164">
        <v>26.286628571428569</v>
      </c>
      <c r="CF164">
        <v>25.972642857142851</v>
      </c>
      <c r="CG164">
        <v>1200.015714285714</v>
      </c>
      <c r="CH164">
        <v>0.49999199999999988</v>
      </c>
      <c r="CI164">
        <v>0.50000800000000012</v>
      </c>
      <c r="CJ164">
        <v>0</v>
      </c>
      <c r="CK164">
        <v>786.56971428571421</v>
      </c>
      <c r="CL164">
        <v>4.9990899999999998</v>
      </c>
      <c r="CM164">
        <v>8424.4785714285717</v>
      </c>
      <c r="CN164">
        <v>9557.9414285714283</v>
      </c>
      <c r="CO164">
        <v>42</v>
      </c>
      <c r="CP164">
        <v>43.561999999999998</v>
      </c>
      <c r="CQ164">
        <v>42.75</v>
      </c>
      <c r="CR164">
        <v>42.811999999999998</v>
      </c>
      <c r="CS164">
        <v>43.375</v>
      </c>
      <c r="CT164">
        <v>597.49857142857138</v>
      </c>
      <c r="CU164">
        <v>597.51857142857136</v>
      </c>
      <c r="CV164">
        <v>0</v>
      </c>
      <c r="CW164">
        <v>1678296487.7</v>
      </c>
      <c r="CX164">
        <v>0</v>
      </c>
      <c r="CY164">
        <v>1678287632.5</v>
      </c>
      <c r="CZ164" t="s">
        <v>356</v>
      </c>
      <c r="DA164">
        <v>1678287627</v>
      </c>
      <c r="DB164">
        <v>1678287632.5</v>
      </c>
      <c r="DC164">
        <v>15</v>
      </c>
      <c r="DD164">
        <v>2.5999999999999999E-2</v>
      </c>
      <c r="DE164">
        <v>3.3000000000000002E-2</v>
      </c>
      <c r="DF164">
        <v>-6.1950000000000003</v>
      </c>
      <c r="DG164">
        <v>0.26400000000000001</v>
      </c>
      <c r="DH164">
        <v>415</v>
      </c>
      <c r="DI164">
        <v>32</v>
      </c>
      <c r="DJ164">
        <v>0.71</v>
      </c>
      <c r="DK164">
        <v>0.35</v>
      </c>
      <c r="DL164">
        <v>-17.008585365853659</v>
      </c>
      <c r="DM164">
        <v>-1.1774048780487829</v>
      </c>
      <c r="DN164">
        <v>0.12914784033769389</v>
      </c>
      <c r="DO164">
        <v>0</v>
      </c>
      <c r="DP164">
        <v>0.62514782926829271</v>
      </c>
      <c r="DQ164">
        <v>-6.2729477351912656E-3</v>
      </c>
      <c r="DR164">
        <v>1.288654543245129E-3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3.2969200000000001</v>
      </c>
      <c r="EB164">
        <v>2.6254300000000002</v>
      </c>
      <c r="EC164">
        <v>0.18379899999999999</v>
      </c>
      <c r="ED164">
        <v>0.18366199999999999</v>
      </c>
      <c r="EE164">
        <v>0.13894200000000001</v>
      </c>
      <c r="EF164">
        <v>0.136102</v>
      </c>
      <c r="EG164">
        <v>24615.599999999999</v>
      </c>
      <c r="EH164">
        <v>24968.9</v>
      </c>
      <c r="EI164">
        <v>28061.3</v>
      </c>
      <c r="EJ164">
        <v>29441.599999999999</v>
      </c>
      <c r="EK164">
        <v>33268.800000000003</v>
      </c>
      <c r="EL164">
        <v>35310.1</v>
      </c>
      <c r="EM164">
        <v>39626.1</v>
      </c>
      <c r="EN164">
        <v>42074.6</v>
      </c>
      <c r="EO164">
        <v>2.1826699999999999</v>
      </c>
      <c r="EP164">
        <v>2.2076199999999999</v>
      </c>
      <c r="EQ164">
        <v>0.15504699999999999</v>
      </c>
      <c r="ER164">
        <v>0</v>
      </c>
      <c r="ES164">
        <v>30.393699999999999</v>
      </c>
      <c r="ET164">
        <v>999.9</v>
      </c>
      <c r="EU164">
        <v>74.400000000000006</v>
      </c>
      <c r="EV164">
        <v>32.6</v>
      </c>
      <c r="EW164">
        <v>36.285699999999999</v>
      </c>
      <c r="EX164">
        <v>57.077399999999997</v>
      </c>
      <c r="EY164">
        <v>-4.3549699999999998</v>
      </c>
      <c r="EZ164">
        <v>2</v>
      </c>
      <c r="FA164">
        <v>0.42906</v>
      </c>
      <c r="FB164">
        <v>-0.116797</v>
      </c>
      <c r="FC164">
        <v>20.274100000000001</v>
      </c>
      <c r="FD164">
        <v>5.2202799999999998</v>
      </c>
      <c r="FE164">
        <v>12.0098</v>
      </c>
      <c r="FF164">
        <v>4.9868499999999996</v>
      </c>
      <c r="FG164">
        <v>3.2846299999999999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1.86219</v>
      </c>
      <c r="FN164">
        <v>1.8642399999999999</v>
      </c>
      <c r="FO164">
        <v>1.8603099999999999</v>
      </c>
      <c r="FP164">
        <v>1.86103</v>
      </c>
      <c r="FQ164">
        <v>1.8602000000000001</v>
      </c>
      <c r="FR164">
        <v>1.86188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-7.48</v>
      </c>
      <c r="GH164">
        <v>0.28249999999999997</v>
      </c>
      <c r="GI164">
        <v>-4.4239819368145623</v>
      </c>
      <c r="GJ164">
        <v>-4.7384624312344064E-3</v>
      </c>
      <c r="GK164">
        <v>2.0540812038047919E-6</v>
      </c>
      <c r="GL164">
        <v>-4.204614941727041E-10</v>
      </c>
      <c r="GM164">
        <v>-9.9517037363683211E-2</v>
      </c>
      <c r="GN164">
        <v>5.9196323622090954E-3</v>
      </c>
      <c r="GO164">
        <v>3.112714984763468E-4</v>
      </c>
      <c r="GP164">
        <v>-4.4377909473632361E-6</v>
      </c>
      <c r="GQ164">
        <v>6</v>
      </c>
      <c r="GR164">
        <v>2075</v>
      </c>
      <c r="GS164">
        <v>4</v>
      </c>
      <c r="GT164">
        <v>32</v>
      </c>
      <c r="GU164">
        <v>147.69999999999999</v>
      </c>
      <c r="GV164">
        <v>147.6</v>
      </c>
      <c r="GW164">
        <v>2.7465799999999998</v>
      </c>
      <c r="GX164">
        <v>2.5158700000000001</v>
      </c>
      <c r="GY164">
        <v>2.04834</v>
      </c>
      <c r="GZ164">
        <v>2.6171899999999999</v>
      </c>
      <c r="HA164">
        <v>2.1972700000000001</v>
      </c>
      <c r="HB164">
        <v>2.34497</v>
      </c>
      <c r="HC164">
        <v>37.505899999999997</v>
      </c>
      <c r="HD164">
        <v>14.2021</v>
      </c>
      <c r="HE164">
        <v>18</v>
      </c>
      <c r="HF164">
        <v>667.75300000000004</v>
      </c>
      <c r="HG164">
        <v>767.11699999999996</v>
      </c>
      <c r="HH164">
        <v>30.998799999999999</v>
      </c>
      <c r="HI164">
        <v>32.845300000000002</v>
      </c>
      <c r="HJ164">
        <v>30</v>
      </c>
      <c r="HK164">
        <v>32.817599999999999</v>
      </c>
      <c r="HL164">
        <v>32.836599999999997</v>
      </c>
      <c r="HM164">
        <v>54.954500000000003</v>
      </c>
      <c r="HN164">
        <v>7.0938100000000004</v>
      </c>
      <c r="HO164">
        <v>100</v>
      </c>
      <c r="HP164">
        <v>31</v>
      </c>
      <c r="HQ164">
        <v>996.38</v>
      </c>
      <c r="HR164">
        <v>33.261600000000001</v>
      </c>
      <c r="HS164">
        <v>98.9041</v>
      </c>
      <c r="HT164">
        <v>97.574700000000007</v>
      </c>
    </row>
    <row r="165" spans="1:228" x14ac:dyDescent="0.2">
      <c r="A165">
        <v>150</v>
      </c>
      <c r="B165">
        <v>1678296491.5999999</v>
      </c>
      <c r="C165">
        <v>595</v>
      </c>
      <c r="D165" t="s">
        <v>659</v>
      </c>
      <c r="E165" t="s">
        <v>660</v>
      </c>
      <c r="F165">
        <v>4</v>
      </c>
      <c r="G165">
        <v>1678296489.2874999</v>
      </c>
      <c r="H165">
        <f t="shared" si="68"/>
        <v>6.8993234625562929E-4</v>
      </c>
      <c r="I165">
        <f t="shared" si="69"/>
        <v>0.68993234625562927</v>
      </c>
      <c r="J165">
        <f t="shared" si="70"/>
        <v>7.3042673576467729</v>
      </c>
      <c r="K165">
        <f t="shared" si="71"/>
        <v>970.26962500000002</v>
      </c>
      <c r="L165">
        <f t="shared" si="72"/>
        <v>671.65842372307168</v>
      </c>
      <c r="M165">
        <f t="shared" si="73"/>
        <v>68.093585757950777</v>
      </c>
      <c r="N165">
        <f t="shared" si="74"/>
        <v>98.367169359753134</v>
      </c>
      <c r="O165">
        <f t="shared" si="75"/>
        <v>4.2479804126200095E-2</v>
      </c>
      <c r="P165">
        <f t="shared" si="76"/>
        <v>2.7685594652540013</v>
      </c>
      <c r="Q165">
        <f t="shared" si="77"/>
        <v>4.2120997433860906E-2</v>
      </c>
      <c r="R165">
        <f t="shared" si="78"/>
        <v>2.6357608018417314E-2</v>
      </c>
      <c r="S165">
        <f t="shared" si="79"/>
        <v>226.11476882301537</v>
      </c>
      <c r="T165">
        <f t="shared" si="80"/>
        <v>33.665248247745126</v>
      </c>
      <c r="U165">
        <f t="shared" si="81"/>
        <v>32.907699999999998</v>
      </c>
      <c r="V165">
        <f t="shared" si="82"/>
        <v>5.0259649655217382</v>
      </c>
      <c r="W165">
        <f t="shared" si="83"/>
        <v>70.107483048730174</v>
      </c>
      <c r="X165">
        <f t="shared" si="84"/>
        <v>3.434654315063935</v>
      </c>
      <c r="Y165">
        <f t="shared" si="85"/>
        <v>4.899126549268046</v>
      </c>
      <c r="Z165">
        <f t="shared" si="86"/>
        <v>1.5913106504578032</v>
      </c>
      <c r="AA165">
        <f t="shared" si="87"/>
        <v>-30.42601646987325</v>
      </c>
      <c r="AB165">
        <f t="shared" si="88"/>
        <v>-67.741005575727016</v>
      </c>
      <c r="AC165">
        <f t="shared" si="89"/>
        <v>-5.5861630467929464</v>
      </c>
      <c r="AD165">
        <f t="shared" si="90"/>
        <v>122.36158373062217</v>
      </c>
      <c r="AE165">
        <f t="shared" si="91"/>
        <v>18.018522535737162</v>
      </c>
      <c r="AF165">
        <f t="shared" si="92"/>
        <v>0.69017685386109051</v>
      </c>
      <c r="AG165">
        <f t="shared" si="93"/>
        <v>7.3042673576467729</v>
      </c>
      <c r="AH165">
        <v>1020.798950495274</v>
      </c>
      <c r="AI165">
        <v>1007.427696969697</v>
      </c>
      <c r="AJ165">
        <v>1.730876245083572</v>
      </c>
      <c r="AK165">
        <v>60.271785289550913</v>
      </c>
      <c r="AL165">
        <f t="shared" si="94"/>
        <v>0.68993234625562927</v>
      </c>
      <c r="AM165">
        <v>33.263311893327547</v>
      </c>
      <c r="AN165">
        <v>33.878630303030278</v>
      </c>
      <c r="AO165">
        <v>-1.178790812811796E-5</v>
      </c>
      <c r="AP165">
        <v>102.33735071722531</v>
      </c>
      <c r="AQ165">
        <v>25</v>
      </c>
      <c r="AR165">
        <v>4</v>
      </c>
      <c r="AS165">
        <f t="shared" si="95"/>
        <v>1</v>
      </c>
      <c r="AT165">
        <f t="shared" si="96"/>
        <v>0</v>
      </c>
      <c r="AU165">
        <f t="shared" si="97"/>
        <v>47447.9601825965</v>
      </c>
      <c r="AV165">
        <f t="shared" si="98"/>
        <v>1199.9974999999999</v>
      </c>
      <c r="AW165">
        <f t="shared" si="99"/>
        <v>1025.9228574212516</v>
      </c>
      <c r="AX165">
        <f t="shared" si="100"/>
        <v>0.85493749563749222</v>
      </c>
      <c r="AY165">
        <f t="shared" si="101"/>
        <v>0.18842936658035986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1678296489.2874999</v>
      </c>
      <c r="BF165">
        <v>970.26962500000002</v>
      </c>
      <c r="BG165">
        <v>987.51912500000003</v>
      </c>
      <c r="BH165">
        <v>33.878587500000002</v>
      </c>
      <c r="BI165">
        <v>33.263125000000002</v>
      </c>
      <c r="BJ165">
        <v>977.75612499999988</v>
      </c>
      <c r="BK165">
        <v>33.596150000000002</v>
      </c>
      <c r="BL165">
        <v>650.04250000000002</v>
      </c>
      <c r="BM165">
        <v>101.281125</v>
      </c>
      <c r="BN165">
        <v>0.1001476125</v>
      </c>
      <c r="BO165">
        <v>32.453850000000003</v>
      </c>
      <c r="BP165">
        <v>32.907699999999998</v>
      </c>
      <c r="BQ165">
        <v>999.9</v>
      </c>
      <c r="BR165">
        <v>0</v>
      </c>
      <c r="BS165">
        <v>0</v>
      </c>
      <c r="BT165">
        <v>8994.0637499999993</v>
      </c>
      <c r="BU165">
        <v>0</v>
      </c>
      <c r="BV165">
        <v>215.88325</v>
      </c>
      <c r="BW165">
        <v>-17.249587500000001</v>
      </c>
      <c r="BX165">
        <v>1004.2925</v>
      </c>
      <c r="BY165">
        <v>1021.4974999999999</v>
      </c>
      <c r="BZ165">
        <v>0.615454375</v>
      </c>
      <c r="CA165">
        <v>987.51912500000003</v>
      </c>
      <c r="CB165">
        <v>33.263125000000002</v>
      </c>
      <c r="CC165">
        <v>3.4312575000000001</v>
      </c>
      <c r="CD165">
        <v>3.36892375</v>
      </c>
      <c r="CE165">
        <v>26.2833875</v>
      </c>
      <c r="CF165">
        <v>25.973262500000001</v>
      </c>
      <c r="CG165">
        <v>1199.9974999999999</v>
      </c>
      <c r="CH165">
        <v>0.50000074999999999</v>
      </c>
      <c r="CI165">
        <v>0.49999925000000001</v>
      </c>
      <c r="CJ165">
        <v>0</v>
      </c>
      <c r="CK165">
        <v>786.44500000000005</v>
      </c>
      <c r="CL165">
        <v>4.9990899999999998</v>
      </c>
      <c r="CM165">
        <v>8424.1162500000009</v>
      </c>
      <c r="CN165">
        <v>9557.84</v>
      </c>
      <c r="CO165">
        <v>42</v>
      </c>
      <c r="CP165">
        <v>43.577749999999988</v>
      </c>
      <c r="CQ165">
        <v>42.75</v>
      </c>
      <c r="CR165">
        <v>42.811999999999998</v>
      </c>
      <c r="CS165">
        <v>43.351374999999997</v>
      </c>
      <c r="CT165">
        <v>597.5</v>
      </c>
      <c r="CU165">
        <v>597.49874999999997</v>
      </c>
      <c r="CV165">
        <v>0</v>
      </c>
      <c r="CW165">
        <v>1678296491.9000001</v>
      </c>
      <c r="CX165">
        <v>0</v>
      </c>
      <c r="CY165">
        <v>1678287632.5</v>
      </c>
      <c r="CZ165" t="s">
        <v>356</v>
      </c>
      <c r="DA165">
        <v>1678287627</v>
      </c>
      <c r="DB165">
        <v>1678287632.5</v>
      </c>
      <c r="DC165">
        <v>15</v>
      </c>
      <c r="DD165">
        <v>2.5999999999999999E-2</v>
      </c>
      <c r="DE165">
        <v>3.3000000000000002E-2</v>
      </c>
      <c r="DF165">
        <v>-6.1950000000000003</v>
      </c>
      <c r="DG165">
        <v>0.26400000000000001</v>
      </c>
      <c r="DH165">
        <v>415</v>
      </c>
      <c r="DI165">
        <v>32</v>
      </c>
      <c r="DJ165">
        <v>0.71</v>
      </c>
      <c r="DK165">
        <v>0.35</v>
      </c>
      <c r="DL165">
        <v>-17.091672500000001</v>
      </c>
      <c r="DM165">
        <v>-1.116293808630396</v>
      </c>
      <c r="DN165">
        <v>0.1212957686555885</v>
      </c>
      <c r="DO165">
        <v>0</v>
      </c>
      <c r="DP165">
        <v>0.62353577500000001</v>
      </c>
      <c r="DQ165">
        <v>-3.0529249530958289E-2</v>
      </c>
      <c r="DR165">
        <v>3.7500993219346879E-3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3.2971200000000001</v>
      </c>
      <c r="EB165">
        <v>2.6252900000000001</v>
      </c>
      <c r="EC165">
        <v>0.18460699999999999</v>
      </c>
      <c r="ED165">
        <v>0.184451</v>
      </c>
      <c r="EE165">
        <v>0.138933</v>
      </c>
      <c r="EF165">
        <v>0.13610700000000001</v>
      </c>
      <c r="EG165">
        <v>24591.4</v>
      </c>
      <c r="EH165">
        <v>24944.6</v>
      </c>
      <c r="EI165">
        <v>28061.599999999999</v>
      </c>
      <c r="EJ165">
        <v>29441.5</v>
      </c>
      <c r="EK165">
        <v>33269.4</v>
      </c>
      <c r="EL165">
        <v>35309.9</v>
      </c>
      <c r="EM165">
        <v>39626.300000000003</v>
      </c>
      <c r="EN165">
        <v>42074.5</v>
      </c>
      <c r="EO165">
        <v>2.1829200000000002</v>
      </c>
      <c r="EP165">
        <v>2.2075499999999999</v>
      </c>
      <c r="EQ165">
        <v>0.15536</v>
      </c>
      <c r="ER165">
        <v>0</v>
      </c>
      <c r="ES165">
        <v>30.383600000000001</v>
      </c>
      <c r="ET165">
        <v>999.9</v>
      </c>
      <c r="EU165">
        <v>74.400000000000006</v>
      </c>
      <c r="EV165">
        <v>32.6</v>
      </c>
      <c r="EW165">
        <v>36.287799999999997</v>
      </c>
      <c r="EX165">
        <v>57.107399999999998</v>
      </c>
      <c r="EY165">
        <v>-4.25481</v>
      </c>
      <c r="EZ165">
        <v>2</v>
      </c>
      <c r="FA165">
        <v>0.42909000000000003</v>
      </c>
      <c r="FB165">
        <v>-0.12153899999999999</v>
      </c>
      <c r="FC165">
        <v>20.274000000000001</v>
      </c>
      <c r="FD165">
        <v>5.2204300000000003</v>
      </c>
      <c r="FE165">
        <v>12.0097</v>
      </c>
      <c r="FF165">
        <v>4.9869500000000002</v>
      </c>
      <c r="FG165">
        <v>3.2846299999999999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1.86222</v>
      </c>
      <c r="FN165">
        <v>1.8642300000000001</v>
      </c>
      <c r="FO165">
        <v>1.86032</v>
      </c>
      <c r="FP165">
        <v>1.8609899999999999</v>
      </c>
      <c r="FQ165">
        <v>1.8602000000000001</v>
      </c>
      <c r="FR165">
        <v>1.86188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-7.4939999999999998</v>
      </c>
      <c r="GH165">
        <v>0.28239999999999998</v>
      </c>
      <c r="GI165">
        <v>-4.4239819368145623</v>
      </c>
      <c r="GJ165">
        <v>-4.7384624312344064E-3</v>
      </c>
      <c r="GK165">
        <v>2.0540812038047919E-6</v>
      </c>
      <c r="GL165">
        <v>-4.204614941727041E-10</v>
      </c>
      <c r="GM165">
        <v>-9.9517037363683211E-2</v>
      </c>
      <c r="GN165">
        <v>5.9196323622090954E-3</v>
      </c>
      <c r="GO165">
        <v>3.112714984763468E-4</v>
      </c>
      <c r="GP165">
        <v>-4.4377909473632361E-6</v>
      </c>
      <c r="GQ165">
        <v>6</v>
      </c>
      <c r="GR165">
        <v>2075</v>
      </c>
      <c r="GS165">
        <v>4</v>
      </c>
      <c r="GT165">
        <v>32</v>
      </c>
      <c r="GU165">
        <v>147.69999999999999</v>
      </c>
      <c r="GV165">
        <v>147.69999999999999</v>
      </c>
      <c r="GW165">
        <v>2.7612299999999999</v>
      </c>
      <c r="GX165">
        <v>2.51831</v>
      </c>
      <c r="GY165">
        <v>2.04834</v>
      </c>
      <c r="GZ165">
        <v>2.6184099999999999</v>
      </c>
      <c r="HA165">
        <v>2.1972700000000001</v>
      </c>
      <c r="HB165">
        <v>2.3315399999999999</v>
      </c>
      <c r="HC165">
        <v>37.53</v>
      </c>
      <c r="HD165">
        <v>14.210800000000001</v>
      </c>
      <c r="HE165">
        <v>18</v>
      </c>
      <c r="HF165">
        <v>667.94200000000001</v>
      </c>
      <c r="HG165">
        <v>767.03099999999995</v>
      </c>
      <c r="HH165">
        <v>30.998699999999999</v>
      </c>
      <c r="HI165">
        <v>32.845300000000002</v>
      </c>
      <c r="HJ165">
        <v>30.0002</v>
      </c>
      <c r="HK165">
        <v>32.816499999999998</v>
      </c>
      <c r="HL165">
        <v>32.835599999999999</v>
      </c>
      <c r="HM165">
        <v>55.255699999999997</v>
      </c>
      <c r="HN165">
        <v>7.0938100000000004</v>
      </c>
      <c r="HO165">
        <v>100</v>
      </c>
      <c r="HP165">
        <v>31</v>
      </c>
      <c r="HQ165">
        <v>1003.06</v>
      </c>
      <c r="HR165">
        <v>33.261600000000001</v>
      </c>
      <c r="HS165">
        <v>98.904799999999994</v>
      </c>
      <c r="HT165">
        <v>97.5745</v>
      </c>
    </row>
    <row r="166" spans="1:228" x14ac:dyDescent="0.2">
      <c r="A166">
        <v>151</v>
      </c>
      <c r="B166">
        <v>1678296495.5999999</v>
      </c>
      <c r="C166">
        <v>599</v>
      </c>
      <c r="D166" t="s">
        <v>661</v>
      </c>
      <c r="E166" t="s">
        <v>662</v>
      </c>
      <c r="F166">
        <v>4</v>
      </c>
      <c r="G166">
        <v>1678296493.5999999</v>
      </c>
      <c r="H166">
        <f t="shared" si="68"/>
        <v>6.8900994819746789E-4</v>
      </c>
      <c r="I166">
        <f t="shared" si="69"/>
        <v>0.68900994819746786</v>
      </c>
      <c r="J166">
        <f t="shared" si="70"/>
        <v>7.3786928404891592</v>
      </c>
      <c r="K166">
        <f t="shared" si="71"/>
        <v>977.42314285714292</v>
      </c>
      <c r="L166">
        <f t="shared" si="72"/>
        <v>676.20981040717368</v>
      </c>
      <c r="M166">
        <f t="shared" si="73"/>
        <v>68.554282295090161</v>
      </c>
      <c r="N166">
        <f t="shared" si="74"/>
        <v>99.09134861092214</v>
      </c>
      <c r="O166">
        <f t="shared" si="75"/>
        <v>4.2529217092946374E-2</v>
      </c>
      <c r="P166">
        <f t="shared" si="76"/>
        <v>2.7659925922677573</v>
      </c>
      <c r="Q166">
        <f t="shared" si="77"/>
        <v>4.2169248291991292E-2</v>
      </c>
      <c r="R166">
        <f t="shared" si="78"/>
        <v>2.6387867872822334E-2</v>
      </c>
      <c r="S166">
        <f t="shared" si="79"/>
        <v>226.11759686477453</v>
      </c>
      <c r="T166">
        <f t="shared" si="80"/>
        <v>33.660483387686128</v>
      </c>
      <c r="U166">
        <f t="shared" si="81"/>
        <v>32.893514285714289</v>
      </c>
      <c r="V166">
        <f t="shared" si="82"/>
        <v>5.0219576154931866</v>
      </c>
      <c r="W166">
        <f t="shared" si="83"/>
        <v>70.129950901741893</v>
      </c>
      <c r="X166">
        <f t="shared" si="84"/>
        <v>3.434577066700887</v>
      </c>
      <c r="Y166">
        <f t="shared" si="85"/>
        <v>4.8974468433794085</v>
      </c>
      <c r="Z166">
        <f t="shared" si="86"/>
        <v>1.5873805487922996</v>
      </c>
      <c r="AA166">
        <f t="shared" si="87"/>
        <v>-30.385338715508333</v>
      </c>
      <c r="AB166">
        <f t="shared" si="88"/>
        <v>-66.469260722522094</v>
      </c>
      <c r="AC166">
        <f t="shared" si="89"/>
        <v>-5.4858315206209287</v>
      </c>
      <c r="AD166">
        <f t="shared" si="90"/>
        <v>123.77716590612316</v>
      </c>
      <c r="AE166">
        <f t="shared" si="91"/>
        <v>18.058989913944501</v>
      </c>
      <c r="AF166">
        <f t="shared" si="92"/>
        <v>0.68799705816875079</v>
      </c>
      <c r="AG166">
        <f t="shared" si="93"/>
        <v>7.3786928404891592</v>
      </c>
      <c r="AH166">
        <v>1027.6554499140541</v>
      </c>
      <c r="AI166">
        <v>1014.277090909091</v>
      </c>
      <c r="AJ166">
        <v>1.713495272259508</v>
      </c>
      <c r="AK166">
        <v>60.271785289550913</v>
      </c>
      <c r="AL166">
        <f t="shared" si="94"/>
        <v>0.68900994819746786</v>
      </c>
      <c r="AM166">
        <v>33.264637565000108</v>
      </c>
      <c r="AN166">
        <v>33.879037575757572</v>
      </c>
      <c r="AO166">
        <v>4.9833640198759723E-6</v>
      </c>
      <c r="AP166">
        <v>102.33735071722531</v>
      </c>
      <c r="AQ166">
        <v>25</v>
      </c>
      <c r="AR166">
        <v>4</v>
      </c>
      <c r="AS166">
        <f t="shared" si="95"/>
        <v>1</v>
      </c>
      <c r="AT166">
        <f t="shared" si="96"/>
        <v>0</v>
      </c>
      <c r="AU166">
        <f t="shared" si="97"/>
        <v>47378.133470206594</v>
      </c>
      <c r="AV166">
        <f t="shared" si="98"/>
        <v>1200.011428571428</v>
      </c>
      <c r="AW166">
        <f t="shared" si="99"/>
        <v>1025.9348709143906</v>
      </c>
      <c r="AX166">
        <f t="shared" si="100"/>
        <v>0.8549375834992925</v>
      </c>
      <c r="AY166">
        <f t="shared" si="101"/>
        <v>0.18842953615363453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1678296493.5999999</v>
      </c>
      <c r="BF166">
        <v>977.42314285714292</v>
      </c>
      <c r="BG166">
        <v>994.71285714285716</v>
      </c>
      <c r="BH166">
        <v>33.878185714285713</v>
      </c>
      <c r="BI166">
        <v>33.264657142857139</v>
      </c>
      <c r="BJ166">
        <v>984.92328571428573</v>
      </c>
      <c r="BK166">
        <v>33.595785714285718</v>
      </c>
      <c r="BL166">
        <v>650.03228571428565</v>
      </c>
      <c r="BM166">
        <v>101.28014285714281</v>
      </c>
      <c r="BN166">
        <v>0.1000519285714286</v>
      </c>
      <c r="BO166">
        <v>32.447771428571443</v>
      </c>
      <c r="BP166">
        <v>32.893514285714289</v>
      </c>
      <c r="BQ166">
        <v>999.89999999999986</v>
      </c>
      <c r="BR166">
        <v>0</v>
      </c>
      <c r="BS166">
        <v>0</v>
      </c>
      <c r="BT166">
        <v>8980.5357142857138</v>
      </c>
      <c r="BU166">
        <v>0</v>
      </c>
      <c r="BV166">
        <v>208.79871428571431</v>
      </c>
      <c r="BW166">
        <v>-17.29</v>
      </c>
      <c r="BX166">
        <v>1011.697142857143</v>
      </c>
      <c r="BY166">
        <v>1028.9428571428571</v>
      </c>
      <c r="BZ166">
        <v>0.61354871428571423</v>
      </c>
      <c r="CA166">
        <v>994.71285714285716</v>
      </c>
      <c r="CB166">
        <v>33.264657142857139</v>
      </c>
      <c r="CC166">
        <v>3.4311885714285721</v>
      </c>
      <c r="CD166">
        <v>3.3690485714285718</v>
      </c>
      <c r="CE166">
        <v>26.283057142857139</v>
      </c>
      <c r="CF166">
        <v>25.973885714285711</v>
      </c>
      <c r="CG166">
        <v>1200.011428571428</v>
      </c>
      <c r="CH166">
        <v>0.49999785714285711</v>
      </c>
      <c r="CI166">
        <v>0.50000214285714295</v>
      </c>
      <c r="CJ166">
        <v>0</v>
      </c>
      <c r="CK166">
        <v>786.67885714285705</v>
      </c>
      <c r="CL166">
        <v>4.9990899999999998</v>
      </c>
      <c r="CM166">
        <v>8424.1542857142867</v>
      </c>
      <c r="CN166">
        <v>9557.925714285715</v>
      </c>
      <c r="CO166">
        <v>42</v>
      </c>
      <c r="CP166">
        <v>43.607000000000014</v>
      </c>
      <c r="CQ166">
        <v>42.75</v>
      </c>
      <c r="CR166">
        <v>42.811999999999998</v>
      </c>
      <c r="CS166">
        <v>43.348000000000013</v>
      </c>
      <c r="CT166">
        <v>597.50428571428586</v>
      </c>
      <c r="CU166">
        <v>597.51</v>
      </c>
      <c r="CV166">
        <v>0</v>
      </c>
      <c r="CW166">
        <v>1678296495.5</v>
      </c>
      <c r="CX166">
        <v>0</v>
      </c>
      <c r="CY166">
        <v>1678287632.5</v>
      </c>
      <c r="CZ166" t="s">
        <v>356</v>
      </c>
      <c r="DA166">
        <v>1678287627</v>
      </c>
      <c r="DB166">
        <v>1678287632.5</v>
      </c>
      <c r="DC166">
        <v>15</v>
      </c>
      <c r="DD166">
        <v>2.5999999999999999E-2</v>
      </c>
      <c r="DE166">
        <v>3.3000000000000002E-2</v>
      </c>
      <c r="DF166">
        <v>-6.1950000000000003</v>
      </c>
      <c r="DG166">
        <v>0.26400000000000001</v>
      </c>
      <c r="DH166">
        <v>415</v>
      </c>
      <c r="DI166">
        <v>32</v>
      </c>
      <c r="DJ166">
        <v>0.71</v>
      </c>
      <c r="DK166">
        <v>0.35</v>
      </c>
      <c r="DL166">
        <v>-17.158770000000001</v>
      </c>
      <c r="DM166">
        <v>-0.77494108818010443</v>
      </c>
      <c r="DN166">
        <v>9.1751444675274768E-2</v>
      </c>
      <c r="DO166">
        <v>0</v>
      </c>
      <c r="DP166">
        <v>0.62110955000000001</v>
      </c>
      <c r="DQ166">
        <v>-4.9107647279550817E-2</v>
      </c>
      <c r="DR166">
        <v>5.1460907004735098E-3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3.2968999999999999</v>
      </c>
      <c r="EB166">
        <v>2.6251899999999999</v>
      </c>
      <c r="EC166">
        <v>0.18540400000000001</v>
      </c>
      <c r="ED166">
        <v>0.185254</v>
      </c>
      <c r="EE166">
        <v>0.138933</v>
      </c>
      <c r="EF166">
        <v>0.136106</v>
      </c>
      <c r="EG166">
        <v>24567.5</v>
      </c>
      <c r="EH166">
        <v>24919.9</v>
      </c>
      <c r="EI166">
        <v>28061.8</v>
      </c>
      <c r="EJ166">
        <v>29441.4</v>
      </c>
      <c r="EK166">
        <v>33270</v>
      </c>
      <c r="EL166">
        <v>35309.9</v>
      </c>
      <c r="EM166">
        <v>39627.1</v>
      </c>
      <c r="EN166">
        <v>42074.400000000001</v>
      </c>
      <c r="EO166">
        <v>2.1828799999999999</v>
      </c>
      <c r="EP166">
        <v>2.2076699999999998</v>
      </c>
      <c r="EQ166">
        <v>0.15510599999999999</v>
      </c>
      <c r="ER166">
        <v>0</v>
      </c>
      <c r="ES166">
        <v>30.373000000000001</v>
      </c>
      <c r="ET166">
        <v>999.9</v>
      </c>
      <c r="EU166">
        <v>74.400000000000006</v>
      </c>
      <c r="EV166">
        <v>32.6</v>
      </c>
      <c r="EW166">
        <v>36.2881</v>
      </c>
      <c r="EX166">
        <v>57.257399999999997</v>
      </c>
      <c r="EY166">
        <v>-4.3229100000000003</v>
      </c>
      <c r="EZ166">
        <v>2</v>
      </c>
      <c r="FA166">
        <v>0.42925099999999999</v>
      </c>
      <c r="FB166">
        <v>-0.12657099999999999</v>
      </c>
      <c r="FC166">
        <v>20.274000000000001</v>
      </c>
      <c r="FD166">
        <v>5.22058</v>
      </c>
      <c r="FE166">
        <v>12.0099</v>
      </c>
      <c r="FF166">
        <v>4.9870000000000001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1.86582</v>
      </c>
      <c r="FM166">
        <v>1.8622099999999999</v>
      </c>
      <c r="FN166">
        <v>1.86425</v>
      </c>
      <c r="FO166">
        <v>1.86033</v>
      </c>
      <c r="FP166">
        <v>1.8610100000000001</v>
      </c>
      <c r="FQ166">
        <v>1.8602000000000001</v>
      </c>
      <c r="FR166">
        <v>1.8619000000000001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-7.5069999999999997</v>
      </c>
      <c r="GH166">
        <v>0.28239999999999998</v>
      </c>
      <c r="GI166">
        <v>-4.4239819368145623</v>
      </c>
      <c r="GJ166">
        <v>-4.7384624312344064E-3</v>
      </c>
      <c r="GK166">
        <v>2.0540812038047919E-6</v>
      </c>
      <c r="GL166">
        <v>-4.204614941727041E-10</v>
      </c>
      <c r="GM166">
        <v>-9.9517037363683211E-2</v>
      </c>
      <c r="GN166">
        <v>5.9196323622090954E-3</v>
      </c>
      <c r="GO166">
        <v>3.112714984763468E-4</v>
      </c>
      <c r="GP166">
        <v>-4.4377909473632361E-6</v>
      </c>
      <c r="GQ166">
        <v>6</v>
      </c>
      <c r="GR166">
        <v>2075</v>
      </c>
      <c r="GS166">
        <v>4</v>
      </c>
      <c r="GT166">
        <v>32</v>
      </c>
      <c r="GU166">
        <v>147.80000000000001</v>
      </c>
      <c r="GV166">
        <v>147.69999999999999</v>
      </c>
      <c r="GW166">
        <v>2.7758799999999999</v>
      </c>
      <c r="GX166">
        <v>2.52075</v>
      </c>
      <c r="GY166">
        <v>2.04834</v>
      </c>
      <c r="GZ166">
        <v>2.6171899999999999</v>
      </c>
      <c r="HA166">
        <v>2.1972700000000001</v>
      </c>
      <c r="HB166">
        <v>2.3132299999999999</v>
      </c>
      <c r="HC166">
        <v>37.53</v>
      </c>
      <c r="HD166">
        <v>14.193300000000001</v>
      </c>
      <c r="HE166">
        <v>18</v>
      </c>
      <c r="HF166">
        <v>667.90200000000004</v>
      </c>
      <c r="HG166">
        <v>767.12900000000002</v>
      </c>
      <c r="HH166">
        <v>30.998699999999999</v>
      </c>
      <c r="HI166">
        <v>32.845300000000002</v>
      </c>
      <c r="HJ166">
        <v>30</v>
      </c>
      <c r="HK166">
        <v>32.816499999999998</v>
      </c>
      <c r="HL166">
        <v>32.8337</v>
      </c>
      <c r="HM166">
        <v>55.552100000000003</v>
      </c>
      <c r="HN166">
        <v>7.0938100000000004</v>
      </c>
      <c r="HO166">
        <v>100</v>
      </c>
      <c r="HP166">
        <v>31</v>
      </c>
      <c r="HQ166">
        <v>1009.74</v>
      </c>
      <c r="HR166">
        <v>33.261600000000001</v>
      </c>
      <c r="HS166">
        <v>98.906199999999998</v>
      </c>
      <c r="HT166">
        <v>97.574100000000001</v>
      </c>
    </row>
    <row r="167" spans="1:228" x14ac:dyDescent="0.2">
      <c r="A167">
        <v>152</v>
      </c>
      <c r="B167">
        <v>1678296499.5999999</v>
      </c>
      <c r="C167">
        <v>603</v>
      </c>
      <c r="D167" t="s">
        <v>663</v>
      </c>
      <c r="E167" t="s">
        <v>664</v>
      </c>
      <c r="F167">
        <v>4</v>
      </c>
      <c r="G167">
        <v>1678296497.2874999</v>
      </c>
      <c r="H167">
        <f t="shared" si="68"/>
        <v>6.9025232803453349E-4</v>
      </c>
      <c r="I167">
        <f t="shared" si="69"/>
        <v>0.69025232803453351</v>
      </c>
      <c r="J167">
        <f t="shared" si="70"/>
        <v>7.6386381507427972</v>
      </c>
      <c r="K167">
        <f t="shared" si="71"/>
        <v>983.53412500000013</v>
      </c>
      <c r="L167">
        <f t="shared" si="72"/>
        <v>672.94744381081864</v>
      </c>
      <c r="M167">
        <f t="shared" si="73"/>
        <v>68.223879366953696</v>
      </c>
      <c r="N167">
        <f t="shared" si="74"/>
        <v>99.711372878245001</v>
      </c>
      <c r="O167">
        <f t="shared" si="75"/>
        <v>4.2605169280307172E-2</v>
      </c>
      <c r="P167">
        <f t="shared" si="76"/>
        <v>2.7698336418390972</v>
      </c>
      <c r="Q167">
        <f t="shared" si="77"/>
        <v>4.2244415883214599E-2</v>
      </c>
      <c r="R167">
        <f t="shared" si="78"/>
        <v>2.6434917456588481E-2</v>
      </c>
      <c r="S167">
        <f t="shared" si="79"/>
        <v>226.11449773433938</v>
      </c>
      <c r="T167">
        <f t="shared" si="80"/>
        <v>33.655802331984511</v>
      </c>
      <c r="U167">
        <f t="shared" si="81"/>
        <v>32.894150000000003</v>
      </c>
      <c r="V167">
        <f t="shared" si="82"/>
        <v>5.0221371401362047</v>
      </c>
      <c r="W167">
        <f t="shared" si="83"/>
        <v>70.143802583670876</v>
      </c>
      <c r="X167">
        <f t="shared" si="84"/>
        <v>3.4347183761248488</v>
      </c>
      <c r="Y167">
        <f t="shared" si="85"/>
        <v>4.8966811744027599</v>
      </c>
      <c r="Z167">
        <f t="shared" si="86"/>
        <v>1.587418764011356</v>
      </c>
      <c r="AA167">
        <f t="shared" si="87"/>
        <v>-30.440127666322926</v>
      </c>
      <c r="AB167">
        <f t="shared" si="88"/>
        <v>-67.070343903869684</v>
      </c>
      <c r="AC167">
        <f t="shared" si="89"/>
        <v>-5.527705906527145</v>
      </c>
      <c r="AD167">
        <f t="shared" si="90"/>
        <v>123.07632025761964</v>
      </c>
      <c r="AE167">
        <f t="shared" si="91"/>
        <v>18.163731812201252</v>
      </c>
      <c r="AF167">
        <f t="shared" si="92"/>
        <v>0.6901355044141072</v>
      </c>
      <c r="AG167">
        <f t="shared" si="93"/>
        <v>7.6386381507427972</v>
      </c>
      <c r="AH167">
        <v>1034.632212538022</v>
      </c>
      <c r="AI167">
        <v>1021.081939393939</v>
      </c>
      <c r="AJ167">
        <v>1.692668182232455</v>
      </c>
      <c r="AK167">
        <v>60.271785289550913</v>
      </c>
      <c r="AL167">
        <f t="shared" si="94"/>
        <v>0.69025232803453351</v>
      </c>
      <c r="AM167">
        <v>33.264119719976712</v>
      </c>
      <c r="AN167">
        <v>33.87965757575757</v>
      </c>
      <c r="AO167">
        <v>4.5683372723779466E-6</v>
      </c>
      <c r="AP167">
        <v>102.33735071722531</v>
      </c>
      <c r="AQ167">
        <v>25</v>
      </c>
      <c r="AR167">
        <v>4</v>
      </c>
      <c r="AS167">
        <f t="shared" si="95"/>
        <v>1</v>
      </c>
      <c r="AT167">
        <f t="shared" si="96"/>
        <v>0</v>
      </c>
      <c r="AU167">
        <f t="shared" si="97"/>
        <v>47484.472098937833</v>
      </c>
      <c r="AV167">
        <f t="shared" si="98"/>
        <v>1199.99875</v>
      </c>
      <c r="AW167">
        <f t="shared" si="99"/>
        <v>1025.9236635929219</v>
      </c>
      <c r="AX167">
        <f t="shared" si="100"/>
        <v>0.85493727688709842</v>
      </c>
      <c r="AY167">
        <f t="shared" si="101"/>
        <v>0.1884289443920999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1678296497.2874999</v>
      </c>
      <c r="BF167">
        <v>983.53412500000013</v>
      </c>
      <c r="BG167">
        <v>1000.927125</v>
      </c>
      <c r="BH167">
        <v>33.879412500000001</v>
      </c>
      <c r="BI167">
        <v>33.263950000000001</v>
      </c>
      <c r="BJ167">
        <v>991.04612500000007</v>
      </c>
      <c r="BK167">
        <v>33.596987499999997</v>
      </c>
      <c r="BL167">
        <v>650.00299999999993</v>
      </c>
      <c r="BM167">
        <v>101.28075</v>
      </c>
      <c r="BN167">
        <v>9.9944724999999998E-2</v>
      </c>
      <c r="BO167">
        <v>32.445</v>
      </c>
      <c r="BP167">
        <v>32.894150000000003</v>
      </c>
      <c r="BQ167">
        <v>999.9</v>
      </c>
      <c r="BR167">
        <v>0</v>
      </c>
      <c r="BS167">
        <v>0</v>
      </c>
      <c r="BT167">
        <v>9000.86</v>
      </c>
      <c r="BU167">
        <v>0</v>
      </c>
      <c r="BV167">
        <v>204.160875</v>
      </c>
      <c r="BW167">
        <v>-17.393750000000001</v>
      </c>
      <c r="BX167">
        <v>1018.025</v>
      </c>
      <c r="BY167">
        <v>1035.3687500000001</v>
      </c>
      <c r="BZ167">
        <v>0.61548087500000004</v>
      </c>
      <c r="CA167">
        <v>1000.927125</v>
      </c>
      <c r="CB167">
        <v>33.263950000000001</v>
      </c>
      <c r="CC167">
        <v>3.4313387500000001</v>
      </c>
      <c r="CD167">
        <v>3.3690012500000002</v>
      </c>
      <c r="CE167">
        <v>26.283787499999999</v>
      </c>
      <c r="CF167">
        <v>25.9736625</v>
      </c>
      <c r="CG167">
        <v>1199.99875</v>
      </c>
      <c r="CH167">
        <v>0.50000587499999993</v>
      </c>
      <c r="CI167">
        <v>0.49999412500000001</v>
      </c>
      <c r="CJ167">
        <v>0</v>
      </c>
      <c r="CK167">
        <v>786.99412500000005</v>
      </c>
      <c r="CL167">
        <v>4.9990899999999998</v>
      </c>
      <c r="CM167">
        <v>8423.6124999999993</v>
      </c>
      <c r="CN167">
        <v>9557.848750000001</v>
      </c>
      <c r="CO167">
        <v>42</v>
      </c>
      <c r="CP167">
        <v>43.593499999999999</v>
      </c>
      <c r="CQ167">
        <v>42.75</v>
      </c>
      <c r="CR167">
        <v>42.811999999999998</v>
      </c>
      <c r="CS167">
        <v>43.311999999999998</v>
      </c>
      <c r="CT167">
        <v>597.50874999999996</v>
      </c>
      <c r="CU167">
        <v>597.49</v>
      </c>
      <c r="CV167">
        <v>0</v>
      </c>
      <c r="CW167">
        <v>1678296499.7</v>
      </c>
      <c r="CX167">
        <v>0</v>
      </c>
      <c r="CY167">
        <v>1678287632.5</v>
      </c>
      <c r="CZ167" t="s">
        <v>356</v>
      </c>
      <c r="DA167">
        <v>1678287627</v>
      </c>
      <c r="DB167">
        <v>1678287632.5</v>
      </c>
      <c r="DC167">
        <v>15</v>
      </c>
      <c r="DD167">
        <v>2.5999999999999999E-2</v>
      </c>
      <c r="DE167">
        <v>3.3000000000000002E-2</v>
      </c>
      <c r="DF167">
        <v>-6.1950000000000003</v>
      </c>
      <c r="DG167">
        <v>0.26400000000000001</v>
      </c>
      <c r="DH167">
        <v>415</v>
      </c>
      <c r="DI167">
        <v>32</v>
      </c>
      <c r="DJ167">
        <v>0.71</v>
      </c>
      <c r="DK167">
        <v>0.35</v>
      </c>
      <c r="DL167">
        <v>-17.211277500000001</v>
      </c>
      <c r="DM167">
        <v>-1.058020637898659</v>
      </c>
      <c r="DN167">
        <v>0.110559901156568</v>
      </c>
      <c r="DO167">
        <v>0</v>
      </c>
      <c r="DP167">
        <v>0.61883047499999999</v>
      </c>
      <c r="DQ167">
        <v>-4.5871846153845458E-2</v>
      </c>
      <c r="DR167">
        <v>4.9713301790743026E-3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3.2971300000000001</v>
      </c>
      <c r="EB167">
        <v>2.6252499999999999</v>
      </c>
      <c r="EC167">
        <v>0.18620400000000001</v>
      </c>
      <c r="ED167">
        <v>0.18606300000000001</v>
      </c>
      <c r="EE167">
        <v>0.13894000000000001</v>
      </c>
      <c r="EF167">
        <v>0.136103</v>
      </c>
      <c r="EG167">
        <v>24542.7</v>
      </c>
      <c r="EH167">
        <v>24895.3</v>
      </c>
      <c r="EI167">
        <v>28061.1</v>
      </c>
      <c r="EJ167">
        <v>29441.599999999999</v>
      </c>
      <c r="EK167">
        <v>33268.699999999997</v>
      </c>
      <c r="EL167">
        <v>35310.300000000003</v>
      </c>
      <c r="EM167">
        <v>39625.800000000003</v>
      </c>
      <c r="EN167">
        <v>42074.7</v>
      </c>
      <c r="EO167">
        <v>2.1833300000000002</v>
      </c>
      <c r="EP167">
        <v>2.2074799999999999</v>
      </c>
      <c r="EQ167">
        <v>0.155777</v>
      </c>
      <c r="ER167">
        <v>0</v>
      </c>
      <c r="ES167">
        <v>30.360199999999999</v>
      </c>
      <c r="ET167">
        <v>999.9</v>
      </c>
      <c r="EU167">
        <v>74.400000000000006</v>
      </c>
      <c r="EV167">
        <v>32.6</v>
      </c>
      <c r="EW167">
        <v>36.285299999999999</v>
      </c>
      <c r="EX167">
        <v>56.717399999999998</v>
      </c>
      <c r="EY167">
        <v>-4.2708399999999997</v>
      </c>
      <c r="EZ167">
        <v>2</v>
      </c>
      <c r="FA167">
        <v>0.42883399999999999</v>
      </c>
      <c r="FB167">
        <v>-0.13152800000000001</v>
      </c>
      <c r="FC167">
        <v>20.274100000000001</v>
      </c>
      <c r="FD167">
        <v>5.2204300000000003</v>
      </c>
      <c r="FE167">
        <v>12.0099</v>
      </c>
      <c r="FF167">
        <v>4.9873500000000002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1.8658300000000001</v>
      </c>
      <c r="FM167">
        <v>1.8622000000000001</v>
      </c>
      <c r="FN167">
        <v>1.8642700000000001</v>
      </c>
      <c r="FO167">
        <v>1.86033</v>
      </c>
      <c r="FP167">
        <v>1.8610199999999999</v>
      </c>
      <c r="FQ167">
        <v>1.8602000000000001</v>
      </c>
      <c r="FR167">
        <v>1.86189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-7.5190000000000001</v>
      </c>
      <c r="GH167">
        <v>0.28239999999999998</v>
      </c>
      <c r="GI167">
        <v>-4.4239819368145623</v>
      </c>
      <c r="GJ167">
        <v>-4.7384624312344064E-3</v>
      </c>
      <c r="GK167">
        <v>2.0540812038047919E-6</v>
      </c>
      <c r="GL167">
        <v>-4.204614941727041E-10</v>
      </c>
      <c r="GM167">
        <v>-9.9517037363683211E-2</v>
      </c>
      <c r="GN167">
        <v>5.9196323622090954E-3</v>
      </c>
      <c r="GO167">
        <v>3.112714984763468E-4</v>
      </c>
      <c r="GP167">
        <v>-4.4377909473632361E-6</v>
      </c>
      <c r="GQ167">
        <v>6</v>
      </c>
      <c r="GR167">
        <v>2075</v>
      </c>
      <c r="GS167">
        <v>4</v>
      </c>
      <c r="GT167">
        <v>32</v>
      </c>
      <c r="GU167">
        <v>147.9</v>
      </c>
      <c r="GV167">
        <v>147.80000000000001</v>
      </c>
      <c r="GW167">
        <v>2.79053</v>
      </c>
      <c r="GX167">
        <v>2.5158700000000001</v>
      </c>
      <c r="GY167">
        <v>2.04834</v>
      </c>
      <c r="GZ167">
        <v>2.6171899999999999</v>
      </c>
      <c r="HA167">
        <v>2.1972700000000001</v>
      </c>
      <c r="HB167">
        <v>2.3156699999999999</v>
      </c>
      <c r="HC167">
        <v>37.53</v>
      </c>
      <c r="HD167">
        <v>14.210800000000001</v>
      </c>
      <c r="HE167">
        <v>18</v>
      </c>
      <c r="HF167">
        <v>668.26300000000003</v>
      </c>
      <c r="HG167">
        <v>766.93200000000002</v>
      </c>
      <c r="HH167">
        <v>30.998699999999999</v>
      </c>
      <c r="HI167">
        <v>32.845300000000002</v>
      </c>
      <c r="HJ167">
        <v>30</v>
      </c>
      <c r="HK167">
        <v>32.816499999999998</v>
      </c>
      <c r="HL167">
        <v>32.8337</v>
      </c>
      <c r="HM167">
        <v>55.845799999999997</v>
      </c>
      <c r="HN167">
        <v>7.0938100000000004</v>
      </c>
      <c r="HO167">
        <v>100</v>
      </c>
      <c r="HP167">
        <v>31</v>
      </c>
      <c r="HQ167">
        <v>1016.42</v>
      </c>
      <c r="HR167">
        <v>33.261699999999998</v>
      </c>
      <c r="HS167">
        <v>98.903300000000002</v>
      </c>
      <c r="HT167">
        <v>97.574700000000007</v>
      </c>
    </row>
    <row r="168" spans="1:228" x14ac:dyDescent="0.2">
      <c r="A168">
        <v>153</v>
      </c>
      <c r="B168">
        <v>1678296503.5999999</v>
      </c>
      <c r="C168">
        <v>607</v>
      </c>
      <c r="D168" t="s">
        <v>665</v>
      </c>
      <c r="E168" t="s">
        <v>666</v>
      </c>
      <c r="F168">
        <v>4</v>
      </c>
      <c r="G168">
        <v>1678296501.5999999</v>
      </c>
      <c r="H168">
        <f t="shared" si="68"/>
        <v>6.9881958224939284E-4</v>
      </c>
      <c r="I168">
        <f t="shared" si="69"/>
        <v>0.69881958224939289</v>
      </c>
      <c r="J168">
        <f t="shared" si="70"/>
        <v>7.3167988030041027</v>
      </c>
      <c r="K168">
        <f t="shared" si="71"/>
        <v>990.73899999999981</v>
      </c>
      <c r="L168">
        <f t="shared" si="72"/>
        <v>695.99637980820899</v>
      </c>
      <c r="M168">
        <f t="shared" si="73"/>
        <v>70.561125172491373</v>
      </c>
      <c r="N168">
        <f t="shared" si="74"/>
        <v>100.44256065172766</v>
      </c>
      <c r="O168">
        <f t="shared" si="75"/>
        <v>4.3238128780239776E-2</v>
      </c>
      <c r="P168">
        <f t="shared" si="76"/>
        <v>2.7585756840416154</v>
      </c>
      <c r="Q168">
        <f t="shared" si="77"/>
        <v>4.2865125177528468E-2</v>
      </c>
      <c r="R168">
        <f t="shared" si="78"/>
        <v>2.6823947804362102E-2</v>
      </c>
      <c r="S168">
        <f t="shared" si="79"/>
        <v>226.11848747836174</v>
      </c>
      <c r="T168">
        <f t="shared" si="80"/>
        <v>33.662926192998249</v>
      </c>
      <c r="U168">
        <f t="shared" si="81"/>
        <v>32.882742857142858</v>
      </c>
      <c r="V168">
        <f t="shared" si="82"/>
        <v>5.0189166309683655</v>
      </c>
      <c r="W168">
        <f t="shared" si="83"/>
        <v>70.130855303453515</v>
      </c>
      <c r="X168">
        <f t="shared" si="84"/>
        <v>3.4350310558029302</v>
      </c>
      <c r="Y168">
        <f t="shared" si="85"/>
        <v>4.8980310320467115</v>
      </c>
      <c r="Z168">
        <f t="shared" si="86"/>
        <v>1.5838855751654353</v>
      </c>
      <c r="AA168">
        <f t="shared" si="87"/>
        <v>-30.817943577198225</v>
      </c>
      <c r="AB168">
        <f t="shared" si="88"/>
        <v>-64.374658114642656</v>
      </c>
      <c r="AC168">
        <f t="shared" si="89"/>
        <v>-5.3270184167115362</v>
      </c>
      <c r="AD168">
        <f t="shared" si="90"/>
        <v>125.59886736980933</v>
      </c>
      <c r="AE168">
        <f t="shared" si="91"/>
        <v>18.206040970260975</v>
      </c>
      <c r="AF168">
        <f t="shared" si="92"/>
        <v>0.69471513181262512</v>
      </c>
      <c r="AG168">
        <f t="shared" si="93"/>
        <v>7.3167988030041027</v>
      </c>
      <c r="AH168">
        <v>1041.6152505114469</v>
      </c>
      <c r="AI168">
        <v>1028.1276363636359</v>
      </c>
      <c r="AJ168">
        <v>1.7591391295578569</v>
      </c>
      <c r="AK168">
        <v>60.271785289550913</v>
      </c>
      <c r="AL168">
        <f t="shared" si="94"/>
        <v>0.69881958224939289</v>
      </c>
      <c r="AM168">
        <v>33.26257453635197</v>
      </c>
      <c r="AN168">
        <v>33.885573333333319</v>
      </c>
      <c r="AO168">
        <v>2.5356456331372719E-5</v>
      </c>
      <c r="AP168">
        <v>102.33735071722531</v>
      </c>
      <c r="AQ168">
        <v>25</v>
      </c>
      <c r="AR168">
        <v>4</v>
      </c>
      <c r="AS168">
        <f t="shared" si="95"/>
        <v>1</v>
      </c>
      <c r="AT168">
        <f t="shared" si="96"/>
        <v>0</v>
      </c>
      <c r="AU168">
        <f t="shared" si="97"/>
        <v>47173.534207102595</v>
      </c>
      <c r="AV168">
        <f t="shared" si="98"/>
        <v>1200.015714285714</v>
      </c>
      <c r="AW168">
        <f t="shared" si="99"/>
        <v>1025.9385779680629</v>
      </c>
      <c r="AX168">
        <f t="shared" si="100"/>
        <v>0.85493761936170376</v>
      </c>
      <c r="AY168">
        <f t="shared" si="101"/>
        <v>0.18842960536808834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1678296501.5999999</v>
      </c>
      <c r="BF168">
        <v>990.73899999999981</v>
      </c>
      <c r="BG168">
        <v>1008.178571428571</v>
      </c>
      <c r="BH168">
        <v>33.882242857142863</v>
      </c>
      <c r="BI168">
        <v>33.262742857142847</v>
      </c>
      <c r="BJ168">
        <v>998.2650000000001</v>
      </c>
      <c r="BK168">
        <v>33.599757142857143</v>
      </c>
      <c r="BL168">
        <v>650.04999999999995</v>
      </c>
      <c r="BM168">
        <v>101.2812857142857</v>
      </c>
      <c r="BN168">
        <v>0.1001685857142857</v>
      </c>
      <c r="BO168">
        <v>32.449885714285713</v>
      </c>
      <c r="BP168">
        <v>32.882742857142858</v>
      </c>
      <c r="BQ168">
        <v>999.89999999999986</v>
      </c>
      <c r="BR168">
        <v>0</v>
      </c>
      <c r="BS168">
        <v>0</v>
      </c>
      <c r="BT168">
        <v>8941.1614285714277</v>
      </c>
      <c r="BU168">
        <v>0</v>
      </c>
      <c r="BV168">
        <v>199.1007142857143</v>
      </c>
      <c r="BW168">
        <v>-17.436499999999999</v>
      </c>
      <c r="BX168">
        <v>1025.485714285714</v>
      </c>
      <c r="BY168">
        <v>1042.8628571428569</v>
      </c>
      <c r="BZ168">
        <v>0.61948957142857142</v>
      </c>
      <c r="CA168">
        <v>1008.178571428571</v>
      </c>
      <c r="CB168">
        <v>33.262742857142847</v>
      </c>
      <c r="CC168">
        <v>3.431635714285715</v>
      </c>
      <c r="CD168">
        <v>3.3688914285714282</v>
      </c>
      <c r="CE168">
        <v>26.285242857142858</v>
      </c>
      <c r="CF168">
        <v>25.973099999999999</v>
      </c>
      <c r="CG168">
        <v>1200.015714285714</v>
      </c>
      <c r="CH168">
        <v>0.49999599999999988</v>
      </c>
      <c r="CI168">
        <v>0.500004</v>
      </c>
      <c r="CJ168">
        <v>0</v>
      </c>
      <c r="CK168">
        <v>786.97500000000002</v>
      </c>
      <c r="CL168">
        <v>4.9990899999999998</v>
      </c>
      <c r="CM168">
        <v>8423.4699999999993</v>
      </c>
      <c r="CN168">
        <v>9557.9728571428568</v>
      </c>
      <c r="CO168">
        <v>42</v>
      </c>
      <c r="CP168">
        <v>43.561999999999998</v>
      </c>
      <c r="CQ168">
        <v>42.75</v>
      </c>
      <c r="CR168">
        <v>42.811999999999998</v>
      </c>
      <c r="CS168">
        <v>43.311999999999998</v>
      </c>
      <c r="CT168">
        <v>597.50428571428563</v>
      </c>
      <c r="CU168">
        <v>597.51285714285711</v>
      </c>
      <c r="CV168">
        <v>0</v>
      </c>
      <c r="CW168">
        <v>1678296503.9000001</v>
      </c>
      <c r="CX168">
        <v>0</v>
      </c>
      <c r="CY168">
        <v>1678287632.5</v>
      </c>
      <c r="CZ168" t="s">
        <v>356</v>
      </c>
      <c r="DA168">
        <v>1678287627</v>
      </c>
      <c r="DB168">
        <v>1678287632.5</v>
      </c>
      <c r="DC168">
        <v>15</v>
      </c>
      <c r="DD168">
        <v>2.5999999999999999E-2</v>
      </c>
      <c r="DE168">
        <v>3.3000000000000002E-2</v>
      </c>
      <c r="DF168">
        <v>-6.1950000000000003</v>
      </c>
      <c r="DG168">
        <v>0.26400000000000001</v>
      </c>
      <c r="DH168">
        <v>415</v>
      </c>
      <c r="DI168">
        <v>32</v>
      </c>
      <c r="DJ168">
        <v>0.71</v>
      </c>
      <c r="DK168">
        <v>0.35</v>
      </c>
      <c r="DL168">
        <v>-17.294129999999999</v>
      </c>
      <c r="DM168">
        <v>-1.138874296435247</v>
      </c>
      <c r="DN168">
        <v>0.1184710010930947</v>
      </c>
      <c r="DO168">
        <v>0</v>
      </c>
      <c r="DP168">
        <v>0.61743222500000006</v>
      </c>
      <c r="DQ168">
        <v>-2.0790517823640921E-2</v>
      </c>
      <c r="DR168">
        <v>3.9127438357724051E-3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3.2969300000000001</v>
      </c>
      <c r="EB168">
        <v>2.62493</v>
      </c>
      <c r="EC168">
        <v>0.18701699999999999</v>
      </c>
      <c r="ED168">
        <v>0.18684700000000001</v>
      </c>
      <c r="EE168">
        <v>0.138961</v>
      </c>
      <c r="EF168">
        <v>0.136105</v>
      </c>
      <c r="EG168">
        <v>24518.2</v>
      </c>
      <c r="EH168">
        <v>24871.4</v>
      </c>
      <c r="EI168">
        <v>28061.200000000001</v>
      </c>
      <c r="EJ168">
        <v>29441.8</v>
      </c>
      <c r="EK168">
        <v>33268.199999999997</v>
      </c>
      <c r="EL168">
        <v>35310.400000000001</v>
      </c>
      <c r="EM168">
        <v>39626</v>
      </c>
      <c r="EN168">
        <v>42074.9</v>
      </c>
      <c r="EO168">
        <v>2.1832500000000001</v>
      </c>
      <c r="EP168">
        <v>2.20777</v>
      </c>
      <c r="EQ168">
        <v>0.15609700000000001</v>
      </c>
      <c r="ER168">
        <v>0</v>
      </c>
      <c r="ES168">
        <v>30.350200000000001</v>
      </c>
      <c r="ET168">
        <v>999.9</v>
      </c>
      <c r="EU168">
        <v>74.400000000000006</v>
      </c>
      <c r="EV168">
        <v>32.6</v>
      </c>
      <c r="EW168">
        <v>36.282899999999998</v>
      </c>
      <c r="EX168">
        <v>57.257399999999997</v>
      </c>
      <c r="EY168">
        <v>-4.3509599999999997</v>
      </c>
      <c r="EZ168">
        <v>2</v>
      </c>
      <c r="FA168">
        <v>0.42891000000000001</v>
      </c>
      <c r="FB168">
        <v>-0.13486400000000001</v>
      </c>
      <c r="FC168">
        <v>20.273900000000001</v>
      </c>
      <c r="FD168">
        <v>5.2195400000000003</v>
      </c>
      <c r="FE168">
        <v>12.0098</v>
      </c>
      <c r="FF168">
        <v>4.9866000000000001</v>
      </c>
      <c r="FG168">
        <v>3.2845499999999999</v>
      </c>
      <c r="FH168">
        <v>9999</v>
      </c>
      <c r="FI168">
        <v>9999</v>
      </c>
      <c r="FJ168">
        <v>9999</v>
      </c>
      <c r="FK168">
        <v>999.9</v>
      </c>
      <c r="FL168">
        <v>1.86582</v>
      </c>
      <c r="FM168">
        <v>1.8622000000000001</v>
      </c>
      <c r="FN168">
        <v>1.8642799999999999</v>
      </c>
      <c r="FO168">
        <v>1.86033</v>
      </c>
      <c r="FP168">
        <v>1.8610100000000001</v>
      </c>
      <c r="FQ168">
        <v>1.8602000000000001</v>
      </c>
      <c r="FR168">
        <v>1.86191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-7.5279999999999996</v>
      </c>
      <c r="GH168">
        <v>0.28249999999999997</v>
      </c>
      <c r="GI168">
        <v>-4.4239819368145623</v>
      </c>
      <c r="GJ168">
        <v>-4.7384624312344064E-3</v>
      </c>
      <c r="GK168">
        <v>2.0540812038047919E-6</v>
      </c>
      <c r="GL168">
        <v>-4.204614941727041E-10</v>
      </c>
      <c r="GM168">
        <v>-9.9517037363683211E-2</v>
      </c>
      <c r="GN168">
        <v>5.9196323622090954E-3</v>
      </c>
      <c r="GO168">
        <v>3.112714984763468E-4</v>
      </c>
      <c r="GP168">
        <v>-4.4377909473632361E-6</v>
      </c>
      <c r="GQ168">
        <v>6</v>
      </c>
      <c r="GR168">
        <v>2075</v>
      </c>
      <c r="GS168">
        <v>4</v>
      </c>
      <c r="GT168">
        <v>32</v>
      </c>
      <c r="GU168">
        <v>147.9</v>
      </c>
      <c r="GV168">
        <v>147.9</v>
      </c>
      <c r="GW168">
        <v>2.8064</v>
      </c>
      <c r="GX168">
        <v>2.51953</v>
      </c>
      <c r="GY168">
        <v>2.04834</v>
      </c>
      <c r="GZ168">
        <v>2.6171899999999999</v>
      </c>
      <c r="HA168">
        <v>2.1972700000000001</v>
      </c>
      <c r="HB168">
        <v>2.32178</v>
      </c>
      <c r="HC168">
        <v>37.53</v>
      </c>
      <c r="HD168">
        <v>14.193300000000001</v>
      </c>
      <c r="HE168">
        <v>18</v>
      </c>
      <c r="HF168">
        <v>668.20299999999997</v>
      </c>
      <c r="HG168">
        <v>767.22699999999998</v>
      </c>
      <c r="HH168">
        <v>30.998899999999999</v>
      </c>
      <c r="HI168">
        <v>32.845300000000002</v>
      </c>
      <c r="HJ168">
        <v>30.0001</v>
      </c>
      <c r="HK168">
        <v>32.816499999999998</v>
      </c>
      <c r="HL168">
        <v>32.8337</v>
      </c>
      <c r="HM168">
        <v>56.145200000000003</v>
      </c>
      <c r="HN168">
        <v>7.0938100000000004</v>
      </c>
      <c r="HO168">
        <v>100</v>
      </c>
      <c r="HP168">
        <v>31</v>
      </c>
      <c r="HQ168">
        <v>1023.1</v>
      </c>
      <c r="HR168">
        <v>33.261699999999998</v>
      </c>
      <c r="HS168">
        <v>98.903800000000004</v>
      </c>
      <c r="HT168">
        <v>97.575299999999999</v>
      </c>
    </row>
    <row r="169" spans="1:228" x14ac:dyDescent="0.2">
      <c r="A169">
        <v>154</v>
      </c>
      <c r="B169">
        <v>1678296507.5999999</v>
      </c>
      <c r="C169">
        <v>611</v>
      </c>
      <c r="D169" t="s">
        <v>667</v>
      </c>
      <c r="E169" t="s">
        <v>668</v>
      </c>
      <c r="F169">
        <v>4</v>
      </c>
      <c r="G169">
        <v>1678296505.2874999</v>
      </c>
      <c r="H169">
        <f t="shared" si="68"/>
        <v>7.075067337924065E-4</v>
      </c>
      <c r="I169">
        <f t="shared" si="69"/>
        <v>0.70750673379240647</v>
      </c>
      <c r="J169">
        <f t="shared" si="70"/>
        <v>7.2943128807810487</v>
      </c>
      <c r="K169">
        <f t="shared" si="71"/>
        <v>996.94100000000003</v>
      </c>
      <c r="L169">
        <f t="shared" si="72"/>
        <v>706.20181308418603</v>
      </c>
      <c r="M169">
        <f t="shared" si="73"/>
        <v>71.595577233412257</v>
      </c>
      <c r="N169">
        <f t="shared" si="74"/>
        <v>101.07106076509955</v>
      </c>
      <c r="O169">
        <f t="shared" si="75"/>
        <v>4.3783849689531223E-2</v>
      </c>
      <c r="P169">
        <f t="shared" si="76"/>
        <v>2.7744781390372619</v>
      </c>
      <c r="Q169">
        <f t="shared" si="77"/>
        <v>4.3403587475964928E-2</v>
      </c>
      <c r="R169">
        <f t="shared" si="78"/>
        <v>2.7161131834289809E-2</v>
      </c>
      <c r="S169">
        <f t="shared" si="79"/>
        <v>226.11636403606602</v>
      </c>
      <c r="T169">
        <f t="shared" si="80"/>
        <v>33.656670408461935</v>
      </c>
      <c r="U169">
        <f t="shared" si="81"/>
        <v>32.884825000000014</v>
      </c>
      <c r="V169">
        <f t="shared" si="82"/>
        <v>5.019504335576964</v>
      </c>
      <c r="W169">
        <f t="shared" si="83"/>
        <v>70.137249112893898</v>
      </c>
      <c r="X169">
        <f t="shared" si="84"/>
        <v>3.4358388015413688</v>
      </c>
      <c r="Y169">
        <f t="shared" si="85"/>
        <v>4.8987361851203985</v>
      </c>
      <c r="Z169">
        <f t="shared" si="86"/>
        <v>1.5836655340355952</v>
      </c>
      <c r="AA169">
        <f t="shared" si="87"/>
        <v>-31.201046960245126</v>
      </c>
      <c r="AB169">
        <f t="shared" si="88"/>
        <v>-64.675512811884133</v>
      </c>
      <c r="AC169">
        <f t="shared" si="89"/>
        <v>-5.3213596904051386</v>
      </c>
      <c r="AD169">
        <f t="shared" si="90"/>
        <v>124.91844457353163</v>
      </c>
      <c r="AE169">
        <f t="shared" si="91"/>
        <v>18.121292126938076</v>
      </c>
      <c r="AF169">
        <f t="shared" si="92"/>
        <v>0.70213161116046541</v>
      </c>
      <c r="AG169">
        <f t="shared" si="93"/>
        <v>7.2943128807810487</v>
      </c>
      <c r="AH169">
        <v>1048.4683229942209</v>
      </c>
      <c r="AI169">
        <v>1035.071090909091</v>
      </c>
      <c r="AJ169">
        <v>1.7401158150011169</v>
      </c>
      <c r="AK169">
        <v>60.271785289550913</v>
      </c>
      <c r="AL169">
        <f t="shared" si="94"/>
        <v>0.70750673379240647</v>
      </c>
      <c r="AM169">
        <v>33.263910069183389</v>
      </c>
      <c r="AN169">
        <v>33.894639999999988</v>
      </c>
      <c r="AO169">
        <v>3.758267379090944E-5</v>
      </c>
      <c r="AP169">
        <v>102.33735071722531</v>
      </c>
      <c r="AQ169">
        <v>25</v>
      </c>
      <c r="AR169">
        <v>4</v>
      </c>
      <c r="AS169">
        <f t="shared" si="95"/>
        <v>1</v>
      </c>
      <c r="AT169">
        <f t="shared" si="96"/>
        <v>0</v>
      </c>
      <c r="AU169">
        <f t="shared" si="97"/>
        <v>47611.477719721704</v>
      </c>
      <c r="AV169">
        <f t="shared" si="98"/>
        <v>1200.0050000000001</v>
      </c>
      <c r="AW169">
        <f t="shared" si="99"/>
        <v>1025.9293637492572</v>
      </c>
      <c r="AX169">
        <f t="shared" si="100"/>
        <v>0.85493757421782157</v>
      </c>
      <c r="AY169">
        <f t="shared" si="101"/>
        <v>0.18842951824039567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1678296505.2874999</v>
      </c>
      <c r="BF169">
        <v>996.94100000000003</v>
      </c>
      <c r="BG169">
        <v>1014.3150000000001</v>
      </c>
      <c r="BH169">
        <v>33.890300000000003</v>
      </c>
      <c r="BI169">
        <v>33.264125</v>
      </c>
      <c r="BJ169">
        <v>1004.4775</v>
      </c>
      <c r="BK169">
        <v>33.607737499999999</v>
      </c>
      <c r="BL169">
        <v>649.98074999999994</v>
      </c>
      <c r="BM169">
        <v>101.28149999999999</v>
      </c>
      <c r="BN169">
        <v>9.9685812499999998E-2</v>
      </c>
      <c r="BO169">
        <v>32.452437500000002</v>
      </c>
      <c r="BP169">
        <v>32.884825000000014</v>
      </c>
      <c r="BQ169">
        <v>999.9</v>
      </c>
      <c r="BR169">
        <v>0</v>
      </c>
      <c r="BS169">
        <v>0</v>
      </c>
      <c r="BT169">
        <v>9025.4699999999993</v>
      </c>
      <c r="BU169">
        <v>0</v>
      </c>
      <c r="BV169">
        <v>194.27862500000001</v>
      </c>
      <c r="BW169">
        <v>-17.373999999999999</v>
      </c>
      <c r="BX169">
        <v>1031.9124999999999</v>
      </c>
      <c r="BY169">
        <v>1049.2162499999999</v>
      </c>
      <c r="BZ169">
        <v>0.62615687499999995</v>
      </c>
      <c r="CA169">
        <v>1014.3150000000001</v>
      </c>
      <c r="CB169">
        <v>33.264125</v>
      </c>
      <c r="CC169">
        <v>3.4324587499999999</v>
      </c>
      <c r="CD169">
        <v>3.36904125</v>
      </c>
      <c r="CE169">
        <v>26.289325000000002</v>
      </c>
      <c r="CF169">
        <v>25.973825000000001</v>
      </c>
      <c r="CG169">
        <v>1200.0050000000001</v>
      </c>
      <c r="CH169">
        <v>0.49999900000000003</v>
      </c>
      <c r="CI169">
        <v>0.50000100000000003</v>
      </c>
      <c r="CJ169">
        <v>0</v>
      </c>
      <c r="CK169">
        <v>786.93062500000008</v>
      </c>
      <c r="CL169">
        <v>4.9990899999999998</v>
      </c>
      <c r="CM169">
        <v>8422.9312499999996</v>
      </c>
      <c r="CN169">
        <v>9557.8987500000003</v>
      </c>
      <c r="CO169">
        <v>42</v>
      </c>
      <c r="CP169">
        <v>43.577749999999988</v>
      </c>
      <c r="CQ169">
        <v>42.75</v>
      </c>
      <c r="CR169">
        <v>42.811999999999998</v>
      </c>
      <c r="CS169">
        <v>43.311999999999998</v>
      </c>
      <c r="CT169">
        <v>597.50125000000003</v>
      </c>
      <c r="CU169">
        <v>597.50624999999991</v>
      </c>
      <c r="CV169">
        <v>0</v>
      </c>
      <c r="CW169">
        <v>1678296507.5</v>
      </c>
      <c r="CX169">
        <v>0</v>
      </c>
      <c r="CY169">
        <v>1678287632.5</v>
      </c>
      <c r="CZ169" t="s">
        <v>356</v>
      </c>
      <c r="DA169">
        <v>1678287627</v>
      </c>
      <c r="DB169">
        <v>1678287632.5</v>
      </c>
      <c r="DC169">
        <v>15</v>
      </c>
      <c r="DD169">
        <v>2.5999999999999999E-2</v>
      </c>
      <c r="DE169">
        <v>3.3000000000000002E-2</v>
      </c>
      <c r="DF169">
        <v>-6.1950000000000003</v>
      </c>
      <c r="DG169">
        <v>0.26400000000000001</v>
      </c>
      <c r="DH169">
        <v>415</v>
      </c>
      <c r="DI169">
        <v>32</v>
      </c>
      <c r="DJ169">
        <v>0.71</v>
      </c>
      <c r="DK169">
        <v>0.35</v>
      </c>
      <c r="DL169">
        <v>-17.33963</v>
      </c>
      <c r="DM169">
        <v>-0.63410881801122743</v>
      </c>
      <c r="DN169">
        <v>8.686125488386659E-2</v>
      </c>
      <c r="DO169">
        <v>0</v>
      </c>
      <c r="DP169">
        <v>0.61753749999999996</v>
      </c>
      <c r="DQ169">
        <v>3.0090281425890299E-2</v>
      </c>
      <c r="DR169">
        <v>4.1689129998118144E-3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3.2969599999999999</v>
      </c>
      <c r="EB169">
        <v>2.6254200000000001</v>
      </c>
      <c r="EC169">
        <v>0.187808</v>
      </c>
      <c r="ED169">
        <v>0.18764</v>
      </c>
      <c r="EE169">
        <v>0.13898099999999999</v>
      </c>
      <c r="EF169">
        <v>0.13611000000000001</v>
      </c>
      <c r="EG169">
        <v>24494.400000000001</v>
      </c>
      <c r="EH169">
        <v>24847.3</v>
      </c>
      <c r="EI169">
        <v>28061.3</v>
      </c>
      <c r="EJ169">
        <v>29442</v>
      </c>
      <c r="EK169">
        <v>33267.599999999999</v>
      </c>
      <c r="EL169">
        <v>35310.5</v>
      </c>
      <c r="EM169">
        <v>39626.199999999997</v>
      </c>
      <c r="EN169">
        <v>42075.199999999997</v>
      </c>
      <c r="EO169">
        <v>2.1829999999999998</v>
      </c>
      <c r="EP169">
        <v>2.20777</v>
      </c>
      <c r="EQ169">
        <v>0.15676000000000001</v>
      </c>
      <c r="ER169">
        <v>0</v>
      </c>
      <c r="ES169">
        <v>30.3432</v>
      </c>
      <c r="ET169">
        <v>999.9</v>
      </c>
      <c r="EU169">
        <v>74.400000000000006</v>
      </c>
      <c r="EV169">
        <v>32.6</v>
      </c>
      <c r="EW169">
        <v>36.287500000000001</v>
      </c>
      <c r="EX169">
        <v>57.317399999999999</v>
      </c>
      <c r="EY169">
        <v>-4.2588100000000004</v>
      </c>
      <c r="EZ169">
        <v>2</v>
      </c>
      <c r="FA169">
        <v>0.42895800000000001</v>
      </c>
      <c r="FB169">
        <v>-0.13608700000000001</v>
      </c>
      <c r="FC169">
        <v>20.273800000000001</v>
      </c>
      <c r="FD169">
        <v>5.2199900000000001</v>
      </c>
      <c r="FE169">
        <v>12.0098</v>
      </c>
      <c r="FF169">
        <v>4.9870000000000001</v>
      </c>
      <c r="FG169">
        <v>3.2844799999999998</v>
      </c>
      <c r="FH169">
        <v>9999</v>
      </c>
      <c r="FI169">
        <v>9999</v>
      </c>
      <c r="FJ169">
        <v>9999</v>
      </c>
      <c r="FK169">
        <v>999.9</v>
      </c>
      <c r="FL169">
        <v>1.86581</v>
      </c>
      <c r="FM169">
        <v>1.86219</v>
      </c>
      <c r="FN169">
        <v>1.8642700000000001</v>
      </c>
      <c r="FO169">
        <v>1.8603499999999999</v>
      </c>
      <c r="FP169">
        <v>1.8609899999999999</v>
      </c>
      <c r="FQ169">
        <v>1.86019</v>
      </c>
      <c r="FR169">
        <v>1.86188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-7.55</v>
      </c>
      <c r="GH169">
        <v>0.28260000000000002</v>
      </c>
      <c r="GI169">
        <v>-4.4239819368145623</v>
      </c>
      <c r="GJ169">
        <v>-4.7384624312344064E-3</v>
      </c>
      <c r="GK169">
        <v>2.0540812038047919E-6</v>
      </c>
      <c r="GL169">
        <v>-4.204614941727041E-10</v>
      </c>
      <c r="GM169">
        <v>-9.9517037363683211E-2</v>
      </c>
      <c r="GN169">
        <v>5.9196323622090954E-3</v>
      </c>
      <c r="GO169">
        <v>3.112714984763468E-4</v>
      </c>
      <c r="GP169">
        <v>-4.4377909473632361E-6</v>
      </c>
      <c r="GQ169">
        <v>6</v>
      </c>
      <c r="GR169">
        <v>2075</v>
      </c>
      <c r="GS169">
        <v>4</v>
      </c>
      <c r="GT169">
        <v>32</v>
      </c>
      <c r="GU169">
        <v>148</v>
      </c>
      <c r="GV169">
        <v>147.9</v>
      </c>
      <c r="GW169">
        <v>2.81982</v>
      </c>
      <c r="GX169">
        <v>2.51709</v>
      </c>
      <c r="GY169">
        <v>2.04834</v>
      </c>
      <c r="GZ169">
        <v>2.6184099999999999</v>
      </c>
      <c r="HA169">
        <v>2.1972700000000001</v>
      </c>
      <c r="HB169">
        <v>2.33521</v>
      </c>
      <c r="HC169">
        <v>37.53</v>
      </c>
      <c r="HD169">
        <v>14.2021</v>
      </c>
      <c r="HE169">
        <v>18</v>
      </c>
      <c r="HF169">
        <v>668.00199999999995</v>
      </c>
      <c r="HG169">
        <v>767.22699999999998</v>
      </c>
      <c r="HH169">
        <v>30.999300000000002</v>
      </c>
      <c r="HI169">
        <v>32.844099999999997</v>
      </c>
      <c r="HJ169">
        <v>30.0001</v>
      </c>
      <c r="HK169">
        <v>32.816499999999998</v>
      </c>
      <c r="HL169">
        <v>32.8337</v>
      </c>
      <c r="HM169">
        <v>56.440100000000001</v>
      </c>
      <c r="HN169">
        <v>7.0938100000000004</v>
      </c>
      <c r="HO169">
        <v>100</v>
      </c>
      <c r="HP169">
        <v>31</v>
      </c>
      <c r="HQ169">
        <v>1029.77</v>
      </c>
      <c r="HR169">
        <v>33.261699999999998</v>
      </c>
      <c r="HS169">
        <v>98.904200000000003</v>
      </c>
      <c r="HT169">
        <v>97.575999999999993</v>
      </c>
    </row>
    <row r="170" spans="1:228" x14ac:dyDescent="0.2">
      <c r="A170">
        <v>155</v>
      </c>
      <c r="B170">
        <v>1678296511.5999999</v>
      </c>
      <c r="C170">
        <v>615</v>
      </c>
      <c r="D170" t="s">
        <v>669</v>
      </c>
      <c r="E170" t="s">
        <v>670</v>
      </c>
      <c r="F170">
        <v>4</v>
      </c>
      <c r="G170">
        <v>1678296509.5999999</v>
      </c>
      <c r="H170">
        <f t="shared" si="68"/>
        <v>7.0755917297570838E-4</v>
      </c>
      <c r="I170">
        <f t="shared" si="69"/>
        <v>0.70755917297570836</v>
      </c>
      <c r="J170">
        <f t="shared" si="70"/>
        <v>7.6285700094872277</v>
      </c>
      <c r="K170">
        <f t="shared" si="71"/>
        <v>1004.0985714285709</v>
      </c>
      <c r="L170">
        <f t="shared" si="72"/>
        <v>700.89643329471733</v>
      </c>
      <c r="M170">
        <f t="shared" si="73"/>
        <v>71.057761634491257</v>
      </c>
      <c r="N170">
        <f t="shared" si="74"/>
        <v>101.79677561021816</v>
      </c>
      <c r="O170">
        <f t="shared" si="75"/>
        <v>4.3765185112327659E-2</v>
      </c>
      <c r="P170">
        <f t="shared" si="76"/>
        <v>2.7714774484993958</v>
      </c>
      <c r="Q170">
        <f t="shared" si="77"/>
        <v>4.3384838010325728E-2</v>
      </c>
      <c r="R170">
        <f t="shared" si="78"/>
        <v>2.7149420805166084E-2</v>
      </c>
      <c r="S170">
        <f t="shared" si="79"/>
        <v>226.11384725185536</v>
      </c>
      <c r="T170">
        <f t="shared" si="80"/>
        <v>33.662146830364286</v>
      </c>
      <c r="U170">
        <f t="shared" si="81"/>
        <v>32.889885714285711</v>
      </c>
      <c r="V170">
        <f t="shared" si="82"/>
        <v>5.0209330199308848</v>
      </c>
      <c r="W170">
        <f t="shared" si="83"/>
        <v>70.133330444660459</v>
      </c>
      <c r="X170">
        <f t="shared" si="84"/>
        <v>3.4364813740146207</v>
      </c>
      <c r="Y170">
        <f t="shared" si="85"/>
        <v>4.8999261153385802</v>
      </c>
      <c r="Z170">
        <f t="shared" si="86"/>
        <v>1.5844516459162641</v>
      </c>
      <c r="AA170">
        <f t="shared" si="87"/>
        <v>-31.203359528228738</v>
      </c>
      <c r="AB170">
        <f t="shared" si="88"/>
        <v>-64.718426451572512</v>
      </c>
      <c r="AC170">
        <f t="shared" si="89"/>
        <v>-5.3309008326352796</v>
      </c>
      <c r="AD170">
        <f t="shared" si="90"/>
        <v>124.86116043941884</v>
      </c>
      <c r="AE170">
        <f t="shared" si="91"/>
        <v>18.18756865834041</v>
      </c>
      <c r="AF170">
        <f t="shared" si="92"/>
        <v>0.70756980775857137</v>
      </c>
      <c r="AG170">
        <f t="shared" si="93"/>
        <v>7.6285700094872277</v>
      </c>
      <c r="AH170">
        <v>1055.434869134865</v>
      </c>
      <c r="AI170">
        <v>1041.8697575757569</v>
      </c>
      <c r="AJ170">
        <v>1.699333838521875</v>
      </c>
      <c r="AK170">
        <v>60.271785289550913</v>
      </c>
      <c r="AL170">
        <f t="shared" si="94"/>
        <v>0.70755917297570836</v>
      </c>
      <c r="AM170">
        <v>33.265950262634782</v>
      </c>
      <c r="AN170">
        <v>33.896876969696969</v>
      </c>
      <c r="AO170">
        <v>1.013999249576098E-5</v>
      </c>
      <c r="AP170">
        <v>102.33735071722531</v>
      </c>
      <c r="AQ170">
        <v>25</v>
      </c>
      <c r="AR170">
        <v>4</v>
      </c>
      <c r="AS170">
        <f t="shared" si="95"/>
        <v>1</v>
      </c>
      <c r="AT170">
        <f t="shared" si="96"/>
        <v>0</v>
      </c>
      <c r="AU170">
        <f t="shared" si="97"/>
        <v>47527.99377824791</v>
      </c>
      <c r="AV170">
        <f t="shared" si="98"/>
        <v>1199.992857142857</v>
      </c>
      <c r="AW170">
        <f t="shared" si="99"/>
        <v>1025.9188638610649</v>
      </c>
      <c r="AX170">
        <f t="shared" si="100"/>
        <v>0.85493747546443188</v>
      </c>
      <c r="AY170">
        <f t="shared" si="101"/>
        <v>0.18842932764635356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1678296509.5999999</v>
      </c>
      <c r="BF170">
        <v>1004.0985714285709</v>
      </c>
      <c r="BG170">
        <v>1021.542857142857</v>
      </c>
      <c r="BH170">
        <v>33.896614285714293</v>
      </c>
      <c r="BI170">
        <v>33.265614285714292</v>
      </c>
      <c r="BJ170">
        <v>1011.645714285714</v>
      </c>
      <c r="BK170">
        <v>33.613999999999997</v>
      </c>
      <c r="BL170">
        <v>650.00214285714287</v>
      </c>
      <c r="BM170">
        <v>101.2811428571429</v>
      </c>
      <c r="BN170">
        <v>0.1001144285714286</v>
      </c>
      <c r="BO170">
        <v>32.456742857142856</v>
      </c>
      <c r="BP170">
        <v>32.889885714285711</v>
      </c>
      <c r="BQ170">
        <v>999.89999999999986</v>
      </c>
      <c r="BR170">
        <v>0</v>
      </c>
      <c r="BS170">
        <v>0</v>
      </c>
      <c r="BT170">
        <v>9009.5542857142846</v>
      </c>
      <c r="BU170">
        <v>0</v>
      </c>
      <c r="BV170">
        <v>188.66185714285709</v>
      </c>
      <c r="BW170">
        <v>-17.445042857142859</v>
      </c>
      <c r="BX170">
        <v>1039.328571428571</v>
      </c>
      <c r="BY170">
        <v>1056.6928571428571</v>
      </c>
      <c r="BZ170">
        <v>0.63100600000000007</v>
      </c>
      <c r="CA170">
        <v>1021.542857142857</v>
      </c>
      <c r="CB170">
        <v>33.265614285714292</v>
      </c>
      <c r="CC170">
        <v>3.4330828571428569</v>
      </c>
      <c r="CD170">
        <v>3.3691771428571431</v>
      </c>
      <c r="CE170">
        <v>26.292385714285711</v>
      </c>
      <c r="CF170">
        <v>25.974514285714289</v>
      </c>
      <c r="CG170">
        <v>1199.992857142857</v>
      </c>
      <c r="CH170">
        <v>0.49999985714285711</v>
      </c>
      <c r="CI170">
        <v>0.50000014285714289</v>
      </c>
      <c r="CJ170">
        <v>0</v>
      </c>
      <c r="CK170">
        <v>787.08500000000004</v>
      </c>
      <c r="CL170">
        <v>4.9990899999999998</v>
      </c>
      <c r="CM170">
        <v>8423.2157142857141</v>
      </c>
      <c r="CN170">
        <v>9557.778571428571</v>
      </c>
      <c r="CO170">
        <v>42</v>
      </c>
      <c r="CP170">
        <v>43.561999999999998</v>
      </c>
      <c r="CQ170">
        <v>42.75</v>
      </c>
      <c r="CR170">
        <v>42.803142857142859</v>
      </c>
      <c r="CS170">
        <v>43.311999999999998</v>
      </c>
      <c r="CT170">
        <v>597.5</v>
      </c>
      <c r="CU170">
        <v>597.49714285714276</v>
      </c>
      <c r="CV170">
        <v>0</v>
      </c>
      <c r="CW170">
        <v>1678296511.7</v>
      </c>
      <c r="CX170">
        <v>0</v>
      </c>
      <c r="CY170">
        <v>1678287632.5</v>
      </c>
      <c r="CZ170" t="s">
        <v>356</v>
      </c>
      <c r="DA170">
        <v>1678287627</v>
      </c>
      <c r="DB170">
        <v>1678287632.5</v>
      </c>
      <c r="DC170">
        <v>15</v>
      </c>
      <c r="DD170">
        <v>2.5999999999999999E-2</v>
      </c>
      <c r="DE170">
        <v>3.3000000000000002E-2</v>
      </c>
      <c r="DF170">
        <v>-6.1950000000000003</v>
      </c>
      <c r="DG170">
        <v>0.26400000000000001</v>
      </c>
      <c r="DH170">
        <v>415</v>
      </c>
      <c r="DI170">
        <v>32</v>
      </c>
      <c r="DJ170">
        <v>0.71</v>
      </c>
      <c r="DK170">
        <v>0.35</v>
      </c>
      <c r="DL170">
        <v>-17.37442195121951</v>
      </c>
      <c r="DM170">
        <v>-0.55748989547041583</v>
      </c>
      <c r="DN170">
        <v>8.1890445889005223E-2</v>
      </c>
      <c r="DO170">
        <v>0</v>
      </c>
      <c r="DP170">
        <v>0.62047221951219511</v>
      </c>
      <c r="DQ170">
        <v>6.3295986062719092E-2</v>
      </c>
      <c r="DR170">
        <v>6.4867940689741152E-3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3.29698</v>
      </c>
      <c r="EB170">
        <v>2.6253899999999999</v>
      </c>
      <c r="EC170">
        <v>0.18860199999999999</v>
      </c>
      <c r="ED170">
        <v>0.18842999999999999</v>
      </c>
      <c r="EE170">
        <v>0.138989</v>
      </c>
      <c r="EF170">
        <v>0.13610900000000001</v>
      </c>
      <c r="EG170">
        <v>24470.7</v>
      </c>
      <c r="EH170">
        <v>24823.4</v>
      </c>
      <c r="EI170">
        <v>28061.599999999999</v>
      </c>
      <c r="EJ170">
        <v>29442.400000000001</v>
      </c>
      <c r="EK170">
        <v>33267.800000000003</v>
      </c>
      <c r="EL170">
        <v>35311.1</v>
      </c>
      <c r="EM170">
        <v>39626.699999999997</v>
      </c>
      <c r="EN170">
        <v>42075.8</v>
      </c>
      <c r="EO170">
        <v>2.18323</v>
      </c>
      <c r="EP170">
        <v>2.20777</v>
      </c>
      <c r="EQ170">
        <v>0.15728200000000001</v>
      </c>
      <c r="ER170">
        <v>0</v>
      </c>
      <c r="ES170">
        <v>30.340900000000001</v>
      </c>
      <c r="ET170">
        <v>999.9</v>
      </c>
      <c r="EU170">
        <v>74.400000000000006</v>
      </c>
      <c r="EV170">
        <v>32.6</v>
      </c>
      <c r="EW170">
        <v>36.286099999999998</v>
      </c>
      <c r="EX170">
        <v>57.437399999999997</v>
      </c>
      <c r="EY170">
        <v>-4.3669900000000004</v>
      </c>
      <c r="EZ170">
        <v>2</v>
      </c>
      <c r="FA170">
        <v>0.4289</v>
      </c>
      <c r="FB170">
        <v>-0.136435</v>
      </c>
      <c r="FC170">
        <v>20.273800000000001</v>
      </c>
      <c r="FD170">
        <v>5.2196899999999999</v>
      </c>
      <c r="FE170">
        <v>12.0098</v>
      </c>
      <c r="FF170">
        <v>4.98705</v>
      </c>
      <c r="FG170">
        <v>3.28443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1.8622000000000001</v>
      </c>
      <c r="FN170">
        <v>1.8642700000000001</v>
      </c>
      <c r="FO170">
        <v>1.8603499999999999</v>
      </c>
      <c r="FP170">
        <v>1.861</v>
      </c>
      <c r="FQ170">
        <v>1.8602000000000001</v>
      </c>
      <c r="FR170">
        <v>1.86189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-7.56</v>
      </c>
      <c r="GH170">
        <v>0.28260000000000002</v>
      </c>
      <c r="GI170">
        <v>-4.4239819368145623</v>
      </c>
      <c r="GJ170">
        <v>-4.7384624312344064E-3</v>
      </c>
      <c r="GK170">
        <v>2.0540812038047919E-6</v>
      </c>
      <c r="GL170">
        <v>-4.204614941727041E-10</v>
      </c>
      <c r="GM170">
        <v>-9.9517037363683211E-2</v>
      </c>
      <c r="GN170">
        <v>5.9196323622090954E-3</v>
      </c>
      <c r="GO170">
        <v>3.112714984763468E-4</v>
      </c>
      <c r="GP170">
        <v>-4.4377909473632361E-6</v>
      </c>
      <c r="GQ170">
        <v>6</v>
      </c>
      <c r="GR170">
        <v>2075</v>
      </c>
      <c r="GS170">
        <v>4</v>
      </c>
      <c r="GT170">
        <v>32</v>
      </c>
      <c r="GU170">
        <v>148.1</v>
      </c>
      <c r="GV170">
        <v>148</v>
      </c>
      <c r="GW170">
        <v>2.83569</v>
      </c>
      <c r="GX170">
        <v>2.51831</v>
      </c>
      <c r="GY170">
        <v>2.04834</v>
      </c>
      <c r="GZ170">
        <v>2.6171899999999999</v>
      </c>
      <c r="HA170">
        <v>2.1972700000000001</v>
      </c>
      <c r="HB170">
        <v>2.3327599999999999</v>
      </c>
      <c r="HC170">
        <v>37.53</v>
      </c>
      <c r="HD170">
        <v>14.193300000000001</v>
      </c>
      <c r="HE170">
        <v>18</v>
      </c>
      <c r="HF170">
        <v>668.18200000000002</v>
      </c>
      <c r="HG170">
        <v>767.22699999999998</v>
      </c>
      <c r="HH170">
        <v>30.999700000000001</v>
      </c>
      <c r="HI170">
        <v>32.842399999999998</v>
      </c>
      <c r="HJ170">
        <v>30</v>
      </c>
      <c r="HK170">
        <v>32.816499999999998</v>
      </c>
      <c r="HL170">
        <v>32.8337</v>
      </c>
      <c r="HM170">
        <v>56.734200000000001</v>
      </c>
      <c r="HN170">
        <v>7.0938100000000004</v>
      </c>
      <c r="HO170">
        <v>100</v>
      </c>
      <c r="HP170">
        <v>31</v>
      </c>
      <c r="HQ170">
        <v>1036.45</v>
      </c>
      <c r="HR170">
        <v>33.261699999999998</v>
      </c>
      <c r="HS170">
        <v>98.9054</v>
      </c>
      <c r="HT170">
        <v>97.577299999999994</v>
      </c>
    </row>
    <row r="171" spans="1:228" x14ac:dyDescent="0.2">
      <c r="A171">
        <v>156</v>
      </c>
      <c r="B171">
        <v>1678296515.5999999</v>
      </c>
      <c r="C171">
        <v>619</v>
      </c>
      <c r="D171" t="s">
        <v>671</v>
      </c>
      <c r="E171" t="s">
        <v>672</v>
      </c>
      <c r="F171">
        <v>4</v>
      </c>
      <c r="G171">
        <v>1678296513.2874999</v>
      </c>
      <c r="H171">
        <f t="shared" si="68"/>
        <v>7.1497058005320132E-4</v>
      </c>
      <c r="I171">
        <f t="shared" si="69"/>
        <v>0.71497058005320135</v>
      </c>
      <c r="J171">
        <f t="shared" si="70"/>
        <v>7.397191652850859</v>
      </c>
      <c r="K171">
        <f t="shared" si="71"/>
        <v>1010.2162499999999</v>
      </c>
      <c r="L171">
        <f t="shared" si="72"/>
        <v>717.56580939233402</v>
      </c>
      <c r="M171">
        <f t="shared" si="73"/>
        <v>72.748700038518336</v>
      </c>
      <c r="N171">
        <f t="shared" si="74"/>
        <v>102.41836774180058</v>
      </c>
      <c r="O171">
        <f t="shared" si="75"/>
        <v>4.4151660759877837E-2</v>
      </c>
      <c r="P171">
        <f t="shared" si="76"/>
        <v>2.7679489830505188</v>
      </c>
      <c r="Q171">
        <f t="shared" si="77"/>
        <v>4.3764109876932349E-2</v>
      </c>
      <c r="R171">
        <f t="shared" si="78"/>
        <v>2.7387104925635078E-2</v>
      </c>
      <c r="S171">
        <f t="shared" si="79"/>
        <v>226.11556633677804</v>
      </c>
      <c r="T171">
        <f t="shared" si="80"/>
        <v>33.666905840891879</v>
      </c>
      <c r="U171">
        <f t="shared" si="81"/>
        <v>32.900750000000002</v>
      </c>
      <c r="V171">
        <f t="shared" si="82"/>
        <v>5.0240012989757679</v>
      </c>
      <c r="W171">
        <f t="shared" si="83"/>
        <v>70.119333474554665</v>
      </c>
      <c r="X171">
        <f t="shared" si="84"/>
        <v>3.4368339845936289</v>
      </c>
      <c r="Y171">
        <f t="shared" si="85"/>
        <v>4.9014070931532858</v>
      </c>
      <c r="Z171">
        <f t="shared" si="86"/>
        <v>1.587167314382139</v>
      </c>
      <c r="AA171">
        <f t="shared" si="87"/>
        <v>-31.530202580346177</v>
      </c>
      <c r="AB171">
        <f t="shared" si="88"/>
        <v>-65.457838204131818</v>
      </c>
      <c r="AC171">
        <f t="shared" si="89"/>
        <v>-5.3991097564780972</v>
      </c>
      <c r="AD171">
        <f t="shared" si="90"/>
        <v>123.72841579582196</v>
      </c>
      <c r="AE171">
        <f t="shared" si="91"/>
        <v>18.233861910541609</v>
      </c>
      <c r="AF171">
        <f t="shared" si="92"/>
        <v>0.71267777018869871</v>
      </c>
      <c r="AG171">
        <f t="shared" si="93"/>
        <v>7.397191652850859</v>
      </c>
      <c r="AH171">
        <v>1062.3579870985529</v>
      </c>
      <c r="AI171">
        <v>1048.8423030303029</v>
      </c>
      <c r="AJ171">
        <v>1.745905731395369</v>
      </c>
      <c r="AK171">
        <v>60.271785289550913</v>
      </c>
      <c r="AL171">
        <f t="shared" si="94"/>
        <v>0.71497058005320135</v>
      </c>
      <c r="AM171">
        <v>33.263815602362158</v>
      </c>
      <c r="AN171">
        <v>33.901270909090911</v>
      </c>
      <c r="AO171">
        <v>1.8039944589177988E-5</v>
      </c>
      <c r="AP171">
        <v>102.33735071722531</v>
      </c>
      <c r="AQ171">
        <v>25</v>
      </c>
      <c r="AR171">
        <v>4</v>
      </c>
      <c r="AS171">
        <f t="shared" si="95"/>
        <v>1</v>
      </c>
      <c r="AT171">
        <f t="shared" si="96"/>
        <v>0</v>
      </c>
      <c r="AU171">
        <f t="shared" si="97"/>
        <v>47429.856064450039</v>
      </c>
      <c r="AV171">
        <f t="shared" si="98"/>
        <v>1200</v>
      </c>
      <c r="AW171">
        <f t="shared" si="99"/>
        <v>1025.9251639050663</v>
      </c>
      <c r="AX171">
        <f t="shared" si="100"/>
        <v>0.85493763658755528</v>
      </c>
      <c r="AY171">
        <f t="shared" si="101"/>
        <v>0.18842963861398171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1678296513.2874999</v>
      </c>
      <c r="BF171">
        <v>1010.2162499999999</v>
      </c>
      <c r="BG171">
        <v>1027.7112500000001</v>
      </c>
      <c r="BH171">
        <v>33.899637499999997</v>
      </c>
      <c r="BI171">
        <v>33.264112500000003</v>
      </c>
      <c r="BJ171">
        <v>1017.7787499999999</v>
      </c>
      <c r="BK171">
        <v>33.617024999999998</v>
      </c>
      <c r="BL171">
        <v>650.03099999999995</v>
      </c>
      <c r="BM171">
        <v>101.2825</v>
      </c>
      <c r="BN171">
        <v>0.100117575</v>
      </c>
      <c r="BO171">
        <v>32.4621</v>
      </c>
      <c r="BP171">
        <v>32.900750000000002</v>
      </c>
      <c r="BQ171">
        <v>999.9</v>
      </c>
      <c r="BR171">
        <v>0</v>
      </c>
      <c r="BS171">
        <v>0</v>
      </c>
      <c r="BT171">
        <v>8990.7024999999994</v>
      </c>
      <c r="BU171">
        <v>0</v>
      </c>
      <c r="BV171">
        <v>183.93087499999999</v>
      </c>
      <c r="BW171">
        <v>-17.494724999999999</v>
      </c>
      <c r="BX171">
        <v>1045.665</v>
      </c>
      <c r="BY171">
        <v>1063.0725</v>
      </c>
      <c r="BZ171">
        <v>0.63553324999999994</v>
      </c>
      <c r="CA171">
        <v>1027.7112500000001</v>
      </c>
      <c r="CB171">
        <v>33.264112500000003</v>
      </c>
      <c r="CC171">
        <v>3.4334387500000001</v>
      </c>
      <c r="CD171">
        <v>3.3690712500000002</v>
      </c>
      <c r="CE171">
        <v>26.294137500000001</v>
      </c>
      <c r="CF171">
        <v>25.974012500000001</v>
      </c>
      <c r="CG171">
        <v>1200</v>
      </c>
      <c r="CH171">
        <v>0.49999549999999998</v>
      </c>
      <c r="CI171">
        <v>0.50000449999999996</v>
      </c>
      <c r="CJ171">
        <v>0</v>
      </c>
      <c r="CK171">
        <v>787.18200000000002</v>
      </c>
      <c r="CL171">
        <v>4.9990899999999998</v>
      </c>
      <c r="CM171">
        <v>8422.9624999999996</v>
      </c>
      <c r="CN171">
        <v>9557.838749999999</v>
      </c>
      <c r="CO171">
        <v>42</v>
      </c>
      <c r="CP171">
        <v>43.561999999999998</v>
      </c>
      <c r="CQ171">
        <v>42.75</v>
      </c>
      <c r="CR171">
        <v>42.78875</v>
      </c>
      <c r="CS171">
        <v>43.311999999999998</v>
      </c>
      <c r="CT171">
        <v>597.49749999999995</v>
      </c>
      <c r="CU171">
        <v>597.50749999999994</v>
      </c>
      <c r="CV171">
        <v>0</v>
      </c>
      <c r="CW171">
        <v>1678296515.9000001</v>
      </c>
      <c r="CX171">
        <v>0</v>
      </c>
      <c r="CY171">
        <v>1678287632.5</v>
      </c>
      <c r="CZ171" t="s">
        <v>356</v>
      </c>
      <c r="DA171">
        <v>1678287627</v>
      </c>
      <c r="DB171">
        <v>1678287632.5</v>
      </c>
      <c r="DC171">
        <v>15</v>
      </c>
      <c r="DD171">
        <v>2.5999999999999999E-2</v>
      </c>
      <c r="DE171">
        <v>3.3000000000000002E-2</v>
      </c>
      <c r="DF171">
        <v>-6.1950000000000003</v>
      </c>
      <c r="DG171">
        <v>0.26400000000000001</v>
      </c>
      <c r="DH171">
        <v>415</v>
      </c>
      <c r="DI171">
        <v>32</v>
      </c>
      <c r="DJ171">
        <v>0.71</v>
      </c>
      <c r="DK171">
        <v>0.35</v>
      </c>
      <c r="DL171">
        <v>-17.424090243902441</v>
      </c>
      <c r="DM171">
        <v>-0.35051080139371882</v>
      </c>
      <c r="DN171">
        <v>6.0479142967529313E-2</v>
      </c>
      <c r="DO171">
        <v>0</v>
      </c>
      <c r="DP171">
        <v>0.62465019512195119</v>
      </c>
      <c r="DQ171">
        <v>7.6591045296167629E-2</v>
      </c>
      <c r="DR171">
        <v>7.6064389643265441E-3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3.29705</v>
      </c>
      <c r="EB171">
        <v>2.6253299999999999</v>
      </c>
      <c r="EC171">
        <v>0.18939900000000001</v>
      </c>
      <c r="ED171">
        <v>0.18921299999999999</v>
      </c>
      <c r="EE171">
        <v>0.13900499999999999</v>
      </c>
      <c r="EF171">
        <v>0.13611100000000001</v>
      </c>
      <c r="EG171">
        <v>24447</v>
      </c>
      <c r="EH171">
        <v>24799.4</v>
      </c>
      <c r="EI171">
        <v>28062.1</v>
      </c>
      <c r="EJ171">
        <v>29442.5</v>
      </c>
      <c r="EK171">
        <v>33267.9</v>
      </c>
      <c r="EL171">
        <v>35311.199999999997</v>
      </c>
      <c r="EM171">
        <v>39627.5</v>
      </c>
      <c r="EN171">
        <v>42075.9</v>
      </c>
      <c r="EO171">
        <v>2.1833999999999998</v>
      </c>
      <c r="EP171">
        <v>2.2079300000000002</v>
      </c>
      <c r="EQ171">
        <v>0.15782599999999999</v>
      </c>
      <c r="ER171">
        <v>0</v>
      </c>
      <c r="ES171">
        <v>30.340699999999998</v>
      </c>
      <c r="ET171">
        <v>999.9</v>
      </c>
      <c r="EU171">
        <v>74.400000000000006</v>
      </c>
      <c r="EV171">
        <v>32.6</v>
      </c>
      <c r="EW171">
        <v>36.285400000000003</v>
      </c>
      <c r="EX171">
        <v>57.617400000000004</v>
      </c>
      <c r="EY171">
        <v>-4.2668299999999997</v>
      </c>
      <c r="EZ171">
        <v>2</v>
      </c>
      <c r="FA171">
        <v>0.42880299999999999</v>
      </c>
      <c r="FB171">
        <v>-0.13519600000000001</v>
      </c>
      <c r="FC171">
        <v>20.273800000000001</v>
      </c>
      <c r="FD171">
        <v>5.2202799999999998</v>
      </c>
      <c r="FE171">
        <v>12.0099</v>
      </c>
      <c r="FF171">
        <v>4.98705</v>
      </c>
      <c r="FG171">
        <v>3.2845300000000002</v>
      </c>
      <c r="FH171">
        <v>9999</v>
      </c>
      <c r="FI171">
        <v>9999</v>
      </c>
      <c r="FJ171">
        <v>9999</v>
      </c>
      <c r="FK171">
        <v>999.9</v>
      </c>
      <c r="FL171">
        <v>1.8658300000000001</v>
      </c>
      <c r="FM171">
        <v>1.8622099999999999</v>
      </c>
      <c r="FN171">
        <v>1.86429</v>
      </c>
      <c r="FO171">
        <v>1.8603499999999999</v>
      </c>
      <c r="FP171">
        <v>1.8610199999999999</v>
      </c>
      <c r="FQ171">
        <v>1.8602000000000001</v>
      </c>
      <c r="FR171">
        <v>1.86189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-7.57</v>
      </c>
      <c r="GH171">
        <v>0.28270000000000001</v>
      </c>
      <c r="GI171">
        <v>-4.4239819368145623</v>
      </c>
      <c r="GJ171">
        <v>-4.7384624312344064E-3</v>
      </c>
      <c r="GK171">
        <v>2.0540812038047919E-6</v>
      </c>
      <c r="GL171">
        <v>-4.204614941727041E-10</v>
      </c>
      <c r="GM171">
        <v>-9.9517037363683211E-2</v>
      </c>
      <c r="GN171">
        <v>5.9196323622090954E-3</v>
      </c>
      <c r="GO171">
        <v>3.112714984763468E-4</v>
      </c>
      <c r="GP171">
        <v>-4.4377909473632361E-6</v>
      </c>
      <c r="GQ171">
        <v>6</v>
      </c>
      <c r="GR171">
        <v>2075</v>
      </c>
      <c r="GS171">
        <v>4</v>
      </c>
      <c r="GT171">
        <v>32</v>
      </c>
      <c r="GU171">
        <v>148.1</v>
      </c>
      <c r="GV171">
        <v>148.1</v>
      </c>
      <c r="GW171">
        <v>2.8503400000000001</v>
      </c>
      <c r="GX171">
        <v>2.5109900000000001</v>
      </c>
      <c r="GY171">
        <v>2.04834</v>
      </c>
      <c r="GZ171">
        <v>2.6184099999999999</v>
      </c>
      <c r="HA171">
        <v>2.1972700000000001</v>
      </c>
      <c r="HB171">
        <v>2.3290999999999999</v>
      </c>
      <c r="HC171">
        <v>37.53</v>
      </c>
      <c r="HD171">
        <v>14.2021</v>
      </c>
      <c r="HE171">
        <v>18</v>
      </c>
      <c r="HF171">
        <v>668.32299999999998</v>
      </c>
      <c r="HG171">
        <v>767.37400000000002</v>
      </c>
      <c r="HH171">
        <v>31.0001</v>
      </c>
      <c r="HI171">
        <v>32.842399999999998</v>
      </c>
      <c r="HJ171">
        <v>30</v>
      </c>
      <c r="HK171">
        <v>32.816499999999998</v>
      </c>
      <c r="HL171">
        <v>32.8337</v>
      </c>
      <c r="HM171">
        <v>57.030200000000001</v>
      </c>
      <c r="HN171">
        <v>7.0938100000000004</v>
      </c>
      <c r="HO171">
        <v>100</v>
      </c>
      <c r="HP171">
        <v>31</v>
      </c>
      <c r="HQ171">
        <v>1043.1300000000001</v>
      </c>
      <c r="HR171">
        <v>33.261699999999998</v>
      </c>
      <c r="HS171">
        <v>98.907399999999996</v>
      </c>
      <c r="HT171">
        <v>97.577699999999993</v>
      </c>
    </row>
    <row r="172" spans="1:228" x14ac:dyDescent="0.2">
      <c r="A172">
        <v>157</v>
      </c>
      <c r="B172">
        <v>1678296519.5999999</v>
      </c>
      <c r="C172">
        <v>623</v>
      </c>
      <c r="D172" t="s">
        <v>673</v>
      </c>
      <c r="E172" t="s">
        <v>674</v>
      </c>
      <c r="F172">
        <v>4</v>
      </c>
      <c r="G172">
        <v>1678296517.5999999</v>
      </c>
      <c r="H172">
        <f t="shared" si="68"/>
        <v>7.1550925760025506E-4</v>
      </c>
      <c r="I172">
        <f t="shared" si="69"/>
        <v>0.71550925760025508</v>
      </c>
      <c r="J172">
        <f t="shared" si="70"/>
        <v>7.6355773545221659</v>
      </c>
      <c r="K172">
        <f t="shared" si="71"/>
        <v>1017.437142857143</v>
      </c>
      <c r="L172">
        <f t="shared" si="72"/>
        <v>716.20112616099948</v>
      </c>
      <c r="M172">
        <f t="shared" si="73"/>
        <v>72.611235709230655</v>
      </c>
      <c r="N172">
        <f t="shared" si="74"/>
        <v>103.15170627464055</v>
      </c>
      <c r="O172">
        <f t="shared" si="75"/>
        <v>4.4182439380711903E-2</v>
      </c>
      <c r="P172">
        <f t="shared" si="76"/>
        <v>2.7725984739933711</v>
      </c>
      <c r="Q172">
        <f t="shared" si="77"/>
        <v>4.3794995184801809E-2</v>
      </c>
      <c r="R172">
        <f t="shared" si="78"/>
        <v>2.7406399010567382E-2</v>
      </c>
      <c r="S172">
        <f t="shared" si="79"/>
        <v>226.11502753652118</v>
      </c>
      <c r="T172">
        <f t="shared" si="80"/>
        <v>33.670112545633032</v>
      </c>
      <c r="U172">
        <f t="shared" si="81"/>
        <v>32.902471428571417</v>
      </c>
      <c r="V172">
        <f t="shared" si="82"/>
        <v>5.0244876125518534</v>
      </c>
      <c r="W172">
        <f t="shared" si="83"/>
        <v>70.106764456365525</v>
      </c>
      <c r="X172">
        <f t="shared" si="84"/>
        <v>3.4372315364529693</v>
      </c>
      <c r="Y172">
        <f t="shared" si="85"/>
        <v>4.9028529031493155</v>
      </c>
      <c r="Z172">
        <f t="shared" si="86"/>
        <v>1.5872560760988841</v>
      </c>
      <c r="AA172">
        <f t="shared" si="87"/>
        <v>-31.55395826017125</v>
      </c>
      <c r="AB172">
        <f t="shared" si="88"/>
        <v>-65.043556845792338</v>
      </c>
      <c r="AC172">
        <f t="shared" si="89"/>
        <v>-5.356124816569146</v>
      </c>
      <c r="AD172">
        <f t="shared" si="90"/>
        <v>124.16138761398845</v>
      </c>
      <c r="AE172">
        <f t="shared" si="91"/>
        <v>18.196384946504057</v>
      </c>
      <c r="AF172">
        <f t="shared" si="92"/>
        <v>0.71691008750350649</v>
      </c>
      <c r="AG172">
        <f t="shared" si="93"/>
        <v>7.6355773545221659</v>
      </c>
      <c r="AH172">
        <v>1069.237542195458</v>
      </c>
      <c r="AI172">
        <v>1055.6656969696969</v>
      </c>
      <c r="AJ172">
        <v>1.6993430414084949</v>
      </c>
      <c r="AK172">
        <v>60.271785289550913</v>
      </c>
      <c r="AL172">
        <f t="shared" si="94"/>
        <v>0.71550925760025508</v>
      </c>
      <c r="AM172">
        <v>33.264169218934448</v>
      </c>
      <c r="AN172">
        <v>33.902223030303027</v>
      </c>
      <c r="AO172">
        <v>4.1636645659298208E-6</v>
      </c>
      <c r="AP172">
        <v>102.33735071722531</v>
      </c>
      <c r="AQ172">
        <v>24</v>
      </c>
      <c r="AR172">
        <v>4</v>
      </c>
      <c r="AS172">
        <f t="shared" si="95"/>
        <v>1</v>
      </c>
      <c r="AT172">
        <f t="shared" si="96"/>
        <v>0</v>
      </c>
      <c r="AU172">
        <f t="shared" si="97"/>
        <v>47557.297041832979</v>
      </c>
      <c r="AV172">
        <f t="shared" si="98"/>
        <v>1199.997142857143</v>
      </c>
      <c r="AW172">
        <f t="shared" si="99"/>
        <v>1025.9227210033791</v>
      </c>
      <c r="AX172">
        <f t="shared" si="100"/>
        <v>0.85493763640195009</v>
      </c>
      <c r="AY172">
        <f t="shared" si="101"/>
        <v>0.18842963825576348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1678296517.5999999</v>
      </c>
      <c r="BF172">
        <v>1017.437142857143</v>
      </c>
      <c r="BG172">
        <v>1034.9071428571431</v>
      </c>
      <c r="BH172">
        <v>33.903142857142853</v>
      </c>
      <c r="BI172">
        <v>33.26381428571429</v>
      </c>
      <c r="BJ172">
        <v>1025.012857142857</v>
      </c>
      <c r="BK172">
        <v>33.620457142857148</v>
      </c>
      <c r="BL172">
        <v>649.9987142857143</v>
      </c>
      <c r="BM172">
        <v>101.2838571428571</v>
      </c>
      <c r="BN172">
        <v>0.1000042571428571</v>
      </c>
      <c r="BO172">
        <v>32.467328571428581</v>
      </c>
      <c r="BP172">
        <v>32.902471428571417</v>
      </c>
      <c r="BQ172">
        <v>999.89999999999986</v>
      </c>
      <c r="BR172">
        <v>0</v>
      </c>
      <c r="BS172">
        <v>0</v>
      </c>
      <c r="BT172">
        <v>9015.2685714285708</v>
      </c>
      <c r="BU172">
        <v>0</v>
      </c>
      <c r="BV172">
        <v>179.0997142857143</v>
      </c>
      <c r="BW172">
        <v>-17.46911428571428</v>
      </c>
      <c r="BX172">
        <v>1053.1414285714291</v>
      </c>
      <c r="BY172">
        <v>1070.515714285714</v>
      </c>
      <c r="BZ172">
        <v>0.63934528571428573</v>
      </c>
      <c r="CA172">
        <v>1034.9071428571431</v>
      </c>
      <c r="CB172">
        <v>33.26381428571429</v>
      </c>
      <c r="CC172">
        <v>3.4338328571428569</v>
      </c>
      <c r="CD172">
        <v>3.3690771428571429</v>
      </c>
      <c r="CE172">
        <v>26.296114285714289</v>
      </c>
      <c r="CF172">
        <v>25.974042857142859</v>
      </c>
      <c r="CG172">
        <v>1199.997142857143</v>
      </c>
      <c r="CH172">
        <v>0.49999599999999988</v>
      </c>
      <c r="CI172">
        <v>0.500004</v>
      </c>
      <c r="CJ172">
        <v>0</v>
      </c>
      <c r="CK172">
        <v>787.39057142857143</v>
      </c>
      <c r="CL172">
        <v>4.9990899999999998</v>
      </c>
      <c r="CM172">
        <v>8424.5</v>
      </c>
      <c r="CN172">
        <v>9557.8157142857144</v>
      </c>
      <c r="CO172">
        <v>42</v>
      </c>
      <c r="CP172">
        <v>43.561999999999998</v>
      </c>
      <c r="CQ172">
        <v>42.75</v>
      </c>
      <c r="CR172">
        <v>42.794285714285706</v>
      </c>
      <c r="CS172">
        <v>43.311999999999998</v>
      </c>
      <c r="CT172">
        <v>597.49571428571437</v>
      </c>
      <c r="CU172">
        <v>597.50571428571425</v>
      </c>
      <c r="CV172">
        <v>0</v>
      </c>
      <c r="CW172">
        <v>1678296519.5</v>
      </c>
      <c r="CX172">
        <v>0</v>
      </c>
      <c r="CY172">
        <v>1678287632.5</v>
      </c>
      <c r="CZ172" t="s">
        <v>356</v>
      </c>
      <c r="DA172">
        <v>1678287627</v>
      </c>
      <c r="DB172">
        <v>1678287632.5</v>
      </c>
      <c r="DC172">
        <v>15</v>
      </c>
      <c r="DD172">
        <v>2.5999999999999999E-2</v>
      </c>
      <c r="DE172">
        <v>3.3000000000000002E-2</v>
      </c>
      <c r="DF172">
        <v>-6.1950000000000003</v>
      </c>
      <c r="DG172">
        <v>0.26400000000000001</v>
      </c>
      <c r="DH172">
        <v>415</v>
      </c>
      <c r="DI172">
        <v>32</v>
      </c>
      <c r="DJ172">
        <v>0.71</v>
      </c>
      <c r="DK172">
        <v>0.35</v>
      </c>
      <c r="DL172">
        <v>-17.442368292682929</v>
      </c>
      <c r="DM172">
        <v>-0.15124390243901051</v>
      </c>
      <c r="DN172">
        <v>5.1812525272696829E-2</v>
      </c>
      <c r="DO172">
        <v>0</v>
      </c>
      <c r="DP172">
        <v>0.62932736585365856</v>
      </c>
      <c r="DQ172">
        <v>7.4365003484320888E-2</v>
      </c>
      <c r="DR172">
        <v>7.4078338355044017E-3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3.2970199999999998</v>
      </c>
      <c r="EB172">
        <v>2.62541</v>
      </c>
      <c r="EC172">
        <v>0.19017899999999999</v>
      </c>
      <c r="ED172">
        <v>0.19000400000000001</v>
      </c>
      <c r="EE172">
        <v>0.13900599999999999</v>
      </c>
      <c r="EF172">
        <v>0.136105</v>
      </c>
      <c r="EG172">
        <v>24423.4</v>
      </c>
      <c r="EH172">
        <v>24775.4</v>
      </c>
      <c r="EI172">
        <v>28062.1</v>
      </c>
      <c r="EJ172">
        <v>29442.7</v>
      </c>
      <c r="EK172">
        <v>33268.400000000001</v>
      </c>
      <c r="EL172">
        <v>35311.699999999997</v>
      </c>
      <c r="EM172">
        <v>39628.1</v>
      </c>
      <c r="EN172">
        <v>42076.1</v>
      </c>
      <c r="EO172">
        <v>2.1836199999999999</v>
      </c>
      <c r="EP172">
        <v>2.2077499999999999</v>
      </c>
      <c r="EQ172">
        <v>0.15787000000000001</v>
      </c>
      <c r="ER172">
        <v>0</v>
      </c>
      <c r="ES172">
        <v>30.341100000000001</v>
      </c>
      <c r="ET172">
        <v>999.9</v>
      </c>
      <c r="EU172">
        <v>74.400000000000006</v>
      </c>
      <c r="EV172">
        <v>32.6</v>
      </c>
      <c r="EW172">
        <v>36.285499999999999</v>
      </c>
      <c r="EX172">
        <v>57.017400000000002</v>
      </c>
      <c r="EY172">
        <v>-4.3830099999999996</v>
      </c>
      <c r="EZ172">
        <v>2</v>
      </c>
      <c r="FA172">
        <v>0.42885899999999999</v>
      </c>
      <c r="FB172">
        <v>-0.13448299999999999</v>
      </c>
      <c r="FC172">
        <v>20.273900000000001</v>
      </c>
      <c r="FD172">
        <v>5.2199900000000001</v>
      </c>
      <c r="FE172">
        <v>12.0099</v>
      </c>
      <c r="FF172">
        <v>4.9871499999999997</v>
      </c>
      <c r="FG172">
        <v>3.2845499999999999</v>
      </c>
      <c r="FH172">
        <v>9999</v>
      </c>
      <c r="FI172">
        <v>9999</v>
      </c>
      <c r="FJ172">
        <v>9999</v>
      </c>
      <c r="FK172">
        <v>999.9</v>
      </c>
      <c r="FL172">
        <v>1.86582</v>
      </c>
      <c r="FM172">
        <v>1.8622300000000001</v>
      </c>
      <c r="FN172">
        <v>1.86429</v>
      </c>
      <c r="FO172">
        <v>1.8603499999999999</v>
      </c>
      <c r="FP172">
        <v>1.8610100000000001</v>
      </c>
      <c r="FQ172">
        <v>1.8602000000000001</v>
      </c>
      <c r="FR172">
        <v>1.8619000000000001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-7.58</v>
      </c>
      <c r="GH172">
        <v>0.28270000000000001</v>
      </c>
      <c r="GI172">
        <v>-4.4239819368145623</v>
      </c>
      <c r="GJ172">
        <v>-4.7384624312344064E-3</v>
      </c>
      <c r="GK172">
        <v>2.0540812038047919E-6</v>
      </c>
      <c r="GL172">
        <v>-4.204614941727041E-10</v>
      </c>
      <c r="GM172">
        <v>-9.9517037363683211E-2</v>
      </c>
      <c r="GN172">
        <v>5.9196323622090954E-3</v>
      </c>
      <c r="GO172">
        <v>3.112714984763468E-4</v>
      </c>
      <c r="GP172">
        <v>-4.4377909473632361E-6</v>
      </c>
      <c r="GQ172">
        <v>6</v>
      </c>
      <c r="GR172">
        <v>2075</v>
      </c>
      <c r="GS172">
        <v>4</v>
      </c>
      <c r="GT172">
        <v>32</v>
      </c>
      <c r="GU172">
        <v>148.19999999999999</v>
      </c>
      <c r="GV172">
        <v>148.1</v>
      </c>
      <c r="GW172">
        <v>2.8649900000000001</v>
      </c>
      <c r="GX172">
        <v>2.52197</v>
      </c>
      <c r="GY172">
        <v>2.04834</v>
      </c>
      <c r="GZ172">
        <v>2.6184099999999999</v>
      </c>
      <c r="HA172">
        <v>2.1972700000000001</v>
      </c>
      <c r="HB172">
        <v>2.2936999999999999</v>
      </c>
      <c r="HC172">
        <v>37.53</v>
      </c>
      <c r="HD172">
        <v>14.1846</v>
      </c>
      <c r="HE172">
        <v>18</v>
      </c>
      <c r="HF172">
        <v>668.50300000000004</v>
      </c>
      <c r="HG172">
        <v>767.19899999999996</v>
      </c>
      <c r="HH172">
        <v>31.0002</v>
      </c>
      <c r="HI172">
        <v>32.842399999999998</v>
      </c>
      <c r="HJ172">
        <v>30.0001</v>
      </c>
      <c r="HK172">
        <v>32.816499999999998</v>
      </c>
      <c r="HL172">
        <v>32.833399999999997</v>
      </c>
      <c r="HM172">
        <v>57.323599999999999</v>
      </c>
      <c r="HN172">
        <v>7.0938100000000004</v>
      </c>
      <c r="HO172">
        <v>100</v>
      </c>
      <c r="HP172">
        <v>31</v>
      </c>
      <c r="HQ172">
        <v>1049.81</v>
      </c>
      <c r="HR172">
        <v>33.261699999999998</v>
      </c>
      <c r="HS172">
        <v>98.908199999999994</v>
      </c>
      <c r="HT172">
        <v>97.578299999999999</v>
      </c>
    </row>
    <row r="173" spans="1:228" x14ac:dyDescent="0.2">
      <c r="A173">
        <v>158</v>
      </c>
      <c r="B173">
        <v>1678296523.5999999</v>
      </c>
      <c r="C173">
        <v>627</v>
      </c>
      <c r="D173" t="s">
        <v>675</v>
      </c>
      <c r="E173" t="s">
        <v>676</v>
      </c>
      <c r="F173">
        <v>4</v>
      </c>
      <c r="G173">
        <v>1678296521.2874999</v>
      </c>
      <c r="H173">
        <f t="shared" si="68"/>
        <v>7.1937790403442555E-4</v>
      </c>
      <c r="I173">
        <f t="shared" si="69"/>
        <v>0.71937790403442559</v>
      </c>
      <c r="J173">
        <f t="shared" si="70"/>
        <v>7.5888561174684943</v>
      </c>
      <c r="K173">
        <f t="shared" si="71"/>
        <v>1023.48</v>
      </c>
      <c r="L173">
        <f t="shared" si="72"/>
        <v>725.27468682297035</v>
      </c>
      <c r="M173">
        <f t="shared" si="73"/>
        <v>73.530971739534053</v>
      </c>
      <c r="N173">
        <f t="shared" si="74"/>
        <v>103.764105273879</v>
      </c>
      <c r="O173">
        <f t="shared" si="75"/>
        <v>4.4428070156407144E-2</v>
      </c>
      <c r="P173">
        <f t="shared" si="76"/>
        <v>2.7742661793508088</v>
      </c>
      <c r="Q173">
        <f t="shared" si="77"/>
        <v>4.4036559877729246E-2</v>
      </c>
      <c r="R173">
        <f t="shared" si="78"/>
        <v>2.7557737890567032E-2</v>
      </c>
      <c r="S173">
        <f t="shared" si="79"/>
        <v>226.11645463668381</v>
      </c>
      <c r="T173">
        <f t="shared" si="80"/>
        <v>33.669044934496348</v>
      </c>
      <c r="U173">
        <f t="shared" si="81"/>
        <v>32.901412499999999</v>
      </c>
      <c r="V173">
        <f t="shared" si="82"/>
        <v>5.0241884542278372</v>
      </c>
      <c r="W173">
        <f t="shared" si="83"/>
        <v>70.101624966111686</v>
      </c>
      <c r="X173">
        <f t="shared" si="84"/>
        <v>3.4371048803029014</v>
      </c>
      <c r="Y173">
        <f t="shared" si="85"/>
        <v>4.9030316800280396</v>
      </c>
      <c r="Z173">
        <f t="shared" si="86"/>
        <v>1.5870835739249358</v>
      </c>
      <c r="AA173">
        <f t="shared" si="87"/>
        <v>-31.724565567918166</v>
      </c>
      <c r="AB173">
        <f t="shared" si="88"/>
        <v>-64.827616396321389</v>
      </c>
      <c r="AC173">
        <f t="shared" si="89"/>
        <v>-5.3351229458057787</v>
      </c>
      <c r="AD173">
        <f t="shared" si="90"/>
        <v>124.22914972663847</v>
      </c>
      <c r="AE173">
        <f t="shared" si="91"/>
        <v>18.317933952095022</v>
      </c>
      <c r="AF173">
        <f t="shared" si="92"/>
        <v>0.71826392195521582</v>
      </c>
      <c r="AG173">
        <f t="shared" si="93"/>
        <v>7.5888561174684943</v>
      </c>
      <c r="AH173">
        <v>1076.17313688284</v>
      </c>
      <c r="AI173">
        <v>1062.53909090909</v>
      </c>
      <c r="AJ173">
        <v>1.7282464994551341</v>
      </c>
      <c r="AK173">
        <v>60.271785289550913</v>
      </c>
      <c r="AL173">
        <f t="shared" si="94"/>
        <v>0.71937790403442559</v>
      </c>
      <c r="AM173">
        <v>33.261243778062671</v>
      </c>
      <c r="AN173">
        <v>33.902767272727267</v>
      </c>
      <c r="AO173">
        <v>1.1014476755794E-6</v>
      </c>
      <c r="AP173">
        <v>102.33735071722531</v>
      </c>
      <c r="AQ173">
        <v>25</v>
      </c>
      <c r="AR173">
        <v>4</v>
      </c>
      <c r="AS173">
        <f t="shared" si="95"/>
        <v>1</v>
      </c>
      <c r="AT173">
        <f t="shared" si="96"/>
        <v>0</v>
      </c>
      <c r="AU173">
        <f t="shared" si="97"/>
        <v>47603.221933531488</v>
      </c>
      <c r="AV173">
        <f t="shared" si="98"/>
        <v>1200.0037500000001</v>
      </c>
      <c r="AW173">
        <f t="shared" si="99"/>
        <v>1025.9284640604581</v>
      </c>
      <c r="AX173">
        <f t="shared" si="100"/>
        <v>0.85493771503668881</v>
      </c>
      <c r="AY173">
        <f t="shared" si="101"/>
        <v>0.18842979002080934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1678296521.2874999</v>
      </c>
      <c r="BF173">
        <v>1023.48</v>
      </c>
      <c r="BG173">
        <v>1041.0675000000001</v>
      </c>
      <c r="BH173">
        <v>33.901975</v>
      </c>
      <c r="BI173">
        <v>33.2614375</v>
      </c>
      <c r="BJ173">
        <v>1031.0687499999999</v>
      </c>
      <c r="BK173">
        <v>33.619300000000003</v>
      </c>
      <c r="BL173">
        <v>649.99787500000002</v>
      </c>
      <c r="BM173">
        <v>101.28375</v>
      </c>
      <c r="BN173">
        <v>9.9867924999999996E-2</v>
      </c>
      <c r="BO173">
        <v>32.467975000000003</v>
      </c>
      <c r="BP173">
        <v>32.901412499999999</v>
      </c>
      <c r="BQ173">
        <v>999.9</v>
      </c>
      <c r="BR173">
        <v>0</v>
      </c>
      <c r="BS173">
        <v>0</v>
      </c>
      <c r="BT173">
        <v>9024.1424999999981</v>
      </c>
      <c r="BU173">
        <v>0</v>
      </c>
      <c r="BV173">
        <v>180.62212500000001</v>
      </c>
      <c r="BW173">
        <v>-17.587350000000001</v>
      </c>
      <c r="BX173">
        <v>1059.39625</v>
      </c>
      <c r="BY173">
        <v>1076.8887500000001</v>
      </c>
      <c r="BZ173">
        <v>0.64055437500000001</v>
      </c>
      <c r="CA173">
        <v>1041.0675000000001</v>
      </c>
      <c r="CB173">
        <v>33.2614375</v>
      </c>
      <c r="CC173">
        <v>3.4337225</v>
      </c>
      <c r="CD173">
        <v>3.3688425</v>
      </c>
      <c r="CE173">
        <v>26.295537499999998</v>
      </c>
      <c r="CF173">
        <v>25.972862500000002</v>
      </c>
      <c r="CG173">
        <v>1200.0037500000001</v>
      </c>
      <c r="CH173">
        <v>0.49999375000000001</v>
      </c>
      <c r="CI173">
        <v>0.50000624999999999</v>
      </c>
      <c r="CJ173">
        <v>0</v>
      </c>
      <c r="CK173">
        <v>787.60662500000001</v>
      </c>
      <c r="CL173">
        <v>4.9990899999999998</v>
      </c>
      <c r="CM173">
        <v>8426.3337500000016</v>
      </c>
      <c r="CN173">
        <v>9557.8687499999996</v>
      </c>
      <c r="CO173">
        <v>42</v>
      </c>
      <c r="CP173">
        <v>43.561999999999998</v>
      </c>
      <c r="CQ173">
        <v>42.75</v>
      </c>
      <c r="CR173">
        <v>42.780999999999999</v>
      </c>
      <c r="CS173">
        <v>43.311999999999998</v>
      </c>
      <c r="CT173">
        <v>597.49749999999995</v>
      </c>
      <c r="CU173">
        <v>597.51374999999996</v>
      </c>
      <c r="CV173">
        <v>0</v>
      </c>
      <c r="CW173">
        <v>1678296523.7</v>
      </c>
      <c r="CX173">
        <v>0</v>
      </c>
      <c r="CY173">
        <v>1678287632.5</v>
      </c>
      <c r="CZ173" t="s">
        <v>356</v>
      </c>
      <c r="DA173">
        <v>1678287627</v>
      </c>
      <c r="DB173">
        <v>1678287632.5</v>
      </c>
      <c r="DC173">
        <v>15</v>
      </c>
      <c r="DD173">
        <v>2.5999999999999999E-2</v>
      </c>
      <c r="DE173">
        <v>3.3000000000000002E-2</v>
      </c>
      <c r="DF173">
        <v>-6.1950000000000003</v>
      </c>
      <c r="DG173">
        <v>0.26400000000000001</v>
      </c>
      <c r="DH173">
        <v>415</v>
      </c>
      <c r="DI173">
        <v>32</v>
      </c>
      <c r="DJ173">
        <v>0.71</v>
      </c>
      <c r="DK173">
        <v>0.35</v>
      </c>
      <c r="DL173">
        <v>-17.466336585365848</v>
      </c>
      <c r="DM173">
        <v>-0.69059790940766763</v>
      </c>
      <c r="DN173">
        <v>8.0155178023319465E-2</v>
      </c>
      <c r="DO173">
        <v>0</v>
      </c>
      <c r="DP173">
        <v>0.63370112195121964</v>
      </c>
      <c r="DQ173">
        <v>5.8314020905923442E-2</v>
      </c>
      <c r="DR173">
        <v>5.8783506364149564E-3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3.2969400000000002</v>
      </c>
      <c r="EB173">
        <v>2.62527</v>
      </c>
      <c r="EC173">
        <v>0.19096399999999999</v>
      </c>
      <c r="ED173">
        <v>0.190771</v>
      </c>
      <c r="EE173">
        <v>0.13900100000000001</v>
      </c>
      <c r="EF173">
        <v>0.136104</v>
      </c>
      <c r="EG173">
        <v>24399.599999999999</v>
      </c>
      <c r="EH173">
        <v>24752</v>
      </c>
      <c r="EI173">
        <v>28062</v>
      </c>
      <c r="EJ173">
        <v>29442.9</v>
      </c>
      <c r="EK173">
        <v>33268.199999999997</v>
      </c>
      <c r="EL173">
        <v>35312.300000000003</v>
      </c>
      <c r="EM173">
        <v>39627.5</v>
      </c>
      <c r="EN173">
        <v>42076.7</v>
      </c>
      <c r="EO173">
        <v>2.18323</v>
      </c>
      <c r="EP173">
        <v>2.2078799999999998</v>
      </c>
      <c r="EQ173">
        <v>0.157639</v>
      </c>
      <c r="ER173">
        <v>0</v>
      </c>
      <c r="ES173">
        <v>30.341100000000001</v>
      </c>
      <c r="ET173">
        <v>999.9</v>
      </c>
      <c r="EU173">
        <v>74.400000000000006</v>
      </c>
      <c r="EV173">
        <v>32.6</v>
      </c>
      <c r="EW173">
        <v>36.285499999999999</v>
      </c>
      <c r="EX173">
        <v>57.257399999999997</v>
      </c>
      <c r="EY173">
        <v>-4.3229100000000003</v>
      </c>
      <c r="EZ173">
        <v>2</v>
      </c>
      <c r="FA173">
        <v>0.428732</v>
      </c>
      <c r="FB173">
        <v>-0.135185</v>
      </c>
      <c r="FC173">
        <v>20.274000000000001</v>
      </c>
      <c r="FD173">
        <v>5.2202799999999998</v>
      </c>
      <c r="FE173">
        <v>12.009499999999999</v>
      </c>
      <c r="FF173">
        <v>4.9870999999999999</v>
      </c>
      <c r="FG173">
        <v>3.2845499999999999</v>
      </c>
      <c r="FH173">
        <v>9999</v>
      </c>
      <c r="FI173">
        <v>9999</v>
      </c>
      <c r="FJ173">
        <v>9999</v>
      </c>
      <c r="FK173">
        <v>999.9</v>
      </c>
      <c r="FL173">
        <v>1.86581</v>
      </c>
      <c r="FM173">
        <v>1.8622300000000001</v>
      </c>
      <c r="FN173">
        <v>1.8643000000000001</v>
      </c>
      <c r="FO173">
        <v>1.86033</v>
      </c>
      <c r="FP173">
        <v>1.8609899999999999</v>
      </c>
      <c r="FQ173">
        <v>1.8602000000000001</v>
      </c>
      <c r="FR173">
        <v>1.8619000000000001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-7.59</v>
      </c>
      <c r="GH173">
        <v>0.28260000000000002</v>
      </c>
      <c r="GI173">
        <v>-4.4239819368145623</v>
      </c>
      <c r="GJ173">
        <v>-4.7384624312344064E-3</v>
      </c>
      <c r="GK173">
        <v>2.0540812038047919E-6</v>
      </c>
      <c r="GL173">
        <v>-4.204614941727041E-10</v>
      </c>
      <c r="GM173">
        <v>-9.9517037363683211E-2</v>
      </c>
      <c r="GN173">
        <v>5.9196323622090954E-3</v>
      </c>
      <c r="GO173">
        <v>3.112714984763468E-4</v>
      </c>
      <c r="GP173">
        <v>-4.4377909473632361E-6</v>
      </c>
      <c r="GQ173">
        <v>6</v>
      </c>
      <c r="GR173">
        <v>2075</v>
      </c>
      <c r="GS173">
        <v>4</v>
      </c>
      <c r="GT173">
        <v>32</v>
      </c>
      <c r="GU173">
        <v>148.30000000000001</v>
      </c>
      <c r="GV173">
        <v>148.19999999999999</v>
      </c>
      <c r="GW173">
        <v>2.8796400000000002</v>
      </c>
      <c r="GX173">
        <v>2.5122100000000001</v>
      </c>
      <c r="GY173">
        <v>2.04834</v>
      </c>
      <c r="GZ173">
        <v>2.6184099999999999</v>
      </c>
      <c r="HA173">
        <v>2.1972700000000001</v>
      </c>
      <c r="HB173">
        <v>2.34253</v>
      </c>
      <c r="HC173">
        <v>37.505899999999997</v>
      </c>
      <c r="HD173">
        <v>14.210800000000001</v>
      </c>
      <c r="HE173">
        <v>18</v>
      </c>
      <c r="HF173">
        <v>668.16300000000001</v>
      </c>
      <c r="HG173">
        <v>767.28700000000003</v>
      </c>
      <c r="HH173">
        <v>30.9999</v>
      </c>
      <c r="HI173">
        <v>32.841200000000001</v>
      </c>
      <c r="HJ173">
        <v>30</v>
      </c>
      <c r="HK173">
        <v>32.814599999999999</v>
      </c>
      <c r="HL173">
        <v>32.8307</v>
      </c>
      <c r="HM173">
        <v>57.619799999999998</v>
      </c>
      <c r="HN173">
        <v>7.0938100000000004</v>
      </c>
      <c r="HO173">
        <v>100</v>
      </c>
      <c r="HP173">
        <v>31</v>
      </c>
      <c r="HQ173">
        <v>1056.49</v>
      </c>
      <c r="HR173">
        <v>33.261699999999998</v>
      </c>
      <c r="HS173">
        <v>98.907200000000003</v>
      </c>
      <c r="HT173">
        <v>97.579400000000007</v>
      </c>
    </row>
    <row r="174" spans="1:228" x14ac:dyDescent="0.2">
      <c r="A174">
        <v>159</v>
      </c>
      <c r="B174">
        <v>1678296527.5999999</v>
      </c>
      <c r="C174">
        <v>631</v>
      </c>
      <c r="D174" t="s">
        <v>677</v>
      </c>
      <c r="E174" t="s">
        <v>678</v>
      </c>
      <c r="F174">
        <v>4</v>
      </c>
      <c r="G174">
        <v>1678296525.5999999</v>
      </c>
      <c r="H174">
        <f t="shared" si="68"/>
        <v>7.121283460825216E-4</v>
      </c>
      <c r="I174">
        <f t="shared" si="69"/>
        <v>0.71212834608252162</v>
      </c>
      <c r="J174">
        <f t="shared" si="70"/>
        <v>7.5166630628421762</v>
      </c>
      <c r="K174">
        <f t="shared" si="71"/>
        <v>1030.712857142857</v>
      </c>
      <c r="L174">
        <f t="shared" si="72"/>
        <v>732.21359229159771</v>
      </c>
      <c r="M174">
        <f t="shared" si="73"/>
        <v>74.233604510260207</v>
      </c>
      <c r="N174">
        <f t="shared" si="74"/>
        <v>104.49618991819032</v>
      </c>
      <c r="O174">
        <f t="shared" si="75"/>
        <v>4.3984648111406642E-2</v>
      </c>
      <c r="P174">
        <f t="shared" si="76"/>
        <v>2.7697333806003468</v>
      </c>
      <c r="Q174">
        <f t="shared" si="77"/>
        <v>4.3600255349239218E-2</v>
      </c>
      <c r="R174">
        <f t="shared" si="78"/>
        <v>2.7284415642534077E-2</v>
      </c>
      <c r="S174">
        <f t="shared" si="79"/>
        <v>226.11502719263058</v>
      </c>
      <c r="T174">
        <f t="shared" si="80"/>
        <v>33.673012612480413</v>
      </c>
      <c r="U174">
        <f t="shared" si="81"/>
        <v>32.89901428571428</v>
      </c>
      <c r="V174">
        <f t="shared" si="82"/>
        <v>5.0235109910706139</v>
      </c>
      <c r="W174">
        <f t="shared" si="83"/>
        <v>70.092849538174363</v>
      </c>
      <c r="X174">
        <f t="shared" si="84"/>
        <v>3.4367099272978128</v>
      </c>
      <c r="Y174">
        <f t="shared" si="85"/>
        <v>4.9030820546482312</v>
      </c>
      <c r="Z174">
        <f t="shared" si="86"/>
        <v>1.5868010637728012</v>
      </c>
      <c r="AA174">
        <f t="shared" si="87"/>
        <v>-31.404860062239202</v>
      </c>
      <c r="AB174">
        <f t="shared" si="88"/>
        <v>-64.336392557288036</v>
      </c>
      <c r="AC174">
        <f t="shared" si="89"/>
        <v>-5.3033039806521254</v>
      </c>
      <c r="AD174">
        <f t="shared" si="90"/>
        <v>125.07047059245122</v>
      </c>
      <c r="AE174">
        <f t="shared" si="91"/>
        <v>18.298622085872559</v>
      </c>
      <c r="AF174">
        <f t="shared" si="92"/>
        <v>0.71437385206244641</v>
      </c>
      <c r="AG174">
        <f t="shared" si="93"/>
        <v>7.5166630628421762</v>
      </c>
      <c r="AH174">
        <v>1083.0753814970731</v>
      </c>
      <c r="AI174">
        <v>1069.4836969696969</v>
      </c>
      <c r="AJ174">
        <v>1.73561978495875</v>
      </c>
      <c r="AK174">
        <v>60.271785289550913</v>
      </c>
      <c r="AL174">
        <f t="shared" si="94"/>
        <v>0.71212834608252162</v>
      </c>
      <c r="AM174">
        <v>33.261500593660337</v>
      </c>
      <c r="AN174">
        <v>33.896679999999982</v>
      </c>
      <c r="AO174">
        <v>-2.19586607025462E-5</v>
      </c>
      <c r="AP174">
        <v>102.33735071722531</v>
      </c>
      <c r="AQ174">
        <v>25</v>
      </c>
      <c r="AR174">
        <v>4</v>
      </c>
      <c r="AS174">
        <f t="shared" si="95"/>
        <v>1</v>
      </c>
      <c r="AT174">
        <f t="shared" si="96"/>
        <v>0</v>
      </c>
      <c r="AU174">
        <f t="shared" si="97"/>
        <v>47478.119160248163</v>
      </c>
      <c r="AV174">
        <f t="shared" si="98"/>
        <v>1199.997142857143</v>
      </c>
      <c r="AW174">
        <f t="shared" si="99"/>
        <v>1025.9227208251973</v>
      </c>
      <c r="AX174">
        <f t="shared" si="100"/>
        <v>0.85493763625346486</v>
      </c>
      <c r="AY174">
        <f t="shared" si="101"/>
        <v>0.1884296379691873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1678296525.5999999</v>
      </c>
      <c r="BF174">
        <v>1030.712857142857</v>
      </c>
      <c r="BG174">
        <v>1048.282857142857</v>
      </c>
      <c r="BH174">
        <v>33.898471428571433</v>
      </c>
      <c r="BI174">
        <v>33.261428571428567</v>
      </c>
      <c r="BJ174">
        <v>1038.3114285714289</v>
      </c>
      <c r="BK174">
        <v>33.615828571428573</v>
      </c>
      <c r="BL174">
        <v>650.02628571428556</v>
      </c>
      <c r="BM174">
        <v>101.2824285714286</v>
      </c>
      <c r="BN174">
        <v>0.1000167857142857</v>
      </c>
      <c r="BO174">
        <v>32.468157142857137</v>
      </c>
      <c r="BP174">
        <v>32.89901428571428</v>
      </c>
      <c r="BQ174">
        <v>999.89999999999986</v>
      </c>
      <c r="BR174">
        <v>0</v>
      </c>
      <c r="BS174">
        <v>0</v>
      </c>
      <c r="BT174">
        <v>9000.1785714285706</v>
      </c>
      <c r="BU174">
        <v>0</v>
      </c>
      <c r="BV174">
        <v>190.1477142857143</v>
      </c>
      <c r="BW174">
        <v>-17.571100000000001</v>
      </c>
      <c r="BX174">
        <v>1066.8757142857139</v>
      </c>
      <c r="BY174">
        <v>1084.3485714285709</v>
      </c>
      <c r="BZ174">
        <v>0.63705228571428563</v>
      </c>
      <c r="CA174">
        <v>1048.282857142857</v>
      </c>
      <c r="CB174">
        <v>33.261428571428567</v>
      </c>
      <c r="CC174">
        <v>3.433321428571428</v>
      </c>
      <c r="CD174">
        <v>3.3687971428571428</v>
      </c>
      <c r="CE174">
        <v>26.293571428571429</v>
      </c>
      <c r="CF174">
        <v>25.972642857142851</v>
      </c>
      <c r="CG174">
        <v>1199.997142857143</v>
      </c>
      <c r="CH174">
        <v>0.49999599999999988</v>
      </c>
      <c r="CI174">
        <v>0.500004</v>
      </c>
      <c r="CJ174">
        <v>0</v>
      </c>
      <c r="CK174">
        <v>787.74828571428566</v>
      </c>
      <c r="CL174">
        <v>4.9990899999999998</v>
      </c>
      <c r="CM174">
        <v>8428.0342857142859</v>
      </c>
      <c r="CN174">
        <v>9557.8214285714294</v>
      </c>
      <c r="CO174">
        <v>42</v>
      </c>
      <c r="CP174">
        <v>43.561999999999998</v>
      </c>
      <c r="CQ174">
        <v>42.75</v>
      </c>
      <c r="CR174">
        <v>42.75</v>
      </c>
      <c r="CS174">
        <v>43.311999999999998</v>
      </c>
      <c r="CT174">
        <v>597.49428571428575</v>
      </c>
      <c r="CU174">
        <v>597.50428571428563</v>
      </c>
      <c r="CV174">
        <v>0</v>
      </c>
      <c r="CW174">
        <v>1678296527.9000001</v>
      </c>
      <c r="CX174">
        <v>0</v>
      </c>
      <c r="CY174">
        <v>1678287632.5</v>
      </c>
      <c r="CZ174" t="s">
        <v>356</v>
      </c>
      <c r="DA174">
        <v>1678287627</v>
      </c>
      <c r="DB174">
        <v>1678287632.5</v>
      </c>
      <c r="DC174">
        <v>15</v>
      </c>
      <c r="DD174">
        <v>2.5999999999999999E-2</v>
      </c>
      <c r="DE174">
        <v>3.3000000000000002E-2</v>
      </c>
      <c r="DF174">
        <v>-6.1950000000000003</v>
      </c>
      <c r="DG174">
        <v>0.26400000000000001</v>
      </c>
      <c r="DH174">
        <v>415</v>
      </c>
      <c r="DI174">
        <v>32</v>
      </c>
      <c r="DJ174">
        <v>0.71</v>
      </c>
      <c r="DK174">
        <v>0.35</v>
      </c>
      <c r="DL174">
        <v>-17.505924390243901</v>
      </c>
      <c r="DM174">
        <v>-0.53967177700349955</v>
      </c>
      <c r="DN174">
        <v>6.8304968145872752E-2</v>
      </c>
      <c r="DO174">
        <v>0</v>
      </c>
      <c r="DP174">
        <v>0.63632124390243905</v>
      </c>
      <c r="DQ174">
        <v>3.2373804878049181E-2</v>
      </c>
      <c r="DR174">
        <v>3.9306160305397388E-3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3.29697</v>
      </c>
      <c r="EB174">
        <v>2.62527</v>
      </c>
      <c r="EC174">
        <v>0.191749</v>
      </c>
      <c r="ED174">
        <v>0.191553</v>
      </c>
      <c r="EE174">
        <v>0.138988</v>
      </c>
      <c r="EF174">
        <v>0.136099</v>
      </c>
      <c r="EG174">
        <v>24375.8</v>
      </c>
      <c r="EH174">
        <v>24728</v>
      </c>
      <c r="EI174">
        <v>28061.9</v>
      </c>
      <c r="EJ174">
        <v>29442.799999999999</v>
      </c>
      <c r="EK174">
        <v>33268.6</v>
      </c>
      <c r="EL174">
        <v>35312.300000000003</v>
      </c>
      <c r="EM174">
        <v>39627.4</v>
      </c>
      <c r="EN174">
        <v>42076.4</v>
      </c>
      <c r="EO174">
        <v>2.1834799999999999</v>
      </c>
      <c r="EP174">
        <v>2.2080199999999999</v>
      </c>
      <c r="EQ174">
        <v>0.15779599999999999</v>
      </c>
      <c r="ER174">
        <v>0</v>
      </c>
      <c r="ES174">
        <v>30.339300000000001</v>
      </c>
      <c r="ET174">
        <v>999.9</v>
      </c>
      <c r="EU174">
        <v>74.400000000000006</v>
      </c>
      <c r="EV174">
        <v>32.6</v>
      </c>
      <c r="EW174">
        <v>36.283499999999997</v>
      </c>
      <c r="EX174">
        <v>57.317399999999999</v>
      </c>
      <c r="EY174">
        <v>-4.2507999999999999</v>
      </c>
      <c r="EZ174">
        <v>2</v>
      </c>
      <c r="FA174">
        <v>0.42868899999999999</v>
      </c>
      <c r="FB174">
        <v>-0.13589300000000001</v>
      </c>
      <c r="FC174">
        <v>20.274000000000001</v>
      </c>
      <c r="FD174">
        <v>5.2195400000000003</v>
      </c>
      <c r="FE174">
        <v>12.0097</v>
      </c>
      <c r="FF174">
        <v>4.9869500000000002</v>
      </c>
      <c r="FG174">
        <v>3.28443</v>
      </c>
      <c r="FH174">
        <v>9999</v>
      </c>
      <c r="FI174">
        <v>9999</v>
      </c>
      <c r="FJ174">
        <v>9999</v>
      </c>
      <c r="FK174">
        <v>999.9</v>
      </c>
      <c r="FL174">
        <v>1.8658300000000001</v>
      </c>
      <c r="FM174">
        <v>1.8622399999999999</v>
      </c>
      <c r="FN174">
        <v>1.8642799999999999</v>
      </c>
      <c r="FO174">
        <v>1.8603499999999999</v>
      </c>
      <c r="FP174">
        <v>1.8610100000000001</v>
      </c>
      <c r="FQ174">
        <v>1.8602000000000001</v>
      </c>
      <c r="FR174">
        <v>1.86188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-7.6</v>
      </c>
      <c r="GH174">
        <v>0.28260000000000002</v>
      </c>
      <c r="GI174">
        <v>-4.4239819368145623</v>
      </c>
      <c r="GJ174">
        <v>-4.7384624312344064E-3</v>
      </c>
      <c r="GK174">
        <v>2.0540812038047919E-6</v>
      </c>
      <c r="GL174">
        <v>-4.204614941727041E-10</v>
      </c>
      <c r="GM174">
        <v>-9.9517037363683211E-2</v>
      </c>
      <c r="GN174">
        <v>5.9196323622090954E-3</v>
      </c>
      <c r="GO174">
        <v>3.112714984763468E-4</v>
      </c>
      <c r="GP174">
        <v>-4.4377909473632361E-6</v>
      </c>
      <c r="GQ174">
        <v>6</v>
      </c>
      <c r="GR174">
        <v>2075</v>
      </c>
      <c r="GS174">
        <v>4</v>
      </c>
      <c r="GT174">
        <v>32</v>
      </c>
      <c r="GU174">
        <v>148.30000000000001</v>
      </c>
      <c r="GV174">
        <v>148.30000000000001</v>
      </c>
      <c r="GW174">
        <v>2.8942899999999998</v>
      </c>
      <c r="GX174">
        <v>2.51953</v>
      </c>
      <c r="GY174">
        <v>2.04834</v>
      </c>
      <c r="GZ174">
        <v>2.6184099999999999</v>
      </c>
      <c r="HA174">
        <v>2.1972700000000001</v>
      </c>
      <c r="HB174">
        <v>2.2692899999999998</v>
      </c>
      <c r="HC174">
        <v>37.53</v>
      </c>
      <c r="HD174">
        <v>14.193300000000001</v>
      </c>
      <c r="HE174">
        <v>18</v>
      </c>
      <c r="HF174">
        <v>668.35199999999998</v>
      </c>
      <c r="HG174">
        <v>767.43499999999995</v>
      </c>
      <c r="HH174">
        <v>30.9999</v>
      </c>
      <c r="HI174">
        <v>32.839399999999998</v>
      </c>
      <c r="HJ174">
        <v>29.9999</v>
      </c>
      <c r="HK174">
        <v>32.813600000000001</v>
      </c>
      <c r="HL174">
        <v>32.8307</v>
      </c>
      <c r="HM174">
        <v>57.914200000000001</v>
      </c>
      <c r="HN174">
        <v>7.0938100000000004</v>
      </c>
      <c r="HO174">
        <v>100</v>
      </c>
      <c r="HP174">
        <v>31</v>
      </c>
      <c r="HQ174">
        <v>1063.17</v>
      </c>
      <c r="HR174">
        <v>33.261699999999998</v>
      </c>
      <c r="HS174">
        <v>98.906800000000004</v>
      </c>
      <c r="HT174">
        <v>97.578900000000004</v>
      </c>
    </row>
    <row r="175" spans="1:228" x14ac:dyDescent="0.2">
      <c r="A175">
        <v>160</v>
      </c>
      <c r="B175">
        <v>1678296531.5999999</v>
      </c>
      <c r="C175">
        <v>635</v>
      </c>
      <c r="D175" t="s">
        <v>679</v>
      </c>
      <c r="E175" t="s">
        <v>680</v>
      </c>
      <c r="F175">
        <v>4</v>
      </c>
      <c r="G175">
        <v>1678296529.2874999</v>
      </c>
      <c r="H175">
        <f t="shared" si="68"/>
        <v>7.0737964085413674E-4</v>
      </c>
      <c r="I175">
        <f t="shared" si="69"/>
        <v>0.70737964085413674</v>
      </c>
      <c r="J175">
        <f t="shared" si="70"/>
        <v>7.6271371525748233</v>
      </c>
      <c r="K175">
        <f t="shared" si="71"/>
        <v>1036.8724999999999</v>
      </c>
      <c r="L175">
        <f t="shared" si="72"/>
        <v>732.01308266542628</v>
      </c>
      <c r="M175">
        <f t="shared" si="73"/>
        <v>74.213582458383456</v>
      </c>
      <c r="N175">
        <f t="shared" si="74"/>
        <v>105.12110316032557</v>
      </c>
      <c r="O175">
        <f t="shared" si="75"/>
        <v>4.3637782723559497E-2</v>
      </c>
      <c r="P175">
        <f t="shared" si="76"/>
        <v>2.7684264446262925</v>
      </c>
      <c r="Q175">
        <f t="shared" si="77"/>
        <v>4.3259223647162372E-2</v>
      </c>
      <c r="R175">
        <f t="shared" si="78"/>
        <v>2.7070752968102102E-2</v>
      </c>
      <c r="S175">
        <f t="shared" si="79"/>
        <v>226.1156574253726</v>
      </c>
      <c r="T175">
        <f t="shared" si="80"/>
        <v>33.671809080404408</v>
      </c>
      <c r="U175">
        <f t="shared" si="81"/>
        <v>32.904237500000001</v>
      </c>
      <c r="V175">
        <f t="shared" si="82"/>
        <v>5.0249865805616052</v>
      </c>
      <c r="W175">
        <f t="shared" si="83"/>
        <v>70.097354298114794</v>
      </c>
      <c r="X175">
        <f t="shared" si="84"/>
        <v>3.4363430116066116</v>
      </c>
      <c r="Y175">
        <f t="shared" si="85"/>
        <v>4.90224352404557</v>
      </c>
      <c r="Z175">
        <f t="shared" si="86"/>
        <v>1.5886435689549936</v>
      </c>
      <c r="AA175">
        <f t="shared" si="87"/>
        <v>-31.19544216166743</v>
      </c>
      <c r="AB175">
        <f t="shared" si="88"/>
        <v>-65.538158229131426</v>
      </c>
      <c r="AC175">
        <f t="shared" si="89"/>
        <v>-5.4049751537019954</v>
      </c>
      <c r="AD175">
        <f t="shared" si="90"/>
        <v>123.97708188087174</v>
      </c>
      <c r="AE175">
        <f t="shared" si="91"/>
        <v>18.298951580085507</v>
      </c>
      <c r="AF175">
        <f t="shared" si="92"/>
        <v>0.71047124070627543</v>
      </c>
      <c r="AG175">
        <f t="shared" si="93"/>
        <v>7.6271371525748233</v>
      </c>
      <c r="AH175">
        <v>1090.0025401983089</v>
      </c>
      <c r="AI175">
        <v>1076.363393939394</v>
      </c>
      <c r="AJ175">
        <v>1.7197678648089061</v>
      </c>
      <c r="AK175">
        <v>60.271785289550913</v>
      </c>
      <c r="AL175">
        <f t="shared" si="94"/>
        <v>0.70737964085413674</v>
      </c>
      <c r="AM175">
        <v>33.2610627191278</v>
      </c>
      <c r="AN175">
        <v>33.891984848484853</v>
      </c>
      <c r="AO175">
        <v>-1.4323294844176329E-5</v>
      </c>
      <c r="AP175">
        <v>102.33735071722531</v>
      </c>
      <c r="AQ175">
        <v>24</v>
      </c>
      <c r="AR175">
        <v>4</v>
      </c>
      <c r="AS175">
        <f t="shared" si="95"/>
        <v>1</v>
      </c>
      <c r="AT175">
        <f t="shared" si="96"/>
        <v>0</v>
      </c>
      <c r="AU175">
        <f t="shared" si="97"/>
        <v>47442.553339297272</v>
      </c>
      <c r="AV175">
        <f t="shared" si="98"/>
        <v>1200.00125</v>
      </c>
      <c r="AW175">
        <f t="shared" si="99"/>
        <v>1025.9261577333536</v>
      </c>
      <c r="AX175">
        <f t="shared" si="100"/>
        <v>0.85493757421782157</v>
      </c>
      <c r="AY175">
        <f t="shared" si="101"/>
        <v>0.18842951824039567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1678296529.2874999</v>
      </c>
      <c r="BF175">
        <v>1036.8724999999999</v>
      </c>
      <c r="BG175">
        <v>1054.4437499999999</v>
      </c>
      <c r="BH175">
        <v>33.894712499999997</v>
      </c>
      <c r="BI175">
        <v>33.261125</v>
      </c>
      <c r="BJ175">
        <v>1044.4837500000001</v>
      </c>
      <c r="BK175">
        <v>33.612124999999999</v>
      </c>
      <c r="BL175">
        <v>650.00337500000001</v>
      </c>
      <c r="BM175">
        <v>101.282875</v>
      </c>
      <c r="BN175">
        <v>9.9988524999999995E-2</v>
      </c>
      <c r="BO175">
        <v>32.465125</v>
      </c>
      <c r="BP175">
        <v>32.904237500000001</v>
      </c>
      <c r="BQ175">
        <v>999.9</v>
      </c>
      <c r="BR175">
        <v>0</v>
      </c>
      <c r="BS175">
        <v>0</v>
      </c>
      <c r="BT175">
        <v>8993.2025000000012</v>
      </c>
      <c r="BU175">
        <v>0</v>
      </c>
      <c r="BV175">
        <v>189.811125</v>
      </c>
      <c r="BW175">
        <v>-17.572612500000002</v>
      </c>
      <c r="BX175">
        <v>1073.25125</v>
      </c>
      <c r="BY175">
        <v>1090.7237500000001</v>
      </c>
      <c r="BZ175">
        <v>0.63360875000000005</v>
      </c>
      <c r="CA175">
        <v>1054.4437499999999</v>
      </c>
      <c r="CB175">
        <v>33.261125</v>
      </c>
      <c r="CC175">
        <v>3.4329524999999999</v>
      </c>
      <c r="CD175">
        <v>3.3687775000000002</v>
      </c>
      <c r="CE175">
        <v>26.2917375</v>
      </c>
      <c r="CF175">
        <v>25.972537500000001</v>
      </c>
      <c r="CG175">
        <v>1200.00125</v>
      </c>
      <c r="CH175">
        <v>0.49999712499999999</v>
      </c>
      <c r="CI175">
        <v>0.50000287499999996</v>
      </c>
      <c r="CJ175">
        <v>0</v>
      </c>
      <c r="CK175">
        <v>787.88262499999996</v>
      </c>
      <c r="CL175">
        <v>4.9990899999999998</v>
      </c>
      <c r="CM175">
        <v>8428.973750000001</v>
      </c>
      <c r="CN175">
        <v>9557.8537500000002</v>
      </c>
      <c r="CO175">
        <v>42</v>
      </c>
      <c r="CP175">
        <v>43.561999999999998</v>
      </c>
      <c r="CQ175">
        <v>42.75</v>
      </c>
      <c r="CR175">
        <v>42.78875</v>
      </c>
      <c r="CS175">
        <v>43.311999999999998</v>
      </c>
      <c r="CT175">
        <v>597.50125000000003</v>
      </c>
      <c r="CU175">
        <v>597.50625000000002</v>
      </c>
      <c r="CV175">
        <v>0</v>
      </c>
      <c r="CW175">
        <v>1678296531.5</v>
      </c>
      <c r="CX175">
        <v>0</v>
      </c>
      <c r="CY175">
        <v>1678287632.5</v>
      </c>
      <c r="CZ175" t="s">
        <v>356</v>
      </c>
      <c r="DA175">
        <v>1678287627</v>
      </c>
      <c r="DB175">
        <v>1678287632.5</v>
      </c>
      <c r="DC175">
        <v>15</v>
      </c>
      <c r="DD175">
        <v>2.5999999999999999E-2</v>
      </c>
      <c r="DE175">
        <v>3.3000000000000002E-2</v>
      </c>
      <c r="DF175">
        <v>-6.1950000000000003</v>
      </c>
      <c r="DG175">
        <v>0.26400000000000001</v>
      </c>
      <c r="DH175">
        <v>415</v>
      </c>
      <c r="DI175">
        <v>32</v>
      </c>
      <c r="DJ175">
        <v>0.71</v>
      </c>
      <c r="DK175">
        <v>0.35</v>
      </c>
      <c r="DL175">
        <v>-17.535102439024389</v>
      </c>
      <c r="DM175">
        <v>-0.39123344947735389</v>
      </c>
      <c r="DN175">
        <v>5.8825365724215789E-2</v>
      </c>
      <c r="DO175">
        <v>0</v>
      </c>
      <c r="DP175">
        <v>0.6371645609756097</v>
      </c>
      <c r="DQ175">
        <v>-9.6296864111427975E-4</v>
      </c>
      <c r="DR175">
        <v>2.7395680810434709E-3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3.29698</v>
      </c>
      <c r="EB175">
        <v>2.6252200000000001</v>
      </c>
      <c r="EC175">
        <v>0.19253000000000001</v>
      </c>
      <c r="ED175">
        <v>0.192327</v>
      </c>
      <c r="EE175">
        <v>0.13897599999999999</v>
      </c>
      <c r="EF175">
        <v>0.136101</v>
      </c>
      <c r="EG175">
        <v>24352.6</v>
      </c>
      <c r="EH175">
        <v>24704.400000000001</v>
      </c>
      <c r="EI175">
        <v>28062.400000000001</v>
      </c>
      <c r="EJ175">
        <v>29443</v>
      </c>
      <c r="EK175">
        <v>33269.699999999997</v>
      </c>
      <c r="EL175">
        <v>35312.5</v>
      </c>
      <c r="EM175">
        <v>39628</v>
      </c>
      <c r="EN175">
        <v>42076.6</v>
      </c>
      <c r="EO175">
        <v>2.1836000000000002</v>
      </c>
      <c r="EP175">
        <v>2.2079300000000002</v>
      </c>
      <c r="EQ175">
        <v>0.158444</v>
      </c>
      <c r="ER175">
        <v>0</v>
      </c>
      <c r="ES175">
        <v>30.334299999999999</v>
      </c>
      <c r="ET175">
        <v>999.9</v>
      </c>
      <c r="EU175">
        <v>74.3</v>
      </c>
      <c r="EV175">
        <v>32.6</v>
      </c>
      <c r="EW175">
        <v>36.238500000000002</v>
      </c>
      <c r="EX175">
        <v>57.227400000000003</v>
      </c>
      <c r="EY175">
        <v>-4.3870199999999997</v>
      </c>
      <c r="EZ175">
        <v>2</v>
      </c>
      <c r="FA175">
        <v>0.42866599999999999</v>
      </c>
      <c r="FB175">
        <v>-0.136767</v>
      </c>
      <c r="FC175">
        <v>20.273900000000001</v>
      </c>
      <c r="FD175">
        <v>5.2199900000000001</v>
      </c>
      <c r="FE175">
        <v>12.0099</v>
      </c>
      <c r="FF175">
        <v>4.9870000000000001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1.8658300000000001</v>
      </c>
      <c r="FM175">
        <v>1.8622099999999999</v>
      </c>
      <c r="FN175">
        <v>1.8642700000000001</v>
      </c>
      <c r="FO175">
        <v>1.86033</v>
      </c>
      <c r="FP175">
        <v>1.8609899999999999</v>
      </c>
      <c r="FQ175">
        <v>1.86019</v>
      </c>
      <c r="FR175">
        <v>1.86189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-7.62</v>
      </c>
      <c r="GH175">
        <v>0.28260000000000002</v>
      </c>
      <c r="GI175">
        <v>-4.4239819368145623</v>
      </c>
      <c r="GJ175">
        <v>-4.7384624312344064E-3</v>
      </c>
      <c r="GK175">
        <v>2.0540812038047919E-6</v>
      </c>
      <c r="GL175">
        <v>-4.204614941727041E-10</v>
      </c>
      <c r="GM175">
        <v>-9.9517037363683211E-2</v>
      </c>
      <c r="GN175">
        <v>5.9196323622090954E-3</v>
      </c>
      <c r="GO175">
        <v>3.112714984763468E-4</v>
      </c>
      <c r="GP175">
        <v>-4.4377909473632361E-6</v>
      </c>
      <c r="GQ175">
        <v>6</v>
      </c>
      <c r="GR175">
        <v>2075</v>
      </c>
      <c r="GS175">
        <v>4</v>
      </c>
      <c r="GT175">
        <v>32</v>
      </c>
      <c r="GU175">
        <v>148.4</v>
      </c>
      <c r="GV175">
        <v>148.30000000000001</v>
      </c>
      <c r="GW175">
        <v>2.9089399999999999</v>
      </c>
      <c r="GX175">
        <v>2.5146500000000001</v>
      </c>
      <c r="GY175">
        <v>2.04834</v>
      </c>
      <c r="GZ175">
        <v>2.6184099999999999</v>
      </c>
      <c r="HA175">
        <v>2.1972700000000001</v>
      </c>
      <c r="HB175">
        <v>2.32544</v>
      </c>
      <c r="HC175">
        <v>37.53</v>
      </c>
      <c r="HD175">
        <v>14.193300000000001</v>
      </c>
      <c r="HE175">
        <v>18</v>
      </c>
      <c r="HF175">
        <v>668.452</v>
      </c>
      <c r="HG175">
        <v>767.33600000000001</v>
      </c>
      <c r="HH175">
        <v>30.9998</v>
      </c>
      <c r="HI175">
        <v>32.839399999999998</v>
      </c>
      <c r="HJ175">
        <v>29.9999</v>
      </c>
      <c r="HK175">
        <v>32.813600000000001</v>
      </c>
      <c r="HL175">
        <v>32.8307</v>
      </c>
      <c r="HM175">
        <v>58.2087</v>
      </c>
      <c r="HN175">
        <v>7.0938100000000004</v>
      </c>
      <c r="HO175">
        <v>100</v>
      </c>
      <c r="HP175">
        <v>31</v>
      </c>
      <c r="HQ175">
        <v>1069.8599999999999</v>
      </c>
      <c r="HR175">
        <v>33.261699999999998</v>
      </c>
      <c r="HS175">
        <v>98.908500000000004</v>
      </c>
      <c r="HT175">
        <v>97.579400000000007</v>
      </c>
    </row>
    <row r="176" spans="1:228" x14ac:dyDescent="0.2">
      <c r="A176">
        <v>161</v>
      </c>
      <c r="B176">
        <v>1678296535.5999999</v>
      </c>
      <c r="C176">
        <v>639</v>
      </c>
      <c r="D176" t="s">
        <v>681</v>
      </c>
      <c r="E176" t="s">
        <v>682</v>
      </c>
      <c r="F176">
        <v>4</v>
      </c>
      <c r="G176">
        <v>1678296533.5999999</v>
      </c>
      <c r="H176">
        <f t="shared" si="68"/>
        <v>7.0710275771021687E-4</v>
      </c>
      <c r="I176">
        <f t="shared" si="69"/>
        <v>0.70710275771021691</v>
      </c>
      <c r="J176">
        <f t="shared" si="70"/>
        <v>7.8561451432112595</v>
      </c>
      <c r="K176">
        <f t="shared" si="71"/>
        <v>1043.97</v>
      </c>
      <c r="L176">
        <f t="shared" si="72"/>
        <v>730.40312257738299</v>
      </c>
      <c r="M176">
        <f t="shared" si="73"/>
        <v>74.049899108391628</v>
      </c>
      <c r="N176">
        <f t="shared" si="74"/>
        <v>105.8400091437142</v>
      </c>
      <c r="O176">
        <f t="shared" si="75"/>
        <v>4.361174008658248E-2</v>
      </c>
      <c r="P176">
        <f t="shared" si="76"/>
        <v>2.7690393381546246</v>
      </c>
      <c r="Q176">
        <f t="shared" si="77"/>
        <v>4.3233713511734606E-2</v>
      </c>
      <c r="R176">
        <f t="shared" si="78"/>
        <v>2.7054761896512843E-2</v>
      </c>
      <c r="S176">
        <f t="shared" si="79"/>
        <v>226.1151312934156</v>
      </c>
      <c r="T176">
        <f t="shared" si="80"/>
        <v>33.665001313421598</v>
      </c>
      <c r="U176">
        <f t="shared" si="81"/>
        <v>32.903599999999997</v>
      </c>
      <c r="V176">
        <f t="shared" si="82"/>
        <v>5.0248064627685665</v>
      </c>
      <c r="W176">
        <f t="shared" si="83"/>
        <v>70.113603331826866</v>
      </c>
      <c r="X176">
        <f t="shared" si="84"/>
        <v>3.4358525454574913</v>
      </c>
      <c r="Y176">
        <f t="shared" si="85"/>
        <v>4.9004078840401641</v>
      </c>
      <c r="Z176">
        <f t="shared" si="86"/>
        <v>1.5889539173110752</v>
      </c>
      <c r="AA176">
        <f t="shared" si="87"/>
        <v>-31.183231615020564</v>
      </c>
      <c r="AB176">
        <f t="shared" si="88"/>
        <v>-66.448640795236813</v>
      </c>
      <c r="AC176">
        <f t="shared" si="89"/>
        <v>-5.4786547508211827</v>
      </c>
      <c r="AD176">
        <f t="shared" si="90"/>
        <v>123.00460413233704</v>
      </c>
      <c r="AE176">
        <f t="shared" si="91"/>
        <v>18.482527446808675</v>
      </c>
      <c r="AF176">
        <f t="shared" si="92"/>
        <v>0.70659702160731463</v>
      </c>
      <c r="AG176">
        <f t="shared" si="93"/>
        <v>7.8561451432112595</v>
      </c>
      <c r="AH176">
        <v>1096.948061240477</v>
      </c>
      <c r="AI176">
        <v>1083.1570303030301</v>
      </c>
      <c r="AJ176">
        <v>1.701719720129671</v>
      </c>
      <c r="AK176">
        <v>60.271785289550913</v>
      </c>
      <c r="AL176">
        <f t="shared" si="94"/>
        <v>0.70710275771021691</v>
      </c>
      <c r="AM176">
        <v>33.259926173991929</v>
      </c>
      <c r="AN176">
        <v>33.890556363636371</v>
      </c>
      <c r="AO176">
        <v>-8.1137372357205663E-6</v>
      </c>
      <c r="AP176">
        <v>102.33735071722531</v>
      </c>
      <c r="AQ176">
        <v>25</v>
      </c>
      <c r="AR176">
        <v>4</v>
      </c>
      <c r="AS176">
        <f t="shared" si="95"/>
        <v>1</v>
      </c>
      <c r="AT176">
        <f t="shared" si="96"/>
        <v>0</v>
      </c>
      <c r="AU176">
        <f t="shared" si="97"/>
        <v>47460.479871750322</v>
      </c>
      <c r="AV176">
        <f t="shared" si="98"/>
        <v>1199.998571428571</v>
      </c>
      <c r="AW176">
        <f t="shared" si="99"/>
        <v>1025.9238566287124</v>
      </c>
      <c r="AX176">
        <f t="shared" si="100"/>
        <v>0.85493756497340945</v>
      </c>
      <c r="AY176">
        <f t="shared" si="101"/>
        <v>0.1884295003986802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1678296533.5999999</v>
      </c>
      <c r="BF176">
        <v>1043.97</v>
      </c>
      <c r="BG176">
        <v>1061.711428571429</v>
      </c>
      <c r="BH176">
        <v>33.890085714285711</v>
      </c>
      <c r="BI176">
        <v>33.259957142857147</v>
      </c>
      <c r="BJ176">
        <v>1051.5928571428569</v>
      </c>
      <c r="BK176">
        <v>33.607542857142853</v>
      </c>
      <c r="BL176">
        <v>650.01057142857132</v>
      </c>
      <c r="BM176">
        <v>101.2821428571429</v>
      </c>
      <c r="BN176">
        <v>0.1000895285714286</v>
      </c>
      <c r="BO176">
        <v>32.458485714285708</v>
      </c>
      <c r="BP176">
        <v>32.903599999999997</v>
      </c>
      <c r="BQ176">
        <v>999.89999999999986</v>
      </c>
      <c r="BR176">
        <v>0</v>
      </c>
      <c r="BS176">
        <v>0</v>
      </c>
      <c r="BT176">
        <v>8996.5199999999986</v>
      </c>
      <c r="BU176">
        <v>0</v>
      </c>
      <c r="BV176">
        <v>186.76642857142861</v>
      </c>
      <c r="BW176">
        <v>-17.741414285714281</v>
      </c>
      <c r="BX176">
        <v>1080.5899999999999</v>
      </c>
      <c r="BY176">
        <v>1098.237142857143</v>
      </c>
      <c r="BZ176">
        <v>0.63011657142857147</v>
      </c>
      <c r="CA176">
        <v>1061.711428571429</v>
      </c>
      <c r="CB176">
        <v>33.259957142857147</v>
      </c>
      <c r="CC176">
        <v>3.4324585714285711</v>
      </c>
      <c r="CD176">
        <v>3.3686385714285709</v>
      </c>
      <c r="CE176">
        <v>26.289300000000001</v>
      </c>
      <c r="CF176">
        <v>25.971828571428571</v>
      </c>
      <c r="CG176">
        <v>1199.998571428571</v>
      </c>
      <c r="CH176">
        <v>0.49999814285714278</v>
      </c>
      <c r="CI176">
        <v>0.50000185714285716</v>
      </c>
      <c r="CJ176">
        <v>0</v>
      </c>
      <c r="CK176">
        <v>787.79514285714288</v>
      </c>
      <c r="CL176">
        <v>4.9990899999999998</v>
      </c>
      <c r="CM176">
        <v>8429.5185714285708</v>
      </c>
      <c r="CN176">
        <v>9557.8314285714296</v>
      </c>
      <c r="CO176">
        <v>42</v>
      </c>
      <c r="CP176">
        <v>43.561999999999998</v>
      </c>
      <c r="CQ176">
        <v>42.75</v>
      </c>
      <c r="CR176">
        <v>42.758857142857153</v>
      </c>
      <c r="CS176">
        <v>43.311999999999998</v>
      </c>
      <c r="CT176">
        <v>597.49857142857138</v>
      </c>
      <c r="CU176">
        <v>597.50285714285724</v>
      </c>
      <c r="CV176">
        <v>0</v>
      </c>
      <c r="CW176">
        <v>1678296535.7</v>
      </c>
      <c r="CX176">
        <v>0</v>
      </c>
      <c r="CY176">
        <v>1678287632.5</v>
      </c>
      <c r="CZ176" t="s">
        <v>356</v>
      </c>
      <c r="DA176">
        <v>1678287627</v>
      </c>
      <c r="DB176">
        <v>1678287632.5</v>
      </c>
      <c r="DC176">
        <v>15</v>
      </c>
      <c r="DD176">
        <v>2.5999999999999999E-2</v>
      </c>
      <c r="DE176">
        <v>3.3000000000000002E-2</v>
      </c>
      <c r="DF176">
        <v>-6.1950000000000003</v>
      </c>
      <c r="DG176">
        <v>0.26400000000000001</v>
      </c>
      <c r="DH176">
        <v>415</v>
      </c>
      <c r="DI176">
        <v>32</v>
      </c>
      <c r="DJ176">
        <v>0.71</v>
      </c>
      <c r="DK176">
        <v>0.35</v>
      </c>
      <c r="DL176">
        <v>-17.573275609756099</v>
      </c>
      <c r="DM176">
        <v>-0.71531707317072746</v>
      </c>
      <c r="DN176">
        <v>8.963597595610702E-2</v>
      </c>
      <c r="DO176">
        <v>0</v>
      </c>
      <c r="DP176">
        <v>0.6363394634146341</v>
      </c>
      <c r="DQ176">
        <v>-3.1899386759581143E-2</v>
      </c>
      <c r="DR176">
        <v>3.7868442431439192E-3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3.2970000000000002</v>
      </c>
      <c r="EB176">
        <v>2.6253899999999999</v>
      </c>
      <c r="EC176">
        <v>0.193297</v>
      </c>
      <c r="ED176">
        <v>0.193103</v>
      </c>
      <c r="EE176">
        <v>0.13897300000000001</v>
      </c>
      <c r="EF176">
        <v>0.136099</v>
      </c>
      <c r="EG176">
        <v>24329.200000000001</v>
      </c>
      <c r="EH176">
        <v>24680.7</v>
      </c>
      <c r="EI176">
        <v>28062.1</v>
      </c>
      <c r="EJ176">
        <v>29443.1</v>
      </c>
      <c r="EK176">
        <v>33269.300000000003</v>
      </c>
      <c r="EL176">
        <v>35312.699999999997</v>
      </c>
      <c r="EM176">
        <v>39627.300000000003</v>
      </c>
      <c r="EN176">
        <v>42076.7</v>
      </c>
      <c r="EO176">
        <v>2.1835</v>
      </c>
      <c r="EP176">
        <v>2.2079300000000002</v>
      </c>
      <c r="EQ176">
        <v>0.15832499999999999</v>
      </c>
      <c r="ER176">
        <v>0</v>
      </c>
      <c r="ES176">
        <v>30.33</v>
      </c>
      <c r="ET176">
        <v>999.9</v>
      </c>
      <c r="EU176">
        <v>74.400000000000006</v>
      </c>
      <c r="EV176">
        <v>32.6</v>
      </c>
      <c r="EW176">
        <v>36.283900000000003</v>
      </c>
      <c r="EX176">
        <v>57.467399999999998</v>
      </c>
      <c r="EY176">
        <v>-4.2107400000000004</v>
      </c>
      <c r="EZ176">
        <v>2</v>
      </c>
      <c r="FA176">
        <v>0.428595</v>
      </c>
      <c r="FB176">
        <v>-0.138292</v>
      </c>
      <c r="FC176">
        <v>20.274000000000001</v>
      </c>
      <c r="FD176">
        <v>5.2195400000000003</v>
      </c>
      <c r="FE176">
        <v>12.0099</v>
      </c>
      <c r="FF176">
        <v>4.9866999999999999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1.8658300000000001</v>
      </c>
      <c r="FM176">
        <v>1.8622399999999999</v>
      </c>
      <c r="FN176">
        <v>1.8642399999999999</v>
      </c>
      <c r="FO176">
        <v>1.8603499999999999</v>
      </c>
      <c r="FP176">
        <v>1.86104</v>
      </c>
      <c r="FQ176">
        <v>1.8602000000000001</v>
      </c>
      <c r="FR176">
        <v>1.86189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-7.63</v>
      </c>
      <c r="GH176">
        <v>0.28249999999999997</v>
      </c>
      <c r="GI176">
        <v>-4.4239819368145623</v>
      </c>
      <c r="GJ176">
        <v>-4.7384624312344064E-3</v>
      </c>
      <c r="GK176">
        <v>2.0540812038047919E-6</v>
      </c>
      <c r="GL176">
        <v>-4.204614941727041E-10</v>
      </c>
      <c r="GM176">
        <v>-9.9517037363683211E-2</v>
      </c>
      <c r="GN176">
        <v>5.9196323622090954E-3</v>
      </c>
      <c r="GO176">
        <v>3.112714984763468E-4</v>
      </c>
      <c r="GP176">
        <v>-4.4377909473632361E-6</v>
      </c>
      <c r="GQ176">
        <v>6</v>
      </c>
      <c r="GR176">
        <v>2075</v>
      </c>
      <c r="GS176">
        <v>4</v>
      </c>
      <c r="GT176">
        <v>32</v>
      </c>
      <c r="GU176">
        <v>148.5</v>
      </c>
      <c r="GV176">
        <v>148.4</v>
      </c>
      <c r="GW176">
        <v>2.9235799999999998</v>
      </c>
      <c r="GX176">
        <v>2.5122100000000001</v>
      </c>
      <c r="GY176">
        <v>2.04834</v>
      </c>
      <c r="GZ176">
        <v>2.6171899999999999</v>
      </c>
      <c r="HA176">
        <v>2.1972700000000001</v>
      </c>
      <c r="HB176">
        <v>2.33887</v>
      </c>
      <c r="HC176">
        <v>37.53</v>
      </c>
      <c r="HD176">
        <v>14.2021</v>
      </c>
      <c r="HE176">
        <v>18</v>
      </c>
      <c r="HF176">
        <v>668.37199999999996</v>
      </c>
      <c r="HG176">
        <v>767.33600000000001</v>
      </c>
      <c r="HH176">
        <v>30.999700000000001</v>
      </c>
      <c r="HI176">
        <v>32.839399999999998</v>
      </c>
      <c r="HJ176">
        <v>29.9999</v>
      </c>
      <c r="HK176">
        <v>32.813600000000001</v>
      </c>
      <c r="HL176">
        <v>32.8307</v>
      </c>
      <c r="HM176">
        <v>58.501399999999997</v>
      </c>
      <c r="HN176">
        <v>7.0938100000000004</v>
      </c>
      <c r="HO176">
        <v>100</v>
      </c>
      <c r="HP176">
        <v>31</v>
      </c>
      <c r="HQ176">
        <v>1076.55</v>
      </c>
      <c r="HR176">
        <v>33.261699999999998</v>
      </c>
      <c r="HS176">
        <v>98.9071</v>
      </c>
      <c r="HT176">
        <v>97.579700000000003</v>
      </c>
    </row>
    <row r="177" spans="1:228" x14ac:dyDescent="0.2">
      <c r="A177">
        <v>162</v>
      </c>
      <c r="B177">
        <v>1678296539.5999999</v>
      </c>
      <c r="C177">
        <v>643</v>
      </c>
      <c r="D177" t="s">
        <v>683</v>
      </c>
      <c r="E177" t="s">
        <v>684</v>
      </c>
      <c r="F177">
        <v>4</v>
      </c>
      <c r="G177">
        <v>1678296537.2874999</v>
      </c>
      <c r="H177">
        <f t="shared" si="68"/>
        <v>7.0561209969924766E-4</v>
      </c>
      <c r="I177">
        <f t="shared" si="69"/>
        <v>0.70561209969924765</v>
      </c>
      <c r="J177">
        <f t="shared" si="70"/>
        <v>7.6107092863207129</v>
      </c>
      <c r="K177">
        <f t="shared" si="71"/>
        <v>1050.14375</v>
      </c>
      <c r="L177">
        <f t="shared" si="72"/>
        <v>745.27060473427889</v>
      </c>
      <c r="M177">
        <f t="shared" si="73"/>
        <v>75.55713622112961</v>
      </c>
      <c r="N177">
        <f t="shared" si="74"/>
        <v>106.46583115780891</v>
      </c>
      <c r="O177">
        <f t="shared" si="75"/>
        <v>4.3589356566466154E-2</v>
      </c>
      <c r="P177">
        <f t="shared" si="76"/>
        <v>2.7723885673727362</v>
      </c>
      <c r="Q177">
        <f t="shared" si="77"/>
        <v>4.3212168075068121E-2</v>
      </c>
      <c r="R177">
        <f t="shared" si="78"/>
        <v>2.7041221769376921E-2</v>
      </c>
      <c r="S177">
        <f t="shared" si="79"/>
        <v>226.11654512373966</v>
      </c>
      <c r="T177">
        <f t="shared" si="80"/>
        <v>33.665370218046291</v>
      </c>
      <c r="U177">
        <f t="shared" si="81"/>
        <v>32.894975000000002</v>
      </c>
      <c r="V177">
        <f t="shared" si="82"/>
        <v>5.0223701270716994</v>
      </c>
      <c r="W177">
        <f t="shared" si="83"/>
        <v>70.110599456314333</v>
      </c>
      <c r="X177">
        <f t="shared" si="84"/>
        <v>3.4359576521252215</v>
      </c>
      <c r="Y177">
        <f t="shared" si="85"/>
        <v>4.9007677566159664</v>
      </c>
      <c r="Z177">
        <f t="shared" si="86"/>
        <v>1.5864124749464779</v>
      </c>
      <c r="AA177">
        <f t="shared" si="87"/>
        <v>-31.117493596736821</v>
      </c>
      <c r="AB177">
        <f t="shared" si="88"/>
        <v>-65.045305103060571</v>
      </c>
      <c r="AC177">
        <f t="shared" si="89"/>
        <v>-5.3562790661090842</v>
      </c>
      <c r="AD177">
        <f t="shared" si="90"/>
        <v>124.59746735783318</v>
      </c>
      <c r="AE177">
        <f t="shared" si="91"/>
        <v>18.466668893385595</v>
      </c>
      <c r="AF177">
        <f t="shared" si="92"/>
        <v>0.70594225230051855</v>
      </c>
      <c r="AG177">
        <f t="shared" si="93"/>
        <v>7.6107092863207129</v>
      </c>
      <c r="AH177">
        <v>1103.870179331554</v>
      </c>
      <c r="AI177">
        <v>1090.148545454545</v>
      </c>
      <c r="AJ177">
        <v>1.746387397173345</v>
      </c>
      <c r="AK177">
        <v>60.271785289550913</v>
      </c>
      <c r="AL177">
        <f t="shared" si="94"/>
        <v>0.70561209969924765</v>
      </c>
      <c r="AM177">
        <v>33.2616546464115</v>
      </c>
      <c r="AN177">
        <v>33.890892727272721</v>
      </c>
      <c r="AO177">
        <v>8.232982646731217E-7</v>
      </c>
      <c r="AP177">
        <v>102.33735071722531</v>
      </c>
      <c r="AQ177">
        <v>25</v>
      </c>
      <c r="AR177">
        <v>4</v>
      </c>
      <c r="AS177">
        <f t="shared" si="95"/>
        <v>1</v>
      </c>
      <c r="AT177">
        <f t="shared" si="96"/>
        <v>0</v>
      </c>
      <c r="AU177">
        <f t="shared" si="97"/>
        <v>47552.667120851846</v>
      </c>
      <c r="AV177">
        <f t="shared" si="98"/>
        <v>1200.0050000000001</v>
      </c>
      <c r="AW177">
        <f t="shared" si="99"/>
        <v>1025.9294575770673</v>
      </c>
      <c r="AX177">
        <f t="shared" si="100"/>
        <v>0.85493765240733754</v>
      </c>
      <c r="AY177">
        <f t="shared" si="101"/>
        <v>0.18842966914616158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1678296537.2874999</v>
      </c>
      <c r="BF177">
        <v>1050.14375</v>
      </c>
      <c r="BG177">
        <v>1067.87375</v>
      </c>
      <c r="BH177">
        <v>33.891150000000003</v>
      </c>
      <c r="BI177">
        <v>33.261612499999998</v>
      </c>
      <c r="BJ177">
        <v>1057.7774999999999</v>
      </c>
      <c r="BK177">
        <v>33.608612500000007</v>
      </c>
      <c r="BL177">
        <v>650.01724999999999</v>
      </c>
      <c r="BM177">
        <v>101.28225</v>
      </c>
      <c r="BN177">
        <v>9.9899975000000002E-2</v>
      </c>
      <c r="BO177">
        <v>32.459787499999997</v>
      </c>
      <c r="BP177">
        <v>32.894975000000002</v>
      </c>
      <c r="BQ177">
        <v>999.9</v>
      </c>
      <c r="BR177">
        <v>0</v>
      </c>
      <c r="BS177">
        <v>0</v>
      </c>
      <c r="BT177">
        <v>9014.2962500000012</v>
      </c>
      <c r="BU177">
        <v>0</v>
      </c>
      <c r="BV177">
        <v>177.84075000000001</v>
      </c>
      <c r="BW177">
        <v>-17.729962499999999</v>
      </c>
      <c r="BX177">
        <v>1086.98125</v>
      </c>
      <c r="BY177">
        <v>1104.61375</v>
      </c>
      <c r="BZ177">
        <v>0.62954750000000004</v>
      </c>
      <c r="CA177">
        <v>1067.87375</v>
      </c>
      <c r="CB177">
        <v>33.261612499999998</v>
      </c>
      <c r="CC177">
        <v>3.4325712500000001</v>
      </c>
      <c r="CD177">
        <v>3.3688112499999998</v>
      </c>
      <c r="CE177">
        <v>26.289874999999999</v>
      </c>
      <c r="CF177">
        <v>25.972674999999999</v>
      </c>
      <c r="CG177">
        <v>1200.0050000000001</v>
      </c>
      <c r="CH177">
        <v>0.49999549999999998</v>
      </c>
      <c r="CI177">
        <v>0.50000449999999996</v>
      </c>
      <c r="CJ177">
        <v>0</v>
      </c>
      <c r="CK177">
        <v>787.81237499999997</v>
      </c>
      <c r="CL177">
        <v>4.9990899999999998</v>
      </c>
      <c r="CM177">
        <v>8428.3562500000007</v>
      </c>
      <c r="CN177">
        <v>9557.8687499999978</v>
      </c>
      <c r="CO177">
        <v>41.984250000000003</v>
      </c>
      <c r="CP177">
        <v>43.561999999999998</v>
      </c>
      <c r="CQ177">
        <v>42.75</v>
      </c>
      <c r="CR177">
        <v>42.773249999999997</v>
      </c>
      <c r="CS177">
        <v>43.311999999999998</v>
      </c>
      <c r="CT177">
        <v>597.49874999999997</v>
      </c>
      <c r="CU177">
        <v>597.51</v>
      </c>
      <c r="CV177">
        <v>0</v>
      </c>
      <c r="CW177">
        <v>1678296539.9000001</v>
      </c>
      <c r="CX177">
        <v>0</v>
      </c>
      <c r="CY177">
        <v>1678287632.5</v>
      </c>
      <c r="CZ177" t="s">
        <v>356</v>
      </c>
      <c r="DA177">
        <v>1678287627</v>
      </c>
      <c r="DB177">
        <v>1678287632.5</v>
      </c>
      <c r="DC177">
        <v>15</v>
      </c>
      <c r="DD177">
        <v>2.5999999999999999E-2</v>
      </c>
      <c r="DE177">
        <v>3.3000000000000002E-2</v>
      </c>
      <c r="DF177">
        <v>-6.1950000000000003</v>
      </c>
      <c r="DG177">
        <v>0.26400000000000001</v>
      </c>
      <c r="DH177">
        <v>415</v>
      </c>
      <c r="DI177">
        <v>32</v>
      </c>
      <c r="DJ177">
        <v>0.71</v>
      </c>
      <c r="DK177">
        <v>0.35</v>
      </c>
      <c r="DL177">
        <v>-17.629817073170731</v>
      </c>
      <c r="DM177">
        <v>-0.60967317073169824</v>
      </c>
      <c r="DN177">
        <v>8.159347744866241E-2</v>
      </c>
      <c r="DO177">
        <v>0</v>
      </c>
      <c r="DP177">
        <v>0.63469048780487802</v>
      </c>
      <c r="DQ177">
        <v>-4.2116195121950237E-2</v>
      </c>
      <c r="DR177">
        <v>4.3359970531555046E-3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3.2970000000000002</v>
      </c>
      <c r="EB177">
        <v>2.62521</v>
      </c>
      <c r="EC177">
        <v>0.194081</v>
      </c>
      <c r="ED177">
        <v>0.19387499999999999</v>
      </c>
      <c r="EE177">
        <v>0.13897300000000001</v>
      </c>
      <c r="EF177">
        <v>0.13610800000000001</v>
      </c>
      <c r="EG177">
        <v>24305.9</v>
      </c>
      <c r="EH177">
        <v>24656.9</v>
      </c>
      <c r="EI177">
        <v>28062.7</v>
      </c>
      <c r="EJ177">
        <v>29443</v>
      </c>
      <c r="EK177">
        <v>33269.9</v>
      </c>
      <c r="EL177">
        <v>35312</v>
      </c>
      <c r="EM177">
        <v>39628</v>
      </c>
      <c r="EN177">
        <v>42076.3</v>
      </c>
      <c r="EO177">
        <v>2.1834500000000001</v>
      </c>
      <c r="EP177">
        <v>2.2081200000000001</v>
      </c>
      <c r="EQ177">
        <v>0.15828</v>
      </c>
      <c r="ER177">
        <v>0</v>
      </c>
      <c r="ES177">
        <v>30.325700000000001</v>
      </c>
      <c r="ET177">
        <v>999.9</v>
      </c>
      <c r="EU177">
        <v>74.3</v>
      </c>
      <c r="EV177">
        <v>32.6</v>
      </c>
      <c r="EW177">
        <v>36.238900000000001</v>
      </c>
      <c r="EX177">
        <v>57.557400000000001</v>
      </c>
      <c r="EY177">
        <v>-4.3870199999999997</v>
      </c>
      <c r="EZ177">
        <v>2</v>
      </c>
      <c r="FA177">
        <v>0.42804900000000001</v>
      </c>
      <c r="FB177">
        <v>-0.14010900000000001</v>
      </c>
      <c r="FC177">
        <v>20.274000000000001</v>
      </c>
      <c r="FD177">
        <v>5.2195400000000003</v>
      </c>
      <c r="FE177">
        <v>12.0099</v>
      </c>
      <c r="FF177">
        <v>4.9869500000000002</v>
      </c>
      <c r="FG177">
        <v>3.2844500000000001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1.8622300000000001</v>
      </c>
      <c r="FN177">
        <v>1.86426</v>
      </c>
      <c r="FO177">
        <v>1.8603400000000001</v>
      </c>
      <c r="FP177">
        <v>1.8610199999999999</v>
      </c>
      <c r="FQ177">
        <v>1.8602000000000001</v>
      </c>
      <c r="FR177">
        <v>1.8619000000000001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-7.64</v>
      </c>
      <c r="GH177">
        <v>0.28260000000000002</v>
      </c>
      <c r="GI177">
        <v>-4.4239819368145623</v>
      </c>
      <c r="GJ177">
        <v>-4.7384624312344064E-3</v>
      </c>
      <c r="GK177">
        <v>2.0540812038047919E-6</v>
      </c>
      <c r="GL177">
        <v>-4.204614941727041E-10</v>
      </c>
      <c r="GM177">
        <v>-9.9517037363683211E-2</v>
      </c>
      <c r="GN177">
        <v>5.9196323622090954E-3</v>
      </c>
      <c r="GO177">
        <v>3.112714984763468E-4</v>
      </c>
      <c r="GP177">
        <v>-4.4377909473632361E-6</v>
      </c>
      <c r="GQ177">
        <v>6</v>
      </c>
      <c r="GR177">
        <v>2075</v>
      </c>
      <c r="GS177">
        <v>4</v>
      </c>
      <c r="GT177">
        <v>32</v>
      </c>
      <c r="GU177">
        <v>148.5</v>
      </c>
      <c r="GV177">
        <v>148.5</v>
      </c>
      <c r="GW177">
        <v>2.9382299999999999</v>
      </c>
      <c r="GX177">
        <v>2.5158700000000001</v>
      </c>
      <c r="GY177">
        <v>2.04834</v>
      </c>
      <c r="GZ177">
        <v>2.6171899999999999</v>
      </c>
      <c r="HA177">
        <v>2.1972700000000001</v>
      </c>
      <c r="HB177">
        <v>2.3339799999999999</v>
      </c>
      <c r="HC177">
        <v>37.53</v>
      </c>
      <c r="HD177">
        <v>14.1846</v>
      </c>
      <c r="HE177">
        <v>18</v>
      </c>
      <c r="HF177">
        <v>668.33199999999999</v>
      </c>
      <c r="HG177">
        <v>767.53300000000002</v>
      </c>
      <c r="HH177">
        <v>30.999600000000001</v>
      </c>
      <c r="HI177">
        <v>32.837499999999999</v>
      </c>
      <c r="HJ177">
        <v>29.9999</v>
      </c>
      <c r="HK177">
        <v>32.813600000000001</v>
      </c>
      <c r="HL177">
        <v>32.8307</v>
      </c>
      <c r="HM177">
        <v>58.798400000000001</v>
      </c>
      <c r="HN177">
        <v>7.0938100000000004</v>
      </c>
      <c r="HO177">
        <v>100</v>
      </c>
      <c r="HP177">
        <v>31</v>
      </c>
      <c r="HQ177">
        <v>1083.3499999999999</v>
      </c>
      <c r="HR177">
        <v>33.261699999999998</v>
      </c>
      <c r="HS177">
        <v>98.908799999999999</v>
      </c>
      <c r="HT177">
        <v>97.578900000000004</v>
      </c>
    </row>
    <row r="178" spans="1:228" x14ac:dyDescent="0.2">
      <c r="A178">
        <v>163</v>
      </c>
      <c r="B178">
        <v>1678296543.5999999</v>
      </c>
      <c r="C178">
        <v>647</v>
      </c>
      <c r="D178" t="s">
        <v>685</v>
      </c>
      <c r="E178" t="s">
        <v>686</v>
      </c>
      <c r="F178">
        <v>4</v>
      </c>
      <c r="G178">
        <v>1678296541.5999999</v>
      </c>
      <c r="H178">
        <f t="shared" si="68"/>
        <v>7.0888869317609353E-4</v>
      </c>
      <c r="I178">
        <f t="shared" si="69"/>
        <v>0.70888869317609349</v>
      </c>
      <c r="J178">
        <f t="shared" si="70"/>
        <v>7.9642812835909682</v>
      </c>
      <c r="K178">
        <f t="shared" si="71"/>
        <v>1057.3614285714291</v>
      </c>
      <c r="L178">
        <f t="shared" si="72"/>
        <v>740.4046967179147</v>
      </c>
      <c r="M178">
        <f t="shared" si="73"/>
        <v>75.064425822483003</v>
      </c>
      <c r="N178">
        <f t="shared" si="74"/>
        <v>107.19844008876377</v>
      </c>
      <c r="O178">
        <f t="shared" si="75"/>
        <v>4.3746473286696431E-2</v>
      </c>
      <c r="P178">
        <f t="shared" si="76"/>
        <v>2.7692889286706803</v>
      </c>
      <c r="Q178">
        <f t="shared" si="77"/>
        <v>4.3366152318170592E-2</v>
      </c>
      <c r="R178">
        <f t="shared" si="78"/>
        <v>2.7137739819839378E-2</v>
      </c>
      <c r="S178">
        <f t="shared" si="79"/>
        <v>226.11465390684504</v>
      </c>
      <c r="T178">
        <f t="shared" si="80"/>
        <v>33.667050924637429</v>
      </c>
      <c r="U178">
        <f t="shared" si="81"/>
        <v>32.902257142857152</v>
      </c>
      <c r="V178">
        <f t="shared" si="82"/>
        <v>5.0244270733602168</v>
      </c>
      <c r="W178">
        <f t="shared" si="83"/>
        <v>70.112554858367545</v>
      </c>
      <c r="X178">
        <f t="shared" si="84"/>
        <v>3.4363134290299637</v>
      </c>
      <c r="Y178">
        <f t="shared" si="85"/>
        <v>4.9011385135965542</v>
      </c>
      <c r="Z178">
        <f t="shared" si="86"/>
        <v>1.588113644330253</v>
      </c>
      <c r="AA178">
        <f t="shared" si="87"/>
        <v>-31.261991369065726</v>
      </c>
      <c r="AB178">
        <f t="shared" si="88"/>
        <v>-65.859571427514695</v>
      </c>
      <c r="AC178">
        <f t="shared" si="89"/>
        <v>-5.4296314801017225</v>
      </c>
      <c r="AD178">
        <f t="shared" si="90"/>
        <v>123.56345963016288</v>
      </c>
      <c r="AE178">
        <f t="shared" si="91"/>
        <v>18.502302387893856</v>
      </c>
      <c r="AF178">
        <f t="shared" si="92"/>
        <v>0.70775138402585647</v>
      </c>
      <c r="AG178">
        <f t="shared" si="93"/>
        <v>7.9642812835909682</v>
      </c>
      <c r="AH178">
        <v>1110.859467160263</v>
      </c>
      <c r="AI178">
        <v>1096.9758787878779</v>
      </c>
      <c r="AJ178">
        <v>1.6987235090438371</v>
      </c>
      <c r="AK178">
        <v>60.271785289550913</v>
      </c>
      <c r="AL178">
        <f t="shared" si="94"/>
        <v>0.70888869317609349</v>
      </c>
      <c r="AM178">
        <v>33.263588926171828</v>
      </c>
      <c r="AN178">
        <v>33.895661212121198</v>
      </c>
      <c r="AO178">
        <v>1.793474037765138E-5</v>
      </c>
      <c r="AP178">
        <v>102.33735071722531</v>
      </c>
      <c r="AQ178">
        <v>25</v>
      </c>
      <c r="AR178">
        <v>4</v>
      </c>
      <c r="AS178">
        <f t="shared" si="95"/>
        <v>1</v>
      </c>
      <c r="AT178">
        <f t="shared" si="96"/>
        <v>0</v>
      </c>
      <c r="AU178">
        <f t="shared" si="97"/>
        <v>47466.958245428272</v>
      </c>
      <c r="AV178">
        <f t="shared" si="98"/>
        <v>1199.994285714286</v>
      </c>
      <c r="AW178">
        <f t="shared" si="99"/>
        <v>1025.9203636823036</v>
      </c>
      <c r="AX178">
        <f t="shared" si="100"/>
        <v>0.85493770753386</v>
      </c>
      <c r="AY178">
        <f t="shared" si="101"/>
        <v>0.18842977554034959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1678296541.5999999</v>
      </c>
      <c r="BF178">
        <v>1057.3614285714291</v>
      </c>
      <c r="BG178">
        <v>1075.1314285714291</v>
      </c>
      <c r="BH178">
        <v>33.894385714285718</v>
      </c>
      <c r="BI178">
        <v>33.263214285714277</v>
      </c>
      <c r="BJ178">
        <v>1065.011428571428</v>
      </c>
      <c r="BK178">
        <v>33.611800000000002</v>
      </c>
      <c r="BL178">
        <v>649.99385714285722</v>
      </c>
      <c r="BM178">
        <v>101.283</v>
      </c>
      <c r="BN178">
        <v>9.9968199999999993E-2</v>
      </c>
      <c r="BO178">
        <v>32.461128571428567</v>
      </c>
      <c r="BP178">
        <v>32.902257142857152</v>
      </c>
      <c r="BQ178">
        <v>999.89999999999986</v>
      </c>
      <c r="BR178">
        <v>0</v>
      </c>
      <c r="BS178">
        <v>0</v>
      </c>
      <c r="BT178">
        <v>8997.7685714285708</v>
      </c>
      <c r="BU178">
        <v>0</v>
      </c>
      <c r="BV178">
        <v>164.47685714285711</v>
      </c>
      <c r="BW178">
        <v>-17.766585714285711</v>
      </c>
      <c r="BX178">
        <v>1094.46</v>
      </c>
      <c r="BY178">
        <v>1112.1214285714279</v>
      </c>
      <c r="BZ178">
        <v>0.63116185714285711</v>
      </c>
      <c r="CA178">
        <v>1075.1314285714291</v>
      </c>
      <c r="CB178">
        <v>33.263214285714277</v>
      </c>
      <c r="CC178">
        <v>3.4329185714285719</v>
      </c>
      <c r="CD178">
        <v>3.3689928571428571</v>
      </c>
      <c r="CE178">
        <v>26.29158571428572</v>
      </c>
      <c r="CF178">
        <v>25.973600000000001</v>
      </c>
      <c r="CG178">
        <v>1199.994285714286</v>
      </c>
      <c r="CH178">
        <v>0.49999399999999988</v>
      </c>
      <c r="CI178">
        <v>0.50000600000000006</v>
      </c>
      <c r="CJ178">
        <v>0</v>
      </c>
      <c r="CK178">
        <v>788.19885714285726</v>
      </c>
      <c r="CL178">
        <v>4.9990899999999998</v>
      </c>
      <c r="CM178">
        <v>8427.6057142857153</v>
      </c>
      <c r="CN178">
        <v>9557.8014285714289</v>
      </c>
      <c r="CO178">
        <v>41.963999999999999</v>
      </c>
      <c r="CP178">
        <v>43.561999999999998</v>
      </c>
      <c r="CQ178">
        <v>42.75</v>
      </c>
      <c r="CR178">
        <v>42.767714285714291</v>
      </c>
      <c r="CS178">
        <v>43.311999999999998</v>
      </c>
      <c r="CT178">
        <v>597.4899999999999</v>
      </c>
      <c r="CU178">
        <v>597.50571428571425</v>
      </c>
      <c r="CV178">
        <v>0</v>
      </c>
      <c r="CW178">
        <v>1678296543.5</v>
      </c>
      <c r="CX178">
        <v>0</v>
      </c>
      <c r="CY178">
        <v>1678287632.5</v>
      </c>
      <c r="CZ178" t="s">
        <v>356</v>
      </c>
      <c r="DA178">
        <v>1678287627</v>
      </c>
      <c r="DB178">
        <v>1678287632.5</v>
      </c>
      <c r="DC178">
        <v>15</v>
      </c>
      <c r="DD178">
        <v>2.5999999999999999E-2</v>
      </c>
      <c r="DE178">
        <v>3.3000000000000002E-2</v>
      </c>
      <c r="DF178">
        <v>-6.1950000000000003</v>
      </c>
      <c r="DG178">
        <v>0.26400000000000001</v>
      </c>
      <c r="DH178">
        <v>415</v>
      </c>
      <c r="DI178">
        <v>32</v>
      </c>
      <c r="DJ178">
        <v>0.71</v>
      </c>
      <c r="DK178">
        <v>0.35</v>
      </c>
      <c r="DL178">
        <v>-17.657262500000002</v>
      </c>
      <c r="DM178">
        <v>-0.77930544090051179</v>
      </c>
      <c r="DN178">
        <v>8.9029081449546674E-2</v>
      </c>
      <c r="DO178">
        <v>0</v>
      </c>
      <c r="DP178">
        <v>0.63266855</v>
      </c>
      <c r="DQ178">
        <v>-3.4665500938088102E-2</v>
      </c>
      <c r="DR178">
        <v>3.7854521192982968E-3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3.2969200000000001</v>
      </c>
      <c r="EB178">
        <v>2.6252900000000001</v>
      </c>
      <c r="EC178">
        <v>0.19484799999999999</v>
      </c>
      <c r="ED178">
        <v>0.19464400000000001</v>
      </c>
      <c r="EE178">
        <v>0.138987</v>
      </c>
      <c r="EF178">
        <v>0.136104</v>
      </c>
      <c r="EG178">
        <v>24283</v>
      </c>
      <c r="EH178">
        <v>24633.1</v>
      </c>
      <c r="EI178">
        <v>28063</v>
      </c>
      <c r="EJ178">
        <v>29442.7</v>
      </c>
      <c r="EK178">
        <v>33269.5</v>
      </c>
      <c r="EL178">
        <v>35312</v>
      </c>
      <c r="EM178">
        <v>39628.1</v>
      </c>
      <c r="EN178">
        <v>42076</v>
      </c>
      <c r="EO178">
        <v>2.1835800000000001</v>
      </c>
      <c r="EP178">
        <v>2.2080500000000001</v>
      </c>
      <c r="EQ178">
        <v>0.158854</v>
      </c>
      <c r="ER178">
        <v>0</v>
      </c>
      <c r="ES178">
        <v>30.323699999999999</v>
      </c>
      <c r="ET178">
        <v>999.9</v>
      </c>
      <c r="EU178">
        <v>74.3</v>
      </c>
      <c r="EV178">
        <v>32.6</v>
      </c>
      <c r="EW178">
        <v>36.233600000000003</v>
      </c>
      <c r="EX178">
        <v>57.467399999999998</v>
      </c>
      <c r="EY178">
        <v>-4.1987199999999998</v>
      </c>
      <c r="EZ178">
        <v>2</v>
      </c>
      <c r="FA178">
        <v>0.42820599999999998</v>
      </c>
      <c r="FB178">
        <v>-0.140795</v>
      </c>
      <c r="FC178">
        <v>20.273900000000001</v>
      </c>
      <c r="FD178">
        <v>5.2201399999999998</v>
      </c>
      <c r="FE178">
        <v>12.0099</v>
      </c>
      <c r="FF178">
        <v>4.9870999999999999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1.86582</v>
      </c>
      <c r="FM178">
        <v>1.86219</v>
      </c>
      <c r="FN178">
        <v>1.86425</v>
      </c>
      <c r="FO178">
        <v>1.8603499999999999</v>
      </c>
      <c r="FP178">
        <v>1.861</v>
      </c>
      <c r="FQ178">
        <v>1.8602000000000001</v>
      </c>
      <c r="FR178">
        <v>1.8619000000000001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-7.66</v>
      </c>
      <c r="GH178">
        <v>0.28260000000000002</v>
      </c>
      <c r="GI178">
        <v>-4.4239819368145623</v>
      </c>
      <c r="GJ178">
        <v>-4.7384624312344064E-3</v>
      </c>
      <c r="GK178">
        <v>2.0540812038047919E-6</v>
      </c>
      <c r="GL178">
        <v>-4.204614941727041E-10</v>
      </c>
      <c r="GM178">
        <v>-9.9517037363683211E-2</v>
      </c>
      <c r="GN178">
        <v>5.9196323622090954E-3</v>
      </c>
      <c r="GO178">
        <v>3.112714984763468E-4</v>
      </c>
      <c r="GP178">
        <v>-4.4377909473632361E-6</v>
      </c>
      <c r="GQ178">
        <v>6</v>
      </c>
      <c r="GR178">
        <v>2075</v>
      </c>
      <c r="GS178">
        <v>4</v>
      </c>
      <c r="GT178">
        <v>32</v>
      </c>
      <c r="GU178">
        <v>148.6</v>
      </c>
      <c r="GV178">
        <v>148.5</v>
      </c>
      <c r="GW178">
        <v>2.9528799999999999</v>
      </c>
      <c r="GX178">
        <v>2.5109900000000001</v>
      </c>
      <c r="GY178">
        <v>2.04834</v>
      </c>
      <c r="GZ178">
        <v>2.6171899999999999</v>
      </c>
      <c r="HA178">
        <v>2.1972700000000001</v>
      </c>
      <c r="HB178">
        <v>2.34131</v>
      </c>
      <c r="HC178">
        <v>37.53</v>
      </c>
      <c r="HD178">
        <v>14.2021</v>
      </c>
      <c r="HE178">
        <v>18</v>
      </c>
      <c r="HF178">
        <v>668.40499999999997</v>
      </c>
      <c r="HG178">
        <v>767.447</v>
      </c>
      <c r="HH178">
        <v>30.9998</v>
      </c>
      <c r="HI178">
        <v>32.836500000000001</v>
      </c>
      <c r="HJ178">
        <v>30</v>
      </c>
      <c r="HK178">
        <v>32.811</v>
      </c>
      <c r="HL178">
        <v>32.829700000000003</v>
      </c>
      <c r="HM178">
        <v>59.0931</v>
      </c>
      <c r="HN178">
        <v>7.0938100000000004</v>
      </c>
      <c r="HO178">
        <v>100</v>
      </c>
      <c r="HP178">
        <v>31</v>
      </c>
      <c r="HQ178">
        <v>1090.04</v>
      </c>
      <c r="HR178">
        <v>33.261699999999998</v>
      </c>
      <c r="HS178">
        <v>98.909499999999994</v>
      </c>
      <c r="HT178">
        <v>97.578000000000003</v>
      </c>
    </row>
    <row r="179" spans="1:228" x14ac:dyDescent="0.2">
      <c r="A179">
        <v>164</v>
      </c>
      <c r="B179">
        <v>1678296547.5999999</v>
      </c>
      <c r="C179">
        <v>651</v>
      </c>
      <c r="D179" t="s">
        <v>687</v>
      </c>
      <c r="E179" t="s">
        <v>688</v>
      </c>
      <c r="F179">
        <v>4</v>
      </c>
      <c r="G179">
        <v>1678296545.2874999</v>
      </c>
      <c r="H179">
        <f t="shared" si="68"/>
        <v>7.1026594238834538E-4</v>
      </c>
      <c r="I179">
        <f t="shared" si="69"/>
        <v>0.71026594238834539</v>
      </c>
      <c r="J179">
        <f t="shared" si="70"/>
        <v>7.7952841022266579</v>
      </c>
      <c r="K179">
        <f t="shared" si="71"/>
        <v>1063.4637499999999</v>
      </c>
      <c r="L179">
        <f t="shared" si="72"/>
        <v>753.39156176482766</v>
      </c>
      <c r="M179">
        <f t="shared" si="73"/>
        <v>76.38172242634775</v>
      </c>
      <c r="N179">
        <f t="shared" si="74"/>
        <v>107.81802861277426</v>
      </c>
      <c r="O179">
        <f t="shared" si="75"/>
        <v>4.3880880722858978E-2</v>
      </c>
      <c r="P179">
        <f t="shared" si="76"/>
        <v>2.7776918867873905</v>
      </c>
      <c r="Q179">
        <f t="shared" si="77"/>
        <v>4.3499376902240212E-2</v>
      </c>
      <c r="R179">
        <f t="shared" si="78"/>
        <v>2.7221110591582515E-2</v>
      </c>
      <c r="S179">
        <f t="shared" si="79"/>
        <v>226.11585583579134</v>
      </c>
      <c r="T179">
        <f t="shared" si="80"/>
        <v>33.666280685156565</v>
      </c>
      <c r="U179">
        <f t="shared" si="81"/>
        <v>32.896249999999988</v>
      </c>
      <c r="V179">
        <f t="shared" si="82"/>
        <v>5.0227302162892418</v>
      </c>
      <c r="W179">
        <f t="shared" si="83"/>
        <v>70.10210184176276</v>
      </c>
      <c r="X179">
        <f t="shared" si="84"/>
        <v>3.4363770555151651</v>
      </c>
      <c r="Y179">
        <f t="shared" si="85"/>
        <v>4.9019600913991024</v>
      </c>
      <c r="Z179">
        <f t="shared" si="86"/>
        <v>1.5863531607740766</v>
      </c>
      <c r="AA179">
        <f t="shared" si="87"/>
        <v>-31.322728059326032</v>
      </c>
      <c r="AB179">
        <f t="shared" si="88"/>
        <v>-64.714862238956087</v>
      </c>
      <c r="AC179">
        <f t="shared" si="89"/>
        <v>-5.3190393771996147</v>
      </c>
      <c r="AD179">
        <f t="shared" si="90"/>
        <v>124.75922616030961</v>
      </c>
      <c r="AE179">
        <f t="shared" si="91"/>
        <v>18.561174014870378</v>
      </c>
      <c r="AF179">
        <f t="shared" si="92"/>
        <v>0.70995412614432374</v>
      </c>
      <c r="AG179">
        <f t="shared" si="93"/>
        <v>7.7952841022266579</v>
      </c>
      <c r="AH179">
        <v>1117.780178830965</v>
      </c>
      <c r="AI179">
        <v>1103.92103030303</v>
      </c>
      <c r="AJ179">
        <v>1.735612097637947</v>
      </c>
      <c r="AK179">
        <v>60.271785289550913</v>
      </c>
      <c r="AL179">
        <f t="shared" si="94"/>
        <v>0.71026594238834539</v>
      </c>
      <c r="AM179">
        <v>33.261538151053742</v>
      </c>
      <c r="AN179">
        <v>33.894995151515147</v>
      </c>
      <c r="AO179">
        <v>-2.6430880928451862E-6</v>
      </c>
      <c r="AP179">
        <v>102.33735071722531</v>
      </c>
      <c r="AQ179">
        <v>25</v>
      </c>
      <c r="AR179">
        <v>4</v>
      </c>
      <c r="AS179">
        <f t="shared" si="95"/>
        <v>1</v>
      </c>
      <c r="AT179">
        <f t="shared" si="96"/>
        <v>0</v>
      </c>
      <c r="AU179">
        <f t="shared" si="97"/>
        <v>47698.419171414076</v>
      </c>
      <c r="AV179">
        <f t="shared" si="98"/>
        <v>1200</v>
      </c>
      <c r="AW179">
        <f t="shared" si="99"/>
        <v>1025.925313904555</v>
      </c>
      <c r="AX179">
        <f t="shared" si="100"/>
        <v>0.8549377615871292</v>
      </c>
      <c r="AY179">
        <f t="shared" si="101"/>
        <v>0.18842987986315946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1678296545.2874999</v>
      </c>
      <c r="BF179">
        <v>1063.4637499999999</v>
      </c>
      <c r="BG179">
        <v>1081.2950000000001</v>
      </c>
      <c r="BH179">
        <v>33.894725000000001</v>
      </c>
      <c r="BI179">
        <v>33.261562499999997</v>
      </c>
      <c r="BJ179">
        <v>1071.12375</v>
      </c>
      <c r="BK179">
        <v>33.612124999999999</v>
      </c>
      <c r="BL179">
        <v>649.96624999999995</v>
      </c>
      <c r="BM179">
        <v>101.28400000000001</v>
      </c>
      <c r="BN179">
        <v>9.9830537500000011E-2</v>
      </c>
      <c r="BO179">
        <v>32.464100000000002</v>
      </c>
      <c r="BP179">
        <v>32.896249999999988</v>
      </c>
      <c r="BQ179">
        <v>999.9</v>
      </c>
      <c r="BR179">
        <v>0</v>
      </c>
      <c r="BS179">
        <v>0</v>
      </c>
      <c r="BT179">
        <v>9042.3449999999993</v>
      </c>
      <c r="BU179">
        <v>0</v>
      </c>
      <c r="BV179">
        <v>157.160875</v>
      </c>
      <c r="BW179">
        <v>-17.8292875</v>
      </c>
      <c r="BX179">
        <v>1100.7725</v>
      </c>
      <c r="BY179">
        <v>1118.4962499999999</v>
      </c>
      <c r="BZ179">
        <v>0.63313249999999999</v>
      </c>
      <c r="CA179">
        <v>1081.2950000000001</v>
      </c>
      <c r="CB179">
        <v>33.261562499999997</v>
      </c>
      <c r="CC179">
        <v>3.4329887499999998</v>
      </c>
      <c r="CD179">
        <v>3.3688625000000001</v>
      </c>
      <c r="CE179">
        <v>26.2919375</v>
      </c>
      <c r="CF179">
        <v>25.972950000000001</v>
      </c>
      <c r="CG179">
        <v>1200</v>
      </c>
      <c r="CH179">
        <v>0.49999199999999999</v>
      </c>
      <c r="CI179">
        <v>0.50000800000000001</v>
      </c>
      <c r="CJ179">
        <v>0</v>
      </c>
      <c r="CK179">
        <v>788.28287499999999</v>
      </c>
      <c r="CL179">
        <v>4.9990899999999998</v>
      </c>
      <c r="CM179">
        <v>8427.5887500000008</v>
      </c>
      <c r="CN179">
        <v>9557.8349999999991</v>
      </c>
      <c r="CO179">
        <v>42</v>
      </c>
      <c r="CP179">
        <v>43.561999999999998</v>
      </c>
      <c r="CQ179">
        <v>42.75</v>
      </c>
      <c r="CR179">
        <v>42.796499999999988</v>
      </c>
      <c r="CS179">
        <v>43.311999999999998</v>
      </c>
      <c r="CT179">
        <v>597.49250000000006</v>
      </c>
      <c r="CU179">
        <v>597.51250000000005</v>
      </c>
      <c r="CV179">
        <v>0</v>
      </c>
      <c r="CW179">
        <v>1678296547.7</v>
      </c>
      <c r="CX179">
        <v>0</v>
      </c>
      <c r="CY179">
        <v>1678287632.5</v>
      </c>
      <c r="CZ179" t="s">
        <v>356</v>
      </c>
      <c r="DA179">
        <v>1678287627</v>
      </c>
      <c r="DB179">
        <v>1678287632.5</v>
      </c>
      <c r="DC179">
        <v>15</v>
      </c>
      <c r="DD179">
        <v>2.5999999999999999E-2</v>
      </c>
      <c r="DE179">
        <v>3.3000000000000002E-2</v>
      </c>
      <c r="DF179">
        <v>-6.1950000000000003</v>
      </c>
      <c r="DG179">
        <v>0.26400000000000001</v>
      </c>
      <c r="DH179">
        <v>415</v>
      </c>
      <c r="DI179">
        <v>32</v>
      </c>
      <c r="DJ179">
        <v>0.71</v>
      </c>
      <c r="DK179">
        <v>0.35</v>
      </c>
      <c r="DL179">
        <v>-17.711784999999999</v>
      </c>
      <c r="DM179">
        <v>-0.87105365853661876</v>
      </c>
      <c r="DN179">
        <v>9.6360361534191474E-2</v>
      </c>
      <c r="DO179">
        <v>0</v>
      </c>
      <c r="DP179">
        <v>0.63156602499999992</v>
      </c>
      <c r="DQ179">
        <v>-6.613924953097065E-3</v>
      </c>
      <c r="DR179">
        <v>2.3136430741095351E-3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3.2970700000000002</v>
      </c>
      <c r="EB179">
        <v>2.62554</v>
      </c>
      <c r="EC179">
        <v>0.19562399999999999</v>
      </c>
      <c r="ED179">
        <v>0.195411</v>
      </c>
      <c r="EE179">
        <v>0.13899</v>
      </c>
      <c r="EF179">
        <v>0.136103</v>
      </c>
      <c r="EG179">
        <v>24258.799999999999</v>
      </c>
      <c r="EH179">
        <v>24610.1</v>
      </c>
      <c r="EI179">
        <v>28062.1</v>
      </c>
      <c r="EJ179">
        <v>29443.3</v>
      </c>
      <c r="EK179">
        <v>33268.9</v>
      </c>
      <c r="EL179">
        <v>35312.800000000003</v>
      </c>
      <c r="EM179">
        <v>39627.4</v>
      </c>
      <c r="EN179">
        <v>42076.9</v>
      </c>
      <c r="EO179">
        <v>2.1834199999999999</v>
      </c>
      <c r="EP179">
        <v>2.2079300000000002</v>
      </c>
      <c r="EQ179">
        <v>0.15853300000000001</v>
      </c>
      <c r="ER179">
        <v>0</v>
      </c>
      <c r="ES179">
        <v>30.321100000000001</v>
      </c>
      <c r="ET179">
        <v>999.9</v>
      </c>
      <c r="EU179">
        <v>74.3</v>
      </c>
      <c r="EV179">
        <v>32.6</v>
      </c>
      <c r="EW179">
        <v>36.2376</v>
      </c>
      <c r="EX179">
        <v>57.047400000000003</v>
      </c>
      <c r="EY179">
        <v>-4.3429500000000001</v>
      </c>
      <c r="EZ179">
        <v>2</v>
      </c>
      <c r="FA179">
        <v>0.428095</v>
      </c>
      <c r="FB179">
        <v>-0.14019599999999999</v>
      </c>
      <c r="FC179">
        <v>20.273900000000001</v>
      </c>
      <c r="FD179">
        <v>5.2201399999999998</v>
      </c>
      <c r="FE179">
        <v>12.0097</v>
      </c>
      <c r="FF179">
        <v>4.9871999999999996</v>
      </c>
      <c r="FG179">
        <v>3.2846299999999999</v>
      </c>
      <c r="FH179">
        <v>9999</v>
      </c>
      <c r="FI179">
        <v>9999</v>
      </c>
      <c r="FJ179">
        <v>9999</v>
      </c>
      <c r="FK179">
        <v>999.9</v>
      </c>
      <c r="FL179">
        <v>1.8658300000000001</v>
      </c>
      <c r="FM179">
        <v>1.86222</v>
      </c>
      <c r="FN179">
        <v>1.8642799999999999</v>
      </c>
      <c r="FO179">
        <v>1.8603499999999999</v>
      </c>
      <c r="FP179">
        <v>1.8610100000000001</v>
      </c>
      <c r="FQ179">
        <v>1.86019</v>
      </c>
      <c r="FR179">
        <v>1.86192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-7.67</v>
      </c>
      <c r="GH179">
        <v>0.28260000000000002</v>
      </c>
      <c r="GI179">
        <v>-4.4239819368145623</v>
      </c>
      <c r="GJ179">
        <v>-4.7384624312344064E-3</v>
      </c>
      <c r="GK179">
        <v>2.0540812038047919E-6</v>
      </c>
      <c r="GL179">
        <v>-4.204614941727041E-10</v>
      </c>
      <c r="GM179">
        <v>-9.9517037363683211E-2</v>
      </c>
      <c r="GN179">
        <v>5.9196323622090954E-3</v>
      </c>
      <c r="GO179">
        <v>3.112714984763468E-4</v>
      </c>
      <c r="GP179">
        <v>-4.4377909473632361E-6</v>
      </c>
      <c r="GQ179">
        <v>6</v>
      </c>
      <c r="GR179">
        <v>2075</v>
      </c>
      <c r="GS179">
        <v>4</v>
      </c>
      <c r="GT179">
        <v>32</v>
      </c>
      <c r="GU179">
        <v>148.69999999999999</v>
      </c>
      <c r="GV179">
        <v>148.6</v>
      </c>
      <c r="GW179">
        <v>2.96875</v>
      </c>
      <c r="GX179">
        <v>2.51953</v>
      </c>
      <c r="GY179">
        <v>2.04834</v>
      </c>
      <c r="GZ179">
        <v>2.6184099999999999</v>
      </c>
      <c r="HA179">
        <v>2.1972700000000001</v>
      </c>
      <c r="HB179">
        <v>2.3107899999999999</v>
      </c>
      <c r="HC179">
        <v>37.53</v>
      </c>
      <c r="HD179">
        <v>14.1846</v>
      </c>
      <c r="HE179">
        <v>18</v>
      </c>
      <c r="HF179">
        <v>668.28099999999995</v>
      </c>
      <c r="HG179">
        <v>767.29899999999998</v>
      </c>
      <c r="HH179">
        <v>31</v>
      </c>
      <c r="HI179">
        <v>32.836500000000001</v>
      </c>
      <c r="HJ179">
        <v>29.9999</v>
      </c>
      <c r="HK179">
        <v>32.810699999999997</v>
      </c>
      <c r="HL179">
        <v>32.827800000000003</v>
      </c>
      <c r="HM179">
        <v>59.386899999999997</v>
      </c>
      <c r="HN179">
        <v>7.0938100000000004</v>
      </c>
      <c r="HO179">
        <v>100</v>
      </c>
      <c r="HP179">
        <v>31</v>
      </c>
      <c r="HQ179">
        <v>1096.73</v>
      </c>
      <c r="HR179">
        <v>33.261699999999998</v>
      </c>
      <c r="HS179">
        <v>98.907200000000003</v>
      </c>
      <c r="HT179">
        <v>97.580200000000005</v>
      </c>
    </row>
    <row r="180" spans="1:228" x14ac:dyDescent="0.2">
      <c r="A180">
        <v>165</v>
      </c>
      <c r="B180">
        <v>1678296551.0999999</v>
      </c>
      <c r="C180">
        <v>654.5</v>
      </c>
      <c r="D180" t="s">
        <v>689</v>
      </c>
      <c r="E180" t="s">
        <v>690</v>
      </c>
      <c r="F180">
        <v>4</v>
      </c>
      <c r="G180">
        <v>1678296548.7249999</v>
      </c>
      <c r="H180">
        <f t="shared" si="68"/>
        <v>7.1491744231018048E-4</v>
      </c>
      <c r="I180">
        <f t="shared" si="69"/>
        <v>0.71491744231018051</v>
      </c>
      <c r="J180">
        <f t="shared" si="70"/>
        <v>7.8134467558866367</v>
      </c>
      <c r="K180">
        <f t="shared" si="71"/>
        <v>1069.2175</v>
      </c>
      <c r="L180">
        <f t="shared" si="72"/>
        <v>760.3996021627147</v>
      </c>
      <c r="M180">
        <f t="shared" si="73"/>
        <v>77.092292015476716</v>
      </c>
      <c r="N180">
        <f t="shared" si="74"/>
        <v>108.40146089453037</v>
      </c>
      <c r="O180">
        <f t="shared" si="75"/>
        <v>4.4202195845304437E-2</v>
      </c>
      <c r="P180">
        <f t="shared" si="76"/>
        <v>2.7776916519647061</v>
      </c>
      <c r="Q180">
        <f t="shared" si="77"/>
        <v>4.3815111048142251E-2</v>
      </c>
      <c r="R180">
        <f t="shared" si="78"/>
        <v>2.741893978531864E-2</v>
      </c>
      <c r="S180">
        <f t="shared" si="79"/>
        <v>226.1161824612837</v>
      </c>
      <c r="T180">
        <f t="shared" si="80"/>
        <v>33.664579703353972</v>
      </c>
      <c r="U180">
        <f t="shared" si="81"/>
        <v>32.893012499999998</v>
      </c>
      <c r="V180">
        <f t="shared" si="82"/>
        <v>5.0218159159963669</v>
      </c>
      <c r="W180">
        <f t="shared" si="83"/>
        <v>70.107823117488707</v>
      </c>
      <c r="X180">
        <f t="shared" si="84"/>
        <v>3.4365726986268563</v>
      </c>
      <c r="Y180">
        <f t="shared" si="85"/>
        <v>4.9018391183930339</v>
      </c>
      <c r="Z180">
        <f t="shared" si="86"/>
        <v>1.5852432173695106</v>
      </c>
      <c r="AA180">
        <f t="shared" si="87"/>
        <v>-31.527859205878958</v>
      </c>
      <c r="AB180">
        <f t="shared" si="88"/>
        <v>-64.295554213488586</v>
      </c>
      <c r="AC180">
        <f t="shared" si="89"/>
        <v>-5.2844807552067579</v>
      </c>
      <c r="AD180">
        <f t="shared" si="90"/>
        <v>125.0082882867094</v>
      </c>
      <c r="AE180">
        <f t="shared" si="91"/>
        <v>18.564706710131553</v>
      </c>
      <c r="AF180">
        <f t="shared" si="92"/>
        <v>0.71326938301622966</v>
      </c>
      <c r="AG180">
        <f t="shared" si="93"/>
        <v>7.8134467558866367</v>
      </c>
      <c r="AH180">
        <v>1123.8219373569571</v>
      </c>
      <c r="AI180">
        <v>1109.969515151515</v>
      </c>
      <c r="AJ180">
        <v>1.7294265915604889</v>
      </c>
      <c r="AK180">
        <v>60.271785289550913</v>
      </c>
      <c r="AL180">
        <f t="shared" si="94"/>
        <v>0.71491744231018051</v>
      </c>
      <c r="AM180">
        <v>33.260495364970609</v>
      </c>
      <c r="AN180">
        <v>33.897953939393943</v>
      </c>
      <c r="AO180">
        <v>1.158686823925984E-5</v>
      </c>
      <c r="AP180">
        <v>102.33735071722531</v>
      </c>
      <c r="AQ180">
        <v>25</v>
      </c>
      <c r="AR180">
        <v>4</v>
      </c>
      <c r="AS180">
        <f t="shared" si="95"/>
        <v>1</v>
      </c>
      <c r="AT180">
        <f t="shared" si="96"/>
        <v>0</v>
      </c>
      <c r="AU180">
        <f t="shared" si="97"/>
        <v>47698.481001326501</v>
      </c>
      <c r="AV180">
        <f t="shared" si="98"/>
        <v>1200.0025000000001</v>
      </c>
      <c r="AW180">
        <f t="shared" si="99"/>
        <v>1025.9273764048103</v>
      </c>
      <c r="AX180">
        <f t="shared" si="100"/>
        <v>0.85493769921713514</v>
      </c>
      <c r="AY180">
        <f t="shared" si="101"/>
        <v>0.18842975948907081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1678296548.7249999</v>
      </c>
      <c r="BF180">
        <v>1069.2175</v>
      </c>
      <c r="BG180">
        <v>1087.0574999999999</v>
      </c>
      <c r="BH180">
        <v>33.896625</v>
      </c>
      <c r="BI180">
        <v>33.260562499999999</v>
      </c>
      <c r="BJ180">
        <v>1076.88625</v>
      </c>
      <c r="BK180">
        <v>33.613999999999997</v>
      </c>
      <c r="BL180">
        <v>650.022875</v>
      </c>
      <c r="BM180">
        <v>101.28400000000001</v>
      </c>
      <c r="BN180">
        <v>9.9919449999999993E-2</v>
      </c>
      <c r="BO180">
        <v>32.463662499999998</v>
      </c>
      <c r="BP180">
        <v>32.893012499999998</v>
      </c>
      <c r="BQ180">
        <v>999.9</v>
      </c>
      <c r="BR180">
        <v>0</v>
      </c>
      <c r="BS180">
        <v>0</v>
      </c>
      <c r="BT180">
        <v>9042.34375</v>
      </c>
      <c r="BU180">
        <v>0</v>
      </c>
      <c r="BV180">
        <v>151.99199999999999</v>
      </c>
      <c r="BW180">
        <v>-17.840512499999999</v>
      </c>
      <c r="BX180">
        <v>1106.72875</v>
      </c>
      <c r="BY180">
        <v>1124.45625</v>
      </c>
      <c r="BZ180">
        <v>0.636074625</v>
      </c>
      <c r="CA180">
        <v>1087.0574999999999</v>
      </c>
      <c r="CB180">
        <v>33.260562499999999</v>
      </c>
      <c r="CC180">
        <v>3.43318375</v>
      </c>
      <c r="CD180">
        <v>3.36876</v>
      </c>
      <c r="CE180">
        <v>26.292887499999999</v>
      </c>
      <c r="CF180">
        <v>25.972437500000002</v>
      </c>
      <c r="CG180">
        <v>1200.0025000000001</v>
      </c>
      <c r="CH180">
        <v>0.49999375000000001</v>
      </c>
      <c r="CI180">
        <v>0.50000624999999999</v>
      </c>
      <c r="CJ180">
        <v>0</v>
      </c>
      <c r="CK180">
        <v>788.25350000000003</v>
      </c>
      <c r="CL180">
        <v>4.9990899999999998</v>
      </c>
      <c r="CM180">
        <v>8427.6612499999992</v>
      </c>
      <c r="CN180">
        <v>9557.8487499999992</v>
      </c>
      <c r="CO180">
        <v>41.984250000000003</v>
      </c>
      <c r="CP180">
        <v>43.561999999999998</v>
      </c>
      <c r="CQ180">
        <v>42.734250000000003</v>
      </c>
      <c r="CR180">
        <v>42.773249999999997</v>
      </c>
      <c r="CS180">
        <v>43.311999999999998</v>
      </c>
      <c r="CT180">
        <v>597.49624999999992</v>
      </c>
      <c r="CU180">
        <v>597.51125000000002</v>
      </c>
      <c r="CV180">
        <v>0</v>
      </c>
      <c r="CW180">
        <v>1678296551.3</v>
      </c>
      <c r="CX180">
        <v>0</v>
      </c>
      <c r="CY180">
        <v>1678287632.5</v>
      </c>
      <c r="CZ180" t="s">
        <v>356</v>
      </c>
      <c r="DA180">
        <v>1678287627</v>
      </c>
      <c r="DB180">
        <v>1678287632.5</v>
      </c>
      <c r="DC180">
        <v>15</v>
      </c>
      <c r="DD180">
        <v>2.5999999999999999E-2</v>
      </c>
      <c r="DE180">
        <v>3.3000000000000002E-2</v>
      </c>
      <c r="DF180">
        <v>-6.1950000000000003</v>
      </c>
      <c r="DG180">
        <v>0.26400000000000001</v>
      </c>
      <c r="DH180">
        <v>415</v>
      </c>
      <c r="DI180">
        <v>32</v>
      </c>
      <c r="DJ180">
        <v>0.71</v>
      </c>
      <c r="DK180">
        <v>0.35</v>
      </c>
      <c r="DL180">
        <v>-17.76619512195122</v>
      </c>
      <c r="DM180">
        <v>-0.65199721254361465</v>
      </c>
      <c r="DN180">
        <v>7.8800773647371036E-2</v>
      </c>
      <c r="DO180">
        <v>0</v>
      </c>
      <c r="DP180">
        <v>0.63189731707317065</v>
      </c>
      <c r="DQ180">
        <v>2.148275958188102E-2</v>
      </c>
      <c r="DR180">
        <v>2.788353360038904E-3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3.29704</v>
      </c>
      <c r="EB180">
        <v>2.6253500000000001</v>
      </c>
      <c r="EC180">
        <v>0.196297</v>
      </c>
      <c r="ED180">
        <v>0.19608800000000001</v>
      </c>
      <c r="EE180">
        <v>0.138992</v>
      </c>
      <c r="EF180">
        <v>0.1361</v>
      </c>
      <c r="EG180">
        <v>24238.5</v>
      </c>
      <c r="EH180">
        <v>24589.200000000001</v>
      </c>
      <c r="EI180">
        <v>28062.3</v>
      </c>
      <c r="EJ180">
        <v>29443.200000000001</v>
      </c>
      <c r="EK180">
        <v>33268.9</v>
      </c>
      <c r="EL180">
        <v>35312.800000000003</v>
      </c>
      <c r="EM180">
        <v>39627.599999999999</v>
      </c>
      <c r="EN180">
        <v>42076.7</v>
      </c>
      <c r="EO180">
        <v>2.1833499999999999</v>
      </c>
      <c r="EP180">
        <v>2.20797</v>
      </c>
      <c r="EQ180">
        <v>0.15825800000000001</v>
      </c>
      <c r="ER180">
        <v>0</v>
      </c>
      <c r="ES180">
        <v>30.3201</v>
      </c>
      <c r="ET180">
        <v>999.9</v>
      </c>
      <c r="EU180">
        <v>74.3</v>
      </c>
      <c r="EV180">
        <v>32.6</v>
      </c>
      <c r="EW180">
        <v>36.234200000000001</v>
      </c>
      <c r="EX180">
        <v>57.317399999999999</v>
      </c>
      <c r="EY180">
        <v>-4.2828499999999998</v>
      </c>
      <c r="EZ180">
        <v>2</v>
      </c>
      <c r="FA180">
        <v>0.428064</v>
      </c>
      <c r="FB180">
        <v>-0.13984199999999999</v>
      </c>
      <c r="FC180">
        <v>20.273900000000001</v>
      </c>
      <c r="FD180">
        <v>5.22058</v>
      </c>
      <c r="FE180">
        <v>12.0097</v>
      </c>
      <c r="FF180">
        <v>4.9872500000000004</v>
      </c>
      <c r="FG180">
        <v>3.2846000000000002</v>
      </c>
      <c r="FH180">
        <v>9999</v>
      </c>
      <c r="FI180">
        <v>9999</v>
      </c>
      <c r="FJ180">
        <v>9999</v>
      </c>
      <c r="FK180">
        <v>999.9</v>
      </c>
      <c r="FL180">
        <v>1.8658300000000001</v>
      </c>
      <c r="FM180">
        <v>1.86222</v>
      </c>
      <c r="FN180">
        <v>1.86426</v>
      </c>
      <c r="FO180">
        <v>1.8603499999999999</v>
      </c>
      <c r="FP180">
        <v>1.8610199999999999</v>
      </c>
      <c r="FQ180">
        <v>1.86019</v>
      </c>
      <c r="FR180">
        <v>1.86192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-7.68</v>
      </c>
      <c r="GH180">
        <v>0.28260000000000002</v>
      </c>
      <c r="GI180">
        <v>-4.4239819368145623</v>
      </c>
      <c r="GJ180">
        <v>-4.7384624312344064E-3</v>
      </c>
      <c r="GK180">
        <v>2.0540812038047919E-6</v>
      </c>
      <c r="GL180">
        <v>-4.204614941727041E-10</v>
      </c>
      <c r="GM180">
        <v>-9.9517037363683211E-2</v>
      </c>
      <c r="GN180">
        <v>5.9196323622090954E-3</v>
      </c>
      <c r="GO180">
        <v>3.112714984763468E-4</v>
      </c>
      <c r="GP180">
        <v>-4.4377909473632361E-6</v>
      </c>
      <c r="GQ180">
        <v>6</v>
      </c>
      <c r="GR180">
        <v>2075</v>
      </c>
      <c r="GS180">
        <v>4</v>
      </c>
      <c r="GT180">
        <v>32</v>
      </c>
      <c r="GU180">
        <v>148.69999999999999</v>
      </c>
      <c r="GV180">
        <v>148.6</v>
      </c>
      <c r="GW180">
        <v>2.9809600000000001</v>
      </c>
      <c r="GX180">
        <v>2.52075</v>
      </c>
      <c r="GY180">
        <v>2.04834</v>
      </c>
      <c r="GZ180">
        <v>2.6171899999999999</v>
      </c>
      <c r="HA180">
        <v>2.1972700000000001</v>
      </c>
      <c r="HB180">
        <v>2.2875999999999999</v>
      </c>
      <c r="HC180">
        <v>37.53</v>
      </c>
      <c r="HD180">
        <v>14.175800000000001</v>
      </c>
      <c r="HE180">
        <v>18</v>
      </c>
      <c r="HF180">
        <v>668.221</v>
      </c>
      <c r="HG180">
        <v>767.34799999999996</v>
      </c>
      <c r="HH180">
        <v>31.0001</v>
      </c>
      <c r="HI180">
        <v>32.836399999999998</v>
      </c>
      <c r="HJ180">
        <v>29.9999</v>
      </c>
      <c r="HK180">
        <v>32.810699999999997</v>
      </c>
      <c r="HL180">
        <v>32.827800000000003</v>
      </c>
      <c r="HM180">
        <v>59.6509</v>
      </c>
      <c r="HN180">
        <v>7.0938100000000004</v>
      </c>
      <c r="HO180">
        <v>100</v>
      </c>
      <c r="HP180">
        <v>31</v>
      </c>
      <c r="HQ180">
        <v>1103.42</v>
      </c>
      <c r="HR180">
        <v>33.261699999999998</v>
      </c>
      <c r="HS180">
        <v>98.907700000000006</v>
      </c>
      <c r="HT180">
        <v>97.579700000000003</v>
      </c>
    </row>
    <row r="181" spans="1:228" x14ac:dyDescent="0.2">
      <c r="A181">
        <v>166</v>
      </c>
      <c r="B181">
        <v>1678296555.0999999</v>
      </c>
      <c r="C181">
        <v>658.5</v>
      </c>
      <c r="D181" t="s">
        <v>691</v>
      </c>
      <c r="E181" t="s">
        <v>692</v>
      </c>
      <c r="F181">
        <v>4</v>
      </c>
      <c r="G181">
        <v>1678296553.0999999</v>
      </c>
      <c r="H181">
        <f t="shared" si="68"/>
        <v>7.135518358784848E-4</v>
      </c>
      <c r="I181">
        <f t="shared" si="69"/>
        <v>0.71355183587848481</v>
      </c>
      <c r="J181">
        <f t="shared" si="70"/>
        <v>7.8523813250112884</v>
      </c>
      <c r="K181">
        <f t="shared" si="71"/>
        <v>1076.521428571428</v>
      </c>
      <c r="L181">
        <f t="shared" si="72"/>
        <v>765.69088910818721</v>
      </c>
      <c r="M181">
        <f t="shared" si="73"/>
        <v>77.629448456706371</v>
      </c>
      <c r="N181">
        <f t="shared" si="74"/>
        <v>109.14295303834773</v>
      </c>
      <c r="O181">
        <f t="shared" si="75"/>
        <v>4.4135184920604073E-2</v>
      </c>
      <c r="P181">
        <f t="shared" si="76"/>
        <v>2.7697883262351288</v>
      </c>
      <c r="Q181">
        <f t="shared" si="77"/>
        <v>4.3748176593561616E-2</v>
      </c>
      <c r="R181">
        <f t="shared" si="78"/>
        <v>2.7377098564334512E-2</v>
      </c>
      <c r="S181">
        <f t="shared" si="79"/>
        <v>226.1163942926766</v>
      </c>
      <c r="T181">
        <f t="shared" si="80"/>
        <v>33.669584691903935</v>
      </c>
      <c r="U181">
        <f t="shared" si="81"/>
        <v>32.891057142857143</v>
      </c>
      <c r="V181">
        <f t="shared" si="82"/>
        <v>5.021263774992315</v>
      </c>
      <c r="W181">
        <f t="shared" si="83"/>
        <v>70.102758214235237</v>
      </c>
      <c r="X181">
        <f t="shared" si="84"/>
        <v>3.4366086170660974</v>
      </c>
      <c r="Y181">
        <f t="shared" si="85"/>
        <v>4.902244511640701</v>
      </c>
      <c r="Z181">
        <f t="shared" si="86"/>
        <v>1.5846551579262176</v>
      </c>
      <c r="AA181">
        <f t="shared" si="87"/>
        <v>-31.467635962241179</v>
      </c>
      <c r="AB181">
        <f t="shared" si="88"/>
        <v>-63.601710772778652</v>
      </c>
      <c r="AC181">
        <f t="shared" si="89"/>
        <v>-5.2423568581120801</v>
      </c>
      <c r="AD181">
        <f t="shared" si="90"/>
        <v>125.80469069954466</v>
      </c>
      <c r="AE181">
        <f t="shared" si="91"/>
        <v>18.744263315056678</v>
      </c>
      <c r="AF181">
        <f t="shared" si="92"/>
        <v>0.7137771392473331</v>
      </c>
      <c r="AG181">
        <f t="shared" si="93"/>
        <v>7.8523813250112884</v>
      </c>
      <c r="AH181">
        <v>1130.907598941167</v>
      </c>
      <c r="AI181">
        <v>1116.941636363636</v>
      </c>
      <c r="AJ181">
        <v>1.750005666566415</v>
      </c>
      <c r="AK181">
        <v>60.271785289550913</v>
      </c>
      <c r="AL181">
        <f t="shared" si="94"/>
        <v>0.71355183587848481</v>
      </c>
      <c r="AM181">
        <v>33.260112418491239</v>
      </c>
      <c r="AN181">
        <v>33.89646121212121</v>
      </c>
      <c r="AO181">
        <v>-3.3467321225179021E-6</v>
      </c>
      <c r="AP181">
        <v>102.33735071722531</v>
      </c>
      <c r="AQ181">
        <v>25</v>
      </c>
      <c r="AR181">
        <v>4</v>
      </c>
      <c r="AS181">
        <f t="shared" si="95"/>
        <v>1</v>
      </c>
      <c r="AT181">
        <f t="shared" si="96"/>
        <v>0</v>
      </c>
      <c r="AU181">
        <f t="shared" si="97"/>
        <v>47480.121532741061</v>
      </c>
      <c r="AV181">
        <f t="shared" si="98"/>
        <v>1200.002857142857</v>
      </c>
      <c r="AW181">
        <f t="shared" si="99"/>
        <v>1025.9277566283297</v>
      </c>
      <c r="AX181">
        <f t="shared" si="100"/>
        <v>0.85493776162417578</v>
      </c>
      <c r="AY181">
        <f t="shared" si="101"/>
        <v>0.18842987993465926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1678296553.0999999</v>
      </c>
      <c r="BF181">
        <v>1076.521428571428</v>
      </c>
      <c r="BG181">
        <v>1094.532857142857</v>
      </c>
      <c r="BH181">
        <v>33.89667142857143</v>
      </c>
      <c r="BI181">
        <v>33.260142857142853</v>
      </c>
      <c r="BJ181">
        <v>1084.204285714286</v>
      </c>
      <c r="BK181">
        <v>33.614057142857142</v>
      </c>
      <c r="BL181">
        <v>650.00928571428574</v>
      </c>
      <c r="BM181">
        <v>101.2847142857143</v>
      </c>
      <c r="BN181">
        <v>0.10012594285714289</v>
      </c>
      <c r="BO181">
        <v>32.465128571428572</v>
      </c>
      <c r="BP181">
        <v>32.891057142857143</v>
      </c>
      <c r="BQ181">
        <v>999.89999999999986</v>
      </c>
      <c r="BR181">
        <v>0</v>
      </c>
      <c r="BS181">
        <v>0</v>
      </c>
      <c r="BT181">
        <v>9000.267142857143</v>
      </c>
      <c r="BU181">
        <v>0</v>
      </c>
      <c r="BV181">
        <v>146.38185714285709</v>
      </c>
      <c r="BW181">
        <v>-18.011385714285719</v>
      </c>
      <c r="BX181">
        <v>1114.2914285714289</v>
      </c>
      <c r="BY181">
        <v>1132.19</v>
      </c>
      <c r="BZ181">
        <v>0.63653942857142864</v>
      </c>
      <c r="CA181">
        <v>1094.532857142857</v>
      </c>
      <c r="CB181">
        <v>33.260142857142853</v>
      </c>
      <c r="CC181">
        <v>3.4332242857142861</v>
      </c>
      <c r="CD181">
        <v>3.3687528571428569</v>
      </c>
      <c r="CE181">
        <v>26.293099999999999</v>
      </c>
      <c r="CF181">
        <v>25.9724</v>
      </c>
      <c r="CG181">
        <v>1200.002857142857</v>
      </c>
      <c r="CH181">
        <v>0.49999199999999988</v>
      </c>
      <c r="CI181">
        <v>0.50000800000000012</v>
      </c>
      <c r="CJ181">
        <v>0</v>
      </c>
      <c r="CK181">
        <v>788.50042857142864</v>
      </c>
      <c r="CL181">
        <v>4.9990899999999998</v>
      </c>
      <c r="CM181">
        <v>8427.7228571428586</v>
      </c>
      <c r="CN181">
        <v>9557.8542857142857</v>
      </c>
      <c r="CO181">
        <v>42</v>
      </c>
      <c r="CP181">
        <v>43.561999999999998</v>
      </c>
      <c r="CQ181">
        <v>42.741</v>
      </c>
      <c r="CR181">
        <v>42.75</v>
      </c>
      <c r="CS181">
        <v>43.311999999999998</v>
      </c>
      <c r="CT181">
        <v>597.49285714285713</v>
      </c>
      <c r="CU181">
        <v>597.51285714285711</v>
      </c>
      <c r="CV181">
        <v>0</v>
      </c>
      <c r="CW181">
        <v>1678296555.5</v>
      </c>
      <c r="CX181">
        <v>0</v>
      </c>
      <c r="CY181">
        <v>1678287632.5</v>
      </c>
      <c r="CZ181" t="s">
        <v>356</v>
      </c>
      <c r="DA181">
        <v>1678287627</v>
      </c>
      <c r="DB181">
        <v>1678287632.5</v>
      </c>
      <c r="DC181">
        <v>15</v>
      </c>
      <c r="DD181">
        <v>2.5999999999999999E-2</v>
      </c>
      <c r="DE181">
        <v>3.3000000000000002E-2</v>
      </c>
      <c r="DF181">
        <v>-6.1950000000000003</v>
      </c>
      <c r="DG181">
        <v>0.26400000000000001</v>
      </c>
      <c r="DH181">
        <v>415</v>
      </c>
      <c r="DI181">
        <v>32</v>
      </c>
      <c r="DJ181">
        <v>0.71</v>
      </c>
      <c r="DK181">
        <v>0.35</v>
      </c>
      <c r="DL181">
        <v>-17.831839024390241</v>
      </c>
      <c r="DM181">
        <v>-0.86174216027878614</v>
      </c>
      <c r="DN181">
        <v>9.8673598114702374E-2</v>
      </c>
      <c r="DO181">
        <v>0</v>
      </c>
      <c r="DP181">
        <v>0.63311534146341464</v>
      </c>
      <c r="DQ181">
        <v>2.825228571428769E-2</v>
      </c>
      <c r="DR181">
        <v>3.169714895309849E-3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3.2970199999999998</v>
      </c>
      <c r="EB181">
        <v>2.6253899999999999</v>
      </c>
      <c r="EC181">
        <v>0.197075</v>
      </c>
      <c r="ED181">
        <v>0.196857</v>
      </c>
      <c r="EE181">
        <v>0.13899300000000001</v>
      </c>
      <c r="EF181">
        <v>0.136103</v>
      </c>
      <c r="EG181">
        <v>24214.7</v>
      </c>
      <c r="EH181">
        <v>24565.3</v>
      </c>
      <c r="EI181">
        <v>28061.8</v>
      </c>
      <c r="EJ181">
        <v>29442.799999999999</v>
      </c>
      <c r="EK181">
        <v>33268.6</v>
      </c>
      <c r="EL181">
        <v>35312.199999999997</v>
      </c>
      <c r="EM181">
        <v>39627.1</v>
      </c>
      <c r="EN181">
        <v>42076.1</v>
      </c>
      <c r="EO181">
        <v>2.1836199999999999</v>
      </c>
      <c r="EP181">
        <v>2.2080500000000001</v>
      </c>
      <c r="EQ181">
        <v>0.15856000000000001</v>
      </c>
      <c r="ER181">
        <v>0</v>
      </c>
      <c r="ES181">
        <v>30.3201</v>
      </c>
      <c r="ET181">
        <v>999.9</v>
      </c>
      <c r="EU181">
        <v>74.3</v>
      </c>
      <c r="EV181">
        <v>32.6</v>
      </c>
      <c r="EW181">
        <v>36.238399999999999</v>
      </c>
      <c r="EX181">
        <v>56.9574</v>
      </c>
      <c r="EY181">
        <v>-4.3589700000000002</v>
      </c>
      <c r="EZ181">
        <v>2</v>
      </c>
      <c r="FA181">
        <v>0.42795499999999997</v>
      </c>
      <c r="FB181">
        <v>-0.13902800000000001</v>
      </c>
      <c r="FC181">
        <v>20.273900000000001</v>
      </c>
      <c r="FD181">
        <v>5.2193899999999998</v>
      </c>
      <c r="FE181">
        <v>12.0098</v>
      </c>
      <c r="FF181">
        <v>4.9867999999999997</v>
      </c>
      <c r="FG181">
        <v>3.2844500000000001</v>
      </c>
      <c r="FH181">
        <v>9999</v>
      </c>
      <c r="FI181">
        <v>9999</v>
      </c>
      <c r="FJ181">
        <v>9999</v>
      </c>
      <c r="FK181">
        <v>999.9</v>
      </c>
      <c r="FL181">
        <v>1.8658300000000001</v>
      </c>
      <c r="FM181">
        <v>1.8622000000000001</v>
      </c>
      <c r="FN181">
        <v>1.86426</v>
      </c>
      <c r="FO181">
        <v>1.8603400000000001</v>
      </c>
      <c r="FP181">
        <v>1.8610100000000001</v>
      </c>
      <c r="FQ181">
        <v>1.8602000000000001</v>
      </c>
      <c r="FR181">
        <v>1.86191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-7.69</v>
      </c>
      <c r="GH181">
        <v>0.28260000000000002</v>
      </c>
      <c r="GI181">
        <v>-4.4239819368145623</v>
      </c>
      <c r="GJ181">
        <v>-4.7384624312344064E-3</v>
      </c>
      <c r="GK181">
        <v>2.0540812038047919E-6</v>
      </c>
      <c r="GL181">
        <v>-4.204614941727041E-10</v>
      </c>
      <c r="GM181">
        <v>-9.9517037363683211E-2</v>
      </c>
      <c r="GN181">
        <v>5.9196323622090954E-3</v>
      </c>
      <c r="GO181">
        <v>3.112714984763468E-4</v>
      </c>
      <c r="GP181">
        <v>-4.4377909473632361E-6</v>
      </c>
      <c r="GQ181">
        <v>6</v>
      </c>
      <c r="GR181">
        <v>2075</v>
      </c>
      <c r="GS181">
        <v>4</v>
      </c>
      <c r="GT181">
        <v>32</v>
      </c>
      <c r="GU181">
        <v>148.80000000000001</v>
      </c>
      <c r="GV181">
        <v>148.69999999999999</v>
      </c>
      <c r="GW181">
        <v>2.9956100000000001</v>
      </c>
      <c r="GX181">
        <v>2.50488</v>
      </c>
      <c r="GY181">
        <v>2.04834</v>
      </c>
      <c r="GZ181">
        <v>2.6171899999999999</v>
      </c>
      <c r="HA181">
        <v>2.1972700000000001</v>
      </c>
      <c r="HB181">
        <v>2.33643</v>
      </c>
      <c r="HC181">
        <v>37.53</v>
      </c>
      <c r="HD181">
        <v>14.193300000000001</v>
      </c>
      <c r="HE181">
        <v>18</v>
      </c>
      <c r="HF181">
        <v>668.44200000000001</v>
      </c>
      <c r="HG181">
        <v>767.42200000000003</v>
      </c>
      <c r="HH181">
        <v>31.0002</v>
      </c>
      <c r="HI181">
        <v>32.833599999999997</v>
      </c>
      <c r="HJ181">
        <v>29.9999</v>
      </c>
      <c r="HK181">
        <v>32.810699999999997</v>
      </c>
      <c r="HL181">
        <v>32.827800000000003</v>
      </c>
      <c r="HM181">
        <v>59.941200000000002</v>
      </c>
      <c r="HN181">
        <v>7.0938100000000004</v>
      </c>
      <c r="HO181">
        <v>100</v>
      </c>
      <c r="HP181">
        <v>31</v>
      </c>
      <c r="HQ181">
        <v>1110.0999999999999</v>
      </c>
      <c r="HR181">
        <v>33.261699999999998</v>
      </c>
      <c r="HS181">
        <v>98.906400000000005</v>
      </c>
      <c r="HT181">
        <v>97.578299999999999</v>
      </c>
    </row>
    <row r="182" spans="1:228" x14ac:dyDescent="0.2">
      <c r="A182">
        <v>167</v>
      </c>
      <c r="B182">
        <v>1678296559.0999999</v>
      </c>
      <c r="C182">
        <v>662.5</v>
      </c>
      <c r="D182" t="s">
        <v>693</v>
      </c>
      <c r="E182" t="s">
        <v>694</v>
      </c>
      <c r="F182">
        <v>4</v>
      </c>
      <c r="G182">
        <v>1678296556.7874999</v>
      </c>
      <c r="H182">
        <f t="shared" si="68"/>
        <v>7.166973961482703E-4</v>
      </c>
      <c r="I182">
        <f t="shared" si="69"/>
        <v>0.71669739614827033</v>
      </c>
      <c r="J182">
        <f t="shared" si="70"/>
        <v>7.9692678086848687</v>
      </c>
      <c r="K182">
        <f t="shared" si="71"/>
        <v>1082.73875</v>
      </c>
      <c r="L182">
        <f t="shared" si="72"/>
        <v>768.4699219498408</v>
      </c>
      <c r="M182">
        <f t="shared" si="73"/>
        <v>77.90954562359039</v>
      </c>
      <c r="N182">
        <f t="shared" si="74"/>
        <v>109.77096387522664</v>
      </c>
      <c r="O182">
        <f t="shared" si="75"/>
        <v>4.4284649124606869E-2</v>
      </c>
      <c r="P182">
        <f t="shared" si="76"/>
        <v>2.7680985641900953</v>
      </c>
      <c r="Q182">
        <f t="shared" si="77"/>
        <v>4.3894792046672314E-2</v>
      </c>
      <c r="R182">
        <f t="shared" si="78"/>
        <v>2.7468985962437929E-2</v>
      </c>
      <c r="S182">
        <f t="shared" si="79"/>
        <v>226.11585553549142</v>
      </c>
      <c r="T182">
        <f t="shared" si="80"/>
        <v>33.67072207788614</v>
      </c>
      <c r="U182">
        <f t="shared" si="81"/>
        <v>32.896649999999987</v>
      </c>
      <c r="V182">
        <f t="shared" si="82"/>
        <v>5.0228431900847674</v>
      </c>
      <c r="W182">
        <f t="shared" si="83"/>
        <v>70.096672092438453</v>
      </c>
      <c r="X182">
        <f t="shared" si="84"/>
        <v>3.4365664092140977</v>
      </c>
      <c r="Y182">
        <f t="shared" si="85"/>
        <v>4.9026099337243876</v>
      </c>
      <c r="Z182">
        <f t="shared" si="86"/>
        <v>1.5862767808706697</v>
      </c>
      <c r="AA182">
        <f t="shared" si="87"/>
        <v>-31.60635517013872</v>
      </c>
      <c r="AB182">
        <f t="shared" si="88"/>
        <v>-64.200350556783476</v>
      </c>
      <c r="AC182">
        <f t="shared" si="89"/>
        <v>-5.2951095885593151</v>
      </c>
      <c r="AD182">
        <f t="shared" si="90"/>
        <v>125.0140402200099</v>
      </c>
      <c r="AE182">
        <f t="shared" si="91"/>
        <v>18.64290321436836</v>
      </c>
      <c r="AF182">
        <f t="shared" si="92"/>
        <v>0.7147582227886079</v>
      </c>
      <c r="AG182">
        <f t="shared" si="93"/>
        <v>7.9692678086848687</v>
      </c>
      <c r="AH182">
        <v>1137.79011527905</v>
      </c>
      <c r="AI182">
        <v>1123.8369090909091</v>
      </c>
      <c r="AJ182">
        <v>1.716497040419499</v>
      </c>
      <c r="AK182">
        <v>60.271785289550913</v>
      </c>
      <c r="AL182">
        <f t="shared" si="94"/>
        <v>0.71669739614827033</v>
      </c>
      <c r="AM182">
        <v>33.259244305718603</v>
      </c>
      <c r="AN182">
        <v>33.898331515151519</v>
      </c>
      <c r="AO182">
        <v>4.5662985394371661E-6</v>
      </c>
      <c r="AP182">
        <v>102.33735071722531</v>
      </c>
      <c r="AQ182">
        <v>25</v>
      </c>
      <c r="AR182">
        <v>4</v>
      </c>
      <c r="AS182">
        <f t="shared" si="95"/>
        <v>1</v>
      </c>
      <c r="AT182">
        <f t="shared" si="96"/>
        <v>0</v>
      </c>
      <c r="AU182">
        <f t="shared" si="97"/>
        <v>47433.305546460761</v>
      </c>
      <c r="AV182">
        <f t="shared" si="98"/>
        <v>1200</v>
      </c>
      <c r="AW182">
        <f t="shared" si="99"/>
        <v>1025.9253137489593</v>
      </c>
      <c r="AX182">
        <f t="shared" si="100"/>
        <v>0.85493776145746603</v>
      </c>
      <c r="AY182">
        <f t="shared" si="101"/>
        <v>0.18842987961290952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1678296556.7874999</v>
      </c>
      <c r="BF182">
        <v>1082.73875</v>
      </c>
      <c r="BG182">
        <v>1100.6612500000001</v>
      </c>
      <c r="BH182">
        <v>33.896974999999998</v>
      </c>
      <c r="BI182">
        <v>33.259587499999988</v>
      </c>
      <c r="BJ182">
        <v>1090.4337499999999</v>
      </c>
      <c r="BK182">
        <v>33.614350000000002</v>
      </c>
      <c r="BL182">
        <v>650.02537499999994</v>
      </c>
      <c r="BM182">
        <v>101.282625</v>
      </c>
      <c r="BN182">
        <v>0.100062075</v>
      </c>
      <c r="BO182">
        <v>32.466449999999988</v>
      </c>
      <c r="BP182">
        <v>32.896649999999987</v>
      </c>
      <c r="BQ182">
        <v>999.9</v>
      </c>
      <c r="BR182">
        <v>0</v>
      </c>
      <c r="BS182">
        <v>0</v>
      </c>
      <c r="BT182">
        <v>8991.4850000000006</v>
      </c>
      <c r="BU182">
        <v>0</v>
      </c>
      <c r="BV182">
        <v>141.53200000000001</v>
      </c>
      <c r="BW182">
        <v>-17.920874999999999</v>
      </c>
      <c r="BX182">
        <v>1120.73125</v>
      </c>
      <c r="BY182">
        <v>1138.5274999999999</v>
      </c>
      <c r="BZ182">
        <v>0.63737837499999994</v>
      </c>
      <c r="CA182">
        <v>1100.6612500000001</v>
      </c>
      <c r="CB182">
        <v>33.259587499999988</v>
      </c>
      <c r="CC182">
        <v>3.4331775000000002</v>
      </c>
      <c r="CD182">
        <v>3.3686224999999999</v>
      </c>
      <c r="CE182">
        <v>26.292874999999999</v>
      </c>
      <c r="CF182">
        <v>25.9717375</v>
      </c>
      <c r="CG182">
        <v>1200</v>
      </c>
      <c r="CH182">
        <v>0.49999199999999999</v>
      </c>
      <c r="CI182">
        <v>0.50000800000000001</v>
      </c>
      <c r="CJ182">
        <v>0</v>
      </c>
      <c r="CK182">
        <v>788.56162500000005</v>
      </c>
      <c r="CL182">
        <v>4.9990899999999998</v>
      </c>
      <c r="CM182">
        <v>8427.9612500000003</v>
      </c>
      <c r="CN182">
        <v>9557.8237499999996</v>
      </c>
      <c r="CO182">
        <v>41.992125000000001</v>
      </c>
      <c r="CP182">
        <v>43.561999999999998</v>
      </c>
      <c r="CQ182">
        <v>42.734250000000003</v>
      </c>
      <c r="CR182">
        <v>42.75</v>
      </c>
      <c r="CS182">
        <v>43.311999999999998</v>
      </c>
      <c r="CT182">
        <v>597.49125000000004</v>
      </c>
      <c r="CU182">
        <v>597.51125000000002</v>
      </c>
      <c r="CV182">
        <v>0</v>
      </c>
      <c r="CW182">
        <v>1678296559.0999999</v>
      </c>
      <c r="CX182">
        <v>0</v>
      </c>
      <c r="CY182">
        <v>1678287632.5</v>
      </c>
      <c r="CZ182" t="s">
        <v>356</v>
      </c>
      <c r="DA182">
        <v>1678287627</v>
      </c>
      <c r="DB182">
        <v>1678287632.5</v>
      </c>
      <c r="DC182">
        <v>15</v>
      </c>
      <c r="DD182">
        <v>2.5999999999999999E-2</v>
      </c>
      <c r="DE182">
        <v>3.3000000000000002E-2</v>
      </c>
      <c r="DF182">
        <v>-6.1950000000000003</v>
      </c>
      <c r="DG182">
        <v>0.26400000000000001</v>
      </c>
      <c r="DH182">
        <v>415</v>
      </c>
      <c r="DI182">
        <v>32</v>
      </c>
      <c r="DJ182">
        <v>0.71</v>
      </c>
      <c r="DK182">
        <v>0.35</v>
      </c>
      <c r="DL182">
        <v>-17.864243902439021</v>
      </c>
      <c r="DM182">
        <v>-0.75989477351920875</v>
      </c>
      <c r="DN182">
        <v>9.1925582438851836E-2</v>
      </c>
      <c r="DO182">
        <v>0</v>
      </c>
      <c r="DP182">
        <v>0.63451565853658531</v>
      </c>
      <c r="DQ182">
        <v>2.881496864111666E-2</v>
      </c>
      <c r="DR182">
        <v>3.1794334409378589E-3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3.29698</v>
      </c>
      <c r="EB182">
        <v>2.6252800000000001</v>
      </c>
      <c r="EC182">
        <v>0.197828</v>
      </c>
      <c r="ED182">
        <v>0.197607</v>
      </c>
      <c r="EE182">
        <v>0.13899400000000001</v>
      </c>
      <c r="EF182">
        <v>0.136098</v>
      </c>
      <c r="EG182">
        <v>24191.8</v>
      </c>
      <c r="EH182">
        <v>24542.5</v>
      </c>
      <c r="EI182">
        <v>28061.7</v>
      </c>
      <c r="EJ182">
        <v>29443</v>
      </c>
      <c r="EK182">
        <v>33268.6</v>
      </c>
      <c r="EL182">
        <v>35312.699999999997</v>
      </c>
      <c r="EM182">
        <v>39627.1</v>
      </c>
      <c r="EN182">
        <v>42076.3</v>
      </c>
      <c r="EO182">
        <v>2.1834799999999999</v>
      </c>
      <c r="EP182">
        <v>2.2082299999999999</v>
      </c>
      <c r="EQ182">
        <v>0.15875700000000001</v>
      </c>
      <c r="ER182">
        <v>0</v>
      </c>
      <c r="ES182">
        <v>30.3201</v>
      </c>
      <c r="ET182">
        <v>999.9</v>
      </c>
      <c r="EU182">
        <v>74.3</v>
      </c>
      <c r="EV182">
        <v>32.6</v>
      </c>
      <c r="EW182">
        <v>36.233800000000002</v>
      </c>
      <c r="EX182">
        <v>57.3474</v>
      </c>
      <c r="EY182">
        <v>-4.2708399999999997</v>
      </c>
      <c r="EZ182">
        <v>2</v>
      </c>
      <c r="FA182">
        <v>0.42757600000000001</v>
      </c>
      <c r="FB182">
        <v>-0.13836100000000001</v>
      </c>
      <c r="FC182">
        <v>20.274000000000001</v>
      </c>
      <c r="FD182">
        <v>5.2199900000000001</v>
      </c>
      <c r="FE182">
        <v>12.0099</v>
      </c>
      <c r="FF182">
        <v>4.9869500000000002</v>
      </c>
      <c r="FG182">
        <v>3.2844799999999998</v>
      </c>
      <c r="FH182">
        <v>9999</v>
      </c>
      <c r="FI182">
        <v>9999</v>
      </c>
      <c r="FJ182">
        <v>9999</v>
      </c>
      <c r="FK182">
        <v>999.9</v>
      </c>
      <c r="FL182">
        <v>1.8658300000000001</v>
      </c>
      <c r="FM182">
        <v>1.8622000000000001</v>
      </c>
      <c r="FN182">
        <v>1.8642700000000001</v>
      </c>
      <c r="FO182">
        <v>1.8603499999999999</v>
      </c>
      <c r="FP182">
        <v>1.86103</v>
      </c>
      <c r="FQ182">
        <v>1.8602000000000001</v>
      </c>
      <c r="FR182">
        <v>1.8619000000000001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-7.7</v>
      </c>
      <c r="GH182">
        <v>0.28260000000000002</v>
      </c>
      <c r="GI182">
        <v>-4.4239819368145623</v>
      </c>
      <c r="GJ182">
        <v>-4.7384624312344064E-3</v>
      </c>
      <c r="GK182">
        <v>2.0540812038047919E-6</v>
      </c>
      <c r="GL182">
        <v>-4.204614941727041E-10</v>
      </c>
      <c r="GM182">
        <v>-9.9517037363683211E-2</v>
      </c>
      <c r="GN182">
        <v>5.9196323622090954E-3</v>
      </c>
      <c r="GO182">
        <v>3.112714984763468E-4</v>
      </c>
      <c r="GP182">
        <v>-4.4377909473632361E-6</v>
      </c>
      <c r="GQ182">
        <v>6</v>
      </c>
      <c r="GR182">
        <v>2075</v>
      </c>
      <c r="GS182">
        <v>4</v>
      </c>
      <c r="GT182">
        <v>32</v>
      </c>
      <c r="GU182">
        <v>148.9</v>
      </c>
      <c r="GV182">
        <v>148.80000000000001</v>
      </c>
      <c r="GW182">
        <v>3.0102500000000001</v>
      </c>
      <c r="GX182">
        <v>2.51831</v>
      </c>
      <c r="GY182">
        <v>2.04834</v>
      </c>
      <c r="GZ182">
        <v>2.6184099999999999</v>
      </c>
      <c r="HA182">
        <v>2.1972700000000001</v>
      </c>
      <c r="HB182">
        <v>2.2827099999999998</v>
      </c>
      <c r="HC182">
        <v>37.53</v>
      </c>
      <c r="HD182">
        <v>14.175800000000001</v>
      </c>
      <c r="HE182">
        <v>18</v>
      </c>
      <c r="HF182">
        <v>668.32100000000003</v>
      </c>
      <c r="HG182">
        <v>767.59400000000005</v>
      </c>
      <c r="HH182">
        <v>31.0002</v>
      </c>
      <c r="HI182">
        <v>32.833599999999997</v>
      </c>
      <c r="HJ182">
        <v>30</v>
      </c>
      <c r="HK182">
        <v>32.810699999999997</v>
      </c>
      <c r="HL182">
        <v>32.827800000000003</v>
      </c>
      <c r="HM182">
        <v>60.230400000000003</v>
      </c>
      <c r="HN182">
        <v>7.0938100000000004</v>
      </c>
      <c r="HO182">
        <v>100</v>
      </c>
      <c r="HP182">
        <v>31</v>
      </c>
      <c r="HQ182">
        <v>1116.79</v>
      </c>
      <c r="HR182">
        <v>33.261699999999998</v>
      </c>
      <c r="HS182">
        <v>98.906099999999995</v>
      </c>
      <c r="HT182">
        <v>97.578999999999994</v>
      </c>
    </row>
    <row r="183" spans="1:228" x14ac:dyDescent="0.2">
      <c r="A183">
        <v>168</v>
      </c>
      <c r="B183">
        <v>1678296563.0999999</v>
      </c>
      <c r="C183">
        <v>666.5</v>
      </c>
      <c r="D183" t="s">
        <v>695</v>
      </c>
      <c r="E183" t="s">
        <v>696</v>
      </c>
      <c r="F183">
        <v>4</v>
      </c>
      <c r="G183">
        <v>1678296561.0999999</v>
      </c>
      <c r="H183">
        <f t="shared" si="68"/>
        <v>7.1541417153252683E-4</v>
      </c>
      <c r="I183">
        <f t="shared" si="69"/>
        <v>0.71541417153252684</v>
      </c>
      <c r="J183">
        <f t="shared" si="70"/>
        <v>8.0146859565574893</v>
      </c>
      <c r="K183">
        <f t="shared" si="71"/>
        <v>1089.924285714286</v>
      </c>
      <c r="L183">
        <f t="shared" si="72"/>
        <v>773.38055156208759</v>
      </c>
      <c r="M183">
        <f t="shared" si="73"/>
        <v>78.407183921431269</v>
      </c>
      <c r="N183">
        <f t="shared" si="74"/>
        <v>110.49915046069528</v>
      </c>
      <c r="O183">
        <f t="shared" si="75"/>
        <v>4.4212653011376557E-2</v>
      </c>
      <c r="P183">
        <f t="shared" si="76"/>
        <v>2.7722379355905491</v>
      </c>
      <c r="Q183">
        <f t="shared" si="77"/>
        <v>4.3824631267320897E-2</v>
      </c>
      <c r="R183">
        <f t="shared" si="78"/>
        <v>2.7424972802082906E-2</v>
      </c>
      <c r="S183">
        <f t="shared" si="79"/>
        <v>226.11558639284902</v>
      </c>
      <c r="T183">
        <f t="shared" si="80"/>
        <v>33.671585307605795</v>
      </c>
      <c r="U183">
        <f t="shared" si="81"/>
        <v>32.896042857142859</v>
      </c>
      <c r="V183">
        <f t="shared" si="82"/>
        <v>5.0226717128712401</v>
      </c>
      <c r="W183">
        <f t="shared" si="83"/>
        <v>70.09087239253553</v>
      </c>
      <c r="X183">
        <f t="shared" si="84"/>
        <v>3.4367043731304943</v>
      </c>
      <c r="Y183">
        <f t="shared" si="85"/>
        <v>4.9032124381098345</v>
      </c>
      <c r="Z183">
        <f t="shared" si="86"/>
        <v>1.5859673397407459</v>
      </c>
      <c r="AA183">
        <f t="shared" si="87"/>
        <v>-31.549764964584433</v>
      </c>
      <c r="AB183">
        <f t="shared" si="88"/>
        <v>-63.88001056126469</v>
      </c>
      <c r="AC183">
        <f t="shared" si="89"/>
        <v>-5.2608622035417119</v>
      </c>
      <c r="AD183">
        <f t="shared" si="90"/>
        <v>125.4249486634582</v>
      </c>
      <c r="AE183">
        <f t="shared" si="91"/>
        <v>18.664223426401197</v>
      </c>
      <c r="AF183">
        <f t="shared" si="92"/>
        <v>0.71597373092789096</v>
      </c>
      <c r="AG183">
        <f t="shared" si="93"/>
        <v>8.0146859565574893</v>
      </c>
      <c r="AH183">
        <v>1144.7662051175159</v>
      </c>
      <c r="AI183">
        <v>1130.747151515151</v>
      </c>
      <c r="AJ183">
        <v>1.722504222551605</v>
      </c>
      <c r="AK183">
        <v>60.271785289550913</v>
      </c>
      <c r="AL183">
        <f t="shared" si="94"/>
        <v>0.71541417153252684</v>
      </c>
      <c r="AM183">
        <v>33.26024758358755</v>
      </c>
      <c r="AN183">
        <v>33.89823999999998</v>
      </c>
      <c r="AO183">
        <v>-8.8872178120189526E-7</v>
      </c>
      <c r="AP183">
        <v>102.33735071722531</v>
      </c>
      <c r="AQ183">
        <v>24</v>
      </c>
      <c r="AR183">
        <v>4</v>
      </c>
      <c r="AS183">
        <f t="shared" si="95"/>
        <v>1</v>
      </c>
      <c r="AT183">
        <f t="shared" si="96"/>
        <v>0</v>
      </c>
      <c r="AU183">
        <f t="shared" si="97"/>
        <v>47547.135801769378</v>
      </c>
      <c r="AV183">
        <f t="shared" si="98"/>
        <v>1199.998571428571</v>
      </c>
      <c r="AW183">
        <f t="shared" si="99"/>
        <v>1025.9240924315277</v>
      </c>
      <c r="AX183">
        <f t="shared" si="100"/>
        <v>0.85493776147598932</v>
      </c>
      <c r="AY183">
        <f t="shared" si="101"/>
        <v>0.18842987964865954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1678296561.0999999</v>
      </c>
      <c r="BF183">
        <v>1089.924285714286</v>
      </c>
      <c r="BG183">
        <v>1107.8728571428569</v>
      </c>
      <c r="BH183">
        <v>33.898428571428568</v>
      </c>
      <c r="BI183">
        <v>33.25994285714286</v>
      </c>
      <c r="BJ183">
        <v>1097.6271428571431</v>
      </c>
      <c r="BK183">
        <v>33.615771428571428</v>
      </c>
      <c r="BL183">
        <v>650.00985714285707</v>
      </c>
      <c r="BM183">
        <v>101.2824285714286</v>
      </c>
      <c r="BN183">
        <v>9.9981114285714295E-2</v>
      </c>
      <c r="BO183">
        <v>32.468628571428567</v>
      </c>
      <c r="BP183">
        <v>32.896042857142859</v>
      </c>
      <c r="BQ183">
        <v>999.89999999999986</v>
      </c>
      <c r="BR183">
        <v>0</v>
      </c>
      <c r="BS183">
        <v>0</v>
      </c>
      <c r="BT183">
        <v>9013.4800000000014</v>
      </c>
      <c r="BU183">
        <v>0</v>
      </c>
      <c r="BV183">
        <v>135.8847142857143</v>
      </c>
      <c r="BW183">
        <v>-17.949342857142859</v>
      </c>
      <c r="BX183">
        <v>1128.1671428571431</v>
      </c>
      <c r="BY183">
        <v>1145.988571428572</v>
      </c>
      <c r="BZ183">
        <v>0.63848099999999997</v>
      </c>
      <c r="CA183">
        <v>1107.8728571428569</v>
      </c>
      <c r="CB183">
        <v>33.25994285714286</v>
      </c>
      <c r="CC183">
        <v>3.4333142857142862</v>
      </c>
      <c r="CD183">
        <v>3.3686471428571432</v>
      </c>
      <c r="CE183">
        <v>26.29354285714286</v>
      </c>
      <c r="CF183">
        <v>25.971857142857139</v>
      </c>
      <c r="CG183">
        <v>1199.998571428571</v>
      </c>
      <c r="CH183">
        <v>0.49999199999999988</v>
      </c>
      <c r="CI183">
        <v>0.50000800000000012</v>
      </c>
      <c r="CJ183">
        <v>0</v>
      </c>
      <c r="CK183">
        <v>788.68700000000013</v>
      </c>
      <c r="CL183">
        <v>4.9990899999999998</v>
      </c>
      <c r="CM183">
        <v>8428.3857142857141</v>
      </c>
      <c r="CN183">
        <v>9557.8114285714273</v>
      </c>
      <c r="CO183">
        <v>41.982000000000014</v>
      </c>
      <c r="CP183">
        <v>43.561999999999998</v>
      </c>
      <c r="CQ183">
        <v>42.722999999999999</v>
      </c>
      <c r="CR183">
        <v>42.75</v>
      </c>
      <c r="CS183">
        <v>43.303142857142859</v>
      </c>
      <c r="CT183">
        <v>597.49142857142851</v>
      </c>
      <c r="CU183">
        <v>597.51142857142861</v>
      </c>
      <c r="CV183">
        <v>0</v>
      </c>
      <c r="CW183">
        <v>1678296563.3</v>
      </c>
      <c r="CX183">
        <v>0</v>
      </c>
      <c r="CY183">
        <v>1678287632.5</v>
      </c>
      <c r="CZ183" t="s">
        <v>356</v>
      </c>
      <c r="DA183">
        <v>1678287627</v>
      </c>
      <c r="DB183">
        <v>1678287632.5</v>
      </c>
      <c r="DC183">
        <v>15</v>
      </c>
      <c r="DD183">
        <v>2.5999999999999999E-2</v>
      </c>
      <c r="DE183">
        <v>3.3000000000000002E-2</v>
      </c>
      <c r="DF183">
        <v>-6.1950000000000003</v>
      </c>
      <c r="DG183">
        <v>0.26400000000000001</v>
      </c>
      <c r="DH183">
        <v>415</v>
      </c>
      <c r="DI183">
        <v>32</v>
      </c>
      <c r="DJ183">
        <v>0.71</v>
      </c>
      <c r="DK183">
        <v>0.35</v>
      </c>
      <c r="DL183">
        <v>-17.900509756097559</v>
      </c>
      <c r="DM183">
        <v>-0.57757421602785797</v>
      </c>
      <c r="DN183">
        <v>7.8595779086312184E-2</v>
      </c>
      <c r="DO183">
        <v>0</v>
      </c>
      <c r="DP183">
        <v>0.6359349024390244</v>
      </c>
      <c r="DQ183">
        <v>1.914183972125447E-2</v>
      </c>
      <c r="DR183">
        <v>2.157427847533055E-3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3.29704</v>
      </c>
      <c r="EB183">
        <v>2.6253600000000001</v>
      </c>
      <c r="EC183">
        <v>0.19859099999999999</v>
      </c>
      <c r="ED183">
        <v>0.198354</v>
      </c>
      <c r="EE183">
        <v>0.13899500000000001</v>
      </c>
      <c r="EF183">
        <v>0.13609599999999999</v>
      </c>
      <c r="EG183">
        <v>24168.799999999999</v>
      </c>
      <c r="EH183">
        <v>24519.3</v>
      </c>
      <c r="EI183">
        <v>28061.8</v>
      </c>
      <c r="EJ183">
        <v>29442.7</v>
      </c>
      <c r="EK183">
        <v>33268.400000000001</v>
      </c>
      <c r="EL183">
        <v>35312.5</v>
      </c>
      <c r="EM183">
        <v>39626.9</v>
      </c>
      <c r="EN183">
        <v>42075.9</v>
      </c>
      <c r="EO183">
        <v>2.1837200000000001</v>
      </c>
      <c r="EP183">
        <v>2.2081</v>
      </c>
      <c r="EQ183">
        <v>0.158947</v>
      </c>
      <c r="ER183">
        <v>0</v>
      </c>
      <c r="ES183">
        <v>30.3201</v>
      </c>
      <c r="ET183">
        <v>999.9</v>
      </c>
      <c r="EU183">
        <v>74.3</v>
      </c>
      <c r="EV183">
        <v>32.6</v>
      </c>
      <c r="EW183">
        <v>36.236499999999999</v>
      </c>
      <c r="EX183">
        <v>56.5974</v>
      </c>
      <c r="EY183">
        <v>-4.3950300000000002</v>
      </c>
      <c r="EZ183">
        <v>2</v>
      </c>
      <c r="FA183">
        <v>0.42769099999999999</v>
      </c>
      <c r="FB183">
        <v>-0.137102</v>
      </c>
      <c r="FC183">
        <v>20.273900000000001</v>
      </c>
      <c r="FD183">
        <v>5.2195400000000003</v>
      </c>
      <c r="FE183">
        <v>12.0098</v>
      </c>
      <c r="FF183">
        <v>4.9870000000000001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1.8622300000000001</v>
      </c>
      <c r="FN183">
        <v>1.8642799999999999</v>
      </c>
      <c r="FO183">
        <v>1.8603499999999999</v>
      </c>
      <c r="FP183">
        <v>1.8610500000000001</v>
      </c>
      <c r="FQ183">
        <v>1.8602000000000001</v>
      </c>
      <c r="FR183">
        <v>1.8619000000000001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-7.72</v>
      </c>
      <c r="GH183">
        <v>0.28260000000000002</v>
      </c>
      <c r="GI183">
        <v>-4.4239819368145623</v>
      </c>
      <c r="GJ183">
        <v>-4.7384624312344064E-3</v>
      </c>
      <c r="GK183">
        <v>2.0540812038047919E-6</v>
      </c>
      <c r="GL183">
        <v>-4.204614941727041E-10</v>
      </c>
      <c r="GM183">
        <v>-9.9517037363683211E-2</v>
      </c>
      <c r="GN183">
        <v>5.9196323622090954E-3</v>
      </c>
      <c r="GO183">
        <v>3.112714984763468E-4</v>
      </c>
      <c r="GP183">
        <v>-4.4377909473632361E-6</v>
      </c>
      <c r="GQ183">
        <v>6</v>
      </c>
      <c r="GR183">
        <v>2075</v>
      </c>
      <c r="GS183">
        <v>4</v>
      </c>
      <c r="GT183">
        <v>32</v>
      </c>
      <c r="GU183">
        <v>148.9</v>
      </c>
      <c r="GV183">
        <v>148.80000000000001</v>
      </c>
      <c r="GW183">
        <v>3.0249000000000001</v>
      </c>
      <c r="GX183">
        <v>2.50732</v>
      </c>
      <c r="GY183">
        <v>2.04834</v>
      </c>
      <c r="GZ183">
        <v>2.6171899999999999</v>
      </c>
      <c r="HA183">
        <v>2.1972700000000001</v>
      </c>
      <c r="HB183">
        <v>2.34253</v>
      </c>
      <c r="HC183">
        <v>37.53</v>
      </c>
      <c r="HD183">
        <v>14.193300000000001</v>
      </c>
      <c r="HE183">
        <v>18</v>
      </c>
      <c r="HF183">
        <v>668.49800000000005</v>
      </c>
      <c r="HG183">
        <v>767.471</v>
      </c>
      <c r="HH183">
        <v>31.000299999999999</v>
      </c>
      <c r="HI183">
        <v>32.833500000000001</v>
      </c>
      <c r="HJ183">
        <v>30.0001</v>
      </c>
      <c r="HK183">
        <v>32.808399999999999</v>
      </c>
      <c r="HL183">
        <v>32.827800000000003</v>
      </c>
      <c r="HM183">
        <v>60.521799999999999</v>
      </c>
      <c r="HN183">
        <v>7.0938100000000004</v>
      </c>
      <c r="HO183">
        <v>100</v>
      </c>
      <c r="HP183">
        <v>31</v>
      </c>
      <c r="HQ183">
        <v>1123.47</v>
      </c>
      <c r="HR183">
        <v>33.261699999999998</v>
      </c>
      <c r="HS183">
        <v>98.906000000000006</v>
      </c>
      <c r="HT183">
        <v>97.578000000000003</v>
      </c>
    </row>
    <row r="184" spans="1:228" x14ac:dyDescent="0.2">
      <c r="A184">
        <v>169</v>
      </c>
      <c r="B184">
        <v>1678296567.0999999</v>
      </c>
      <c r="C184">
        <v>670.5</v>
      </c>
      <c r="D184" t="s">
        <v>697</v>
      </c>
      <c r="E184" t="s">
        <v>698</v>
      </c>
      <c r="F184">
        <v>4</v>
      </c>
      <c r="G184">
        <v>1678296564.7874999</v>
      </c>
      <c r="H184">
        <f t="shared" si="68"/>
        <v>7.1455210413005584E-4</v>
      </c>
      <c r="I184">
        <f t="shared" si="69"/>
        <v>0.71455210413005588</v>
      </c>
      <c r="J184">
        <f t="shared" si="70"/>
        <v>7.9269725320804731</v>
      </c>
      <c r="K184">
        <f t="shared" si="71"/>
        <v>1096.0325</v>
      </c>
      <c r="L184">
        <f t="shared" si="72"/>
        <v>781.78106941697365</v>
      </c>
      <c r="M184">
        <f t="shared" si="73"/>
        <v>79.259947810658034</v>
      </c>
      <c r="N184">
        <f t="shared" si="74"/>
        <v>111.1199569127082</v>
      </c>
      <c r="O184">
        <f t="shared" si="75"/>
        <v>4.4107280752094809E-2</v>
      </c>
      <c r="P184">
        <f t="shared" si="76"/>
        <v>2.7687800596754162</v>
      </c>
      <c r="Q184">
        <f t="shared" si="77"/>
        <v>4.3720619902416234E-2</v>
      </c>
      <c r="R184">
        <f t="shared" si="78"/>
        <v>2.735984474191382E-2</v>
      </c>
      <c r="S184">
        <f t="shared" si="79"/>
        <v>226.11514862314257</v>
      </c>
      <c r="T184">
        <f t="shared" si="80"/>
        <v>33.672390710184771</v>
      </c>
      <c r="U184">
        <f t="shared" si="81"/>
        <v>32.902475000000003</v>
      </c>
      <c r="V184">
        <f t="shared" si="82"/>
        <v>5.0244886215437621</v>
      </c>
      <c r="W184">
        <f t="shared" si="83"/>
        <v>70.093099153205628</v>
      </c>
      <c r="X184">
        <f t="shared" si="84"/>
        <v>3.436655355976765</v>
      </c>
      <c r="Y184">
        <f t="shared" si="85"/>
        <v>4.902986738345116</v>
      </c>
      <c r="Z184">
        <f t="shared" si="86"/>
        <v>1.5878332655669971</v>
      </c>
      <c r="AA184">
        <f t="shared" si="87"/>
        <v>-31.511747792135463</v>
      </c>
      <c r="AB184">
        <f t="shared" si="88"/>
        <v>-64.882275917273716</v>
      </c>
      <c r="AC184">
        <f t="shared" si="89"/>
        <v>-5.3502249467995586</v>
      </c>
      <c r="AD184">
        <f t="shared" si="90"/>
        <v>124.37089996693385</v>
      </c>
      <c r="AE184">
        <f t="shared" si="91"/>
        <v>18.695672224545433</v>
      </c>
      <c r="AF184">
        <f t="shared" si="92"/>
        <v>0.71467009079374122</v>
      </c>
      <c r="AG184">
        <f t="shared" si="93"/>
        <v>7.9269725320804731</v>
      </c>
      <c r="AH184">
        <v>1151.6028400097939</v>
      </c>
      <c r="AI184">
        <v>1137.6349090909091</v>
      </c>
      <c r="AJ184">
        <v>1.7313712647488859</v>
      </c>
      <c r="AK184">
        <v>60.271785289550913</v>
      </c>
      <c r="AL184">
        <f t="shared" si="94"/>
        <v>0.71455210413005588</v>
      </c>
      <c r="AM184">
        <v>33.259986551409497</v>
      </c>
      <c r="AN184">
        <v>33.897200606060601</v>
      </c>
      <c r="AO184">
        <v>-1.0499619336234179E-6</v>
      </c>
      <c r="AP184">
        <v>102.33735071722531</v>
      </c>
      <c r="AQ184">
        <v>24</v>
      </c>
      <c r="AR184">
        <v>4</v>
      </c>
      <c r="AS184">
        <f t="shared" si="95"/>
        <v>1</v>
      </c>
      <c r="AT184">
        <f t="shared" si="96"/>
        <v>0</v>
      </c>
      <c r="AU184">
        <f t="shared" si="97"/>
        <v>47451.892489144317</v>
      </c>
      <c r="AV184">
        <f t="shared" si="98"/>
        <v>1199.9962499999999</v>
      </c>
      <c r="AW184">
        <f t="shared" si="99"/>
        <v>1025.9221075767578</v>
      </c>
      <c r="AX184">
        <f t="shared" si="100"/>
        <v>0.8549377613278023</v>
      </c>
      <c r="AY184">
        <f t="shared" si="101"/>
        <v>0.18842987936265851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1678296564.7874999</v>
      </c>
      <c r="BF184">
        <v>1096.0325</v>
      </c>
      <c r="BG184">
        <v>1114.0125</v>
      </c>
      <c r="BH184">
        <v>33.897475</v>
      </c>
      <c r="BI184">
        <v>33.2601625</v>
      </c>
      <c r="BJ184">
        <v>1103.75125</v>
      </c>
      <c r="BK184">
        <v>33.6148375</v>
      </c>
      <c r="BL184">
        <v>650.02137500000003</v>
      </c>
      <c r="BM184">
        <v>101.28375</v>
      </c>
      <c r="BN184">
        <v>0.1000656375</v>
      </c>
      <c r="BO184">
        <v>32.467812499999987</v>
      </c>
      <c r="BP184">
        <v>32.902475000000003</v>
      </c>
      <c r="BQ184">
        <v>999.9</v>
      </c>
      <c r="BR184">
        <v>0</v>
      </c>
      <c r="BS184">
        <v>0</v>
      </c>
      <c r="BT184">
        <v>8995.0012499999993</v>
      </c>
      <c r="BU184">
        <v>0</v>
      </c>
      <c r="BV184">
        <v>131.24825000000001</v>
      </c>
      <c r="BW184">
        <v>-17.980725</v>
      </c>
      <c r="BX184">
        <v>1134.49</v>
      </c>
      <c r="BY184">
        <v>1152.3425</v>
      </c>
      <c r="BZ184">
        <v>0.63729712500000002</v>
      </c>
      <c r="CA184">
        <v>1114.0125</v>
      </c>
      <c r="CB184">
        <v>33.2601625</v>
      </c>
      <c r="CC184">
        <v>3.4332625000000001</v>
      </c>
      <c r="CD184">
        <v>3.3687174999999998</v>
      </c>
      <c r="CE184">
        <v>26.293275000000001</v>
      </c>
      <c r="CF184">
        <v>25.972237499999999</v>
      </c>
      <c r="CG184">
        <v>1199.9962499999999</v>
      </c>
      <c r="CH184">
        <v>0.49999199999999999</v>
      </c>
      <c r="CI184">
        <v>0.50000800000000001</v>
      </c>
      <c r="CJ184">
        <v>0</v>
      </c>
      <c r="CK184">
        <v>789.03800000000001</v>
      </c>
      <c r="CL184">
        <v>4.9990899999999998</v>
      </c>
      <c r="CM184">
        <v>8428.5324999999993</v>
      </c>
      <c r="CN184">
        <v>9557.7937500000007</v>
      </c>
      <c r="CO184">
        <v>41.968499999999999</v>
      </c>
      <c r="CP184">
        <v>43.554250000000003</v>
      </c>
      <c r="CQ184">
        <v>42.726374999999997</v>
      </c>
      <c r="CR184">
        <v>42.75</v>
      </c>
      <c r="CS184">
        <v>43.311999999999998</v>
      </c>
      <c r="CT184">
        <v>597.49</v>
      </c>
      <c r="CU184">
        <v>597.51</v>
      </c>
      <c r="CV184">
        <v>0</v>
      </c>
      <c r="CW184">
        <v>1678296567.5</v>
      </c>
      <c r="CX184">
        <v>0</v>
      </c>
      <c r="CY184">
        <v>1678287632.5</v>
      </c>
      <c r="CZ184" t="s">
        <v>356</v>
      </c>
      <c r="DA184">
        <v>1678287627</v>
      </c>
      <c r="DB184">
        <v>1678287632.5</v>
      </c>
      <c r="DC184">
        <v>15</v>
      </c>
      <c r="DD184">
        <v>2.5999999999999999E-2</v>
      </c>
      <c r="DE184">
        <v>3.3000000000000002E-2</v>
      </c>
      <c r="DF184">
        <v>-6.1950000000000003</v>
      </c>
      <c r="DG184">
        <v>0.26400000000000001</v>
      </c>
      <c r="DH184">
        <v>415</v>
      </c>
      <c r="DI184">
        <v>32</v>
      </c>
      <c r="DJ184">
        <v>0.71</v>
      </c>
      <c r="DK184">
        <v>0.35</v>
      </c>
      <c r="DL184">
        <v>-17.933409999999999</v>
      </c>
      <c r="DM184">
        <v>-0.36734183864910269</v>
      </c>
      <c r="DN184">
        <v>6.8241881568432722E-2</v>
      </c>
      <c r="DO184">
        <v>0</v>
      </c>
      <c r="DP184">
        <v>0.63717345000000003</v>
      </c>
      <c r="DQ184">
        <v>8.7990393996242745E-3</v>
      </c>
      <c r="DR184">
        <v>1.412744385053431E-3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3.29705</v>
      </c>
      <c r="EB184">
        <v>2.6251500000000001</v>
      </c>
      <c r="EC184">
        <v>0.199351</v>
      </c>
      <c r="ED184">
        <v>0.19911300000000001</v>
      </c>
      <c r="EE184">
        <v>0.138992</v>
      </c>
      <c r="EF184">
        <v>0.13610800000000001</v>
      </c>
      <c r="EG184">
        <v>24146</v>
      </c>
      <c r="EH184">
        <v>24496.5</v>
      </c>
      <c r="EI184">
        <v>28062.1</v>
      </c>
      <c r="EJ184">
        <v>29443.200000000001</v>
      </c>
      <c r="EK184">
        <v>33269.1</v>
      </c>
      <c r="EL184">
        <v>35312.699999999997</v>
      </c>
      <c r="EM184">
        <v>39627.5</v>
      </c>
      <c r="EN184">
        <v>42076.7</v>
      </c>
      <c r="EO184">
        <v>2.1838299999999999</v>
      </c>
      <c r="EP184">
        <v>2.2082299999999999</v>
      </c>
      <c r="EQ184">
        <v>0.15892100000000001</v>
      </c>
      <c r="ER184">
        <v>0</v>
      </c>
      <c r="ES184">
        <v>30.3201</v>
      </c>
      <c r="ET184">
        <v>999.9</v>
      </c>
      <c r="EU184">
        <v>74.3</v>
      </c>
      <c r="EV184">
        <v>32.6</v>
      </c>
      <c r="EW184">
        <v>36.2346</v>
      </c>
      <c r="EX184">
        <v>57.107399999999998</v>
      </c>
      <c r="EY184">
        <v>-4.2788500000000003</v>
      </c>
      <c r="EZ184">
        <v>2</v>
      </c>
      <c r="FA184">
        <v>0.42763000000000001</v>
      </c>
      <c r="FB184">
        <v>-0.136517</v>
      </c>
      <c r="FC184">
        <v>20.274000000000001</v>
      </c>
      <c r="FD184">
        <v>5.2195400000000003</v>
      </c>
      <c r="FE184">
        <v>12.0098</v>
      </c>
      <c r="FF184">
        <v>4.9867999999999997</v>
      </c>
      <c r="FG184">
        <v>3.2844500000000001</v>
      </c>
      <c r="FH184">
        <v>9999</v>
      </c>
      <c r="FI184">
        <v>9999</v>
      </c>
      <c r="FJ184">
        <v>9999</v>
      </c>
      <c r="FK184">
        <v>999.9</v>
      </c>
      <c r="FL184">
        <v>1.8658300000000001</v>
      </c>
      <c r="FM184">
        <v>1.8622000000000001</v>
      </c>
      <c r="FN184">
        <v>1.86426</v>
      </c>
      <c r="FO184">
        <v>1.8603499999999999</v>
      </c>
      <c r="FP184">
        <v>1.8610500000000001</v>
      </c>
      <c r="FQ184">
        <v>1.8602000000000001</v>
      </c>
      <c r="FR184">
        <v>1.86189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-7.72</v>
      </c>
      <c r="GH184">
        <v>0.28260000000000002</v>
      </c>
      <c r="GI184">
        <v>-4.4239819368145623</v>
      </c>
      <c r="GJ184">
        <v>-4.7384624312344064E-3</v>
      </c>
      <c r="GK184">
        <v>2.0540812038047919E-6</v>
      </c>
      <c r="GL184">
        <v>-4.204614941727041E-10</v>
      </c>
      <c r="GM184">
        <v>-9.9517037363683211E-2</v>
      </c>
      <c r="GN184">
        <v>5.9196323622090954E-3</v>
      </c>
      <c r="GO184">
        <v>3.112714984763468E-4</v>
      </c>
      <c r="GP184">
        <v>-4.4377909473632361E-6</v>
      </c>
      <c r="GQ184">
        <v>6</v>
      </c>
      <c r="GR184">
        <v>2075</v>
      </c>
      <c r="GS184">
        <v>4</v>
      </c>
      <c r="GT184">
        <v>32</v>
      </c>
      <c r="GU184">
        <v>149</v>
      </c>
      <c r="GV184">
        <v>148.9</v>
      </c>
      <c r="GW184">
        <v>3.0395500000000002</v>
      </c>
      <c r="GX184">
        <v>2.51831</v>
      </c>
      <c r="GY184">
        <v>2.04834</v>
      </c>
      <c r="GZ184">
        <v>2.6171899999999999</v>
      </c>
      <c r="HA184">
        <v>2.1972700000000001</v>
      </c>
      <c r="HB184">
        <v>2.2729499999999998</v>
      </c>
      <c r="HC184">
        <v>37.53</v>
      </c>
      <c r="HD184">
        <v>14.175800000000001</v>
      </c>
      <c r="HE184">
        <v>18</v>
      </c>
      <c r="HF184">
        <v>668.57100000000003</v>
      </c>
      <c r="HG184">
        <v>767.56799999999998</v>
      </c>
      <c r="HH184">
        <v>31.0002</v>
      </c>
      <c r="HI184">
        <v>32.8307</v>
      </c>
      <c r="HJ184">
        <v>30.0001</v>
      </c>
      <c r="HK184">
        <v>32.8078</v>
      </c>
      <c r="HL184">
        <v>32.825800000000001</v>
      </c>
      <c r="HM184">
        <v>60.814700000000002</v>
      </c>
      <c r="HN184">
        <v>7.0938100000000004</v>
      </c>
      <c r="HO184">
        <v>100</v>
      </c>
      <c r="HP184">
        <v>31</v>
      </c>
      <c r="HQ184">
        <v>1130.1500000000001</v>
      </c>
      <c r="HR184">
        <v>33.261699999999998</v>
      </c>
      <c r="HS184">
        <v>98.907300000000006</v>
      </c>
      <c r="HT184">
        <v>97.579700000000003</v>
      </c>
    </row>
    <row r="185" spans="1:228" x14ac:dyDescent="0.2">
      <c r="A185">
        <v>170</v>
      </c>
      <c r="B185">
        <v>1678296571.0999999</v>
      </c>
      <c r="C185">
        <v>674.5</v>
      </c>
      <c r="D185" t="s">
        <v>699</v>
      </c>
      <c r="E185" t="s">
        <v>700</v>
      </c>
      <c r="F185">
        <v>4</v>
      </c>
      <c r="G185">
        <v>1678296569.0999999</v>
      </c>
      <c r="H185">
        <f t="shared" si="68"/>
        <v>7.1191389729759484E-4</v>
      </c>
      <c r="I185">
        <f t="shared" si="69"/>
        <v>0.7119138972975948</v>
      </c>
      <c r="J185">
        <f t="shared" si="70"/>
        <v>7.9942320281990664</v>
      </c>
      <c r="K185">
        <f t="shared" si="71"/>
        <v>1103.242857142857</v>
      </c>
      <c r="L185">
        <f t="shared" si="72"/>
        <v>785.49456248796855</v>
      </c>
      <c r="M185">
        <f t="shared" si="73"/>
        <v>79.637005249427148</v>
      </c>
      <c r="N185">
        <f t="shared" si="74"/>
        <v>111.85177008405381</v>
      </c>
      <c r="O185">
        <f t="shared" si="75"/>
        <v>4.3969489247460719E-2</v>
      </c>
      <c r="P185">
        <f t="shared" si="76"/>
        <v>2.7667571783056299</v>
      </c>
      <c r="Q185">
        <f t="shared" si="77"/>
        <v>4.3584950836744754E-2</v>
      </c>
      <c r="R185">
        <f t="shared" si="78"/>
        <v>2.7274863099745431E-2</v>
      </c>
      <c r="S185">
        <f t="shared" si="79"/>
        <v>226.11289282142539</v>
      </c>
      <c r="T185">
        <f t="shared" si="80"/>
        <v>33.674740706087952</v>
      </c>
      <c r="U185">
        <f t="shared" si="81"/>
        <v>32.899271428571431</v>
      </c>
      <c r="V185">
        <f t="shared" si="82"/>
        <v>5.0235836266514369</v>
      </c>
      <c r="W185">
        <f t="shared" si="83"/>
        <v>70.09010315312419</v>
      </c>
      <c r="X185">
        <f t="shared" si="84"/>
        <v>3.4366694249907974</v>
      </c>
      <c r="Y185">
        <f t="shared" si="85"/>
        <v>4.9032163891709315</v>
      </c>
      <c r="Z185">
        <f t="shared" si="86"/>
        <v>1.5869142016606395</v>
      </c>
      <c r="AA185">
        <f t="shared" si="87"/>
        <v>-31.395402870823933</v>
      </c>
      <c r="AB185">
        <f t="shared" si="88"/>
        <v>-64.233166191084663</v>
      </c>
      <c r="AC185">
        <f t="shared" si="89"/>
        <v>-5.3005098754992561</v>
      </c>
      <c r="AD185">
        <f t="shared" si="90"/>
        <v>125.18381388401754</v>
      </c>
      <c r="AE185">
        <f t="shared" si="91"/>
        <v>18.677431256711191</v>
      </c>
      <c r="AF185">
        <f t="shared" si="92"/>
        <v>0.71180842416578194</v>
      </c>
      <c r="AG185">
        <f t="shared" si="93"/>
        <v>7.9942320281990664</v>
      </c>
      <c r="AH185">
        <v>1158.5073503788481</v>
      </c>
      <c r="AI185">
        <v>1144.5205454545451</v>
      </c>
      <c r="AJ185">
        <v>1.7189387540272369</v>
      </c>
      <c r="AK185">
        <v>60.271785289550913</v>
      </c>
      <c r="AL185">
        <f t="shared" si="94"/>
        <v>0.7119138972975948</v>
      </c>
      <c r="AM185">
        <v>33.262855108236863</v>
      </c>
      <c r="AN185">
        <v>33.8977218181818</v>
      </c>
      <c r="AO185">
        <v>2.0450039575642181E-6</v>
      </c>
      <c r="AP185">
        <v>102.33735071722531</v>
      </c>
      <c r="AQ185">
        <v>24</v>
      </c>
      <c r="AR185">
        <v>4</v>
      </c>
      <c r="AS185">
        <f t="shared" si="95"/>
        <v>1</v>
      </c>
      <c r="AT185">
        <f t="shared" si="96"/>
        <v>0</v>
      </c>
      <c r="AU185">
        <f t="shared" si="97"/>
        <v>47396.000109295055</v>
      </c>
      <c r="AV185">
        <f t="shared" si="98"/>
        <v>1199.984285714286</v>
      </c>
      <c r="AW185">
        <f t="shared" si="99"/>
        <v>1025.9118781458162</v>
      </c>
      <c r="AX185">
        <f t="shared" si="100"/>
        <v>0.85493776073504679</v>
      </c>
      <c r="AY185">
        <f t="shared" si="101"/>
        <v>0.18842987821864066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1678296569.0999999</v>
      </c>
      <c r="BF185">
        <v>1103.242857142857</v>
      </c>
      <c r="BG185">
        <v>1121.2085714285711</v>
      </c>
      <c r="BH185">
        <v>33.897371428571432</v>
      </c>
      <c r="BI185">
        <v>33.26258571428572</v>
      </c>
      <c r="BJ185">
        <v>1110.97</v>
      </c>
      <c r="BK185">
        <v>33.61477142857143</v>
      </c>
      <c r="BL185">
        <v>649.99571428571437</v>
      </c>
      <c r="BM185">
        <v>101.2845714285714</v>
      </c>
      <c r="BN185">
        <v>9.9969028571428559E-2</v>
      </c>
      <c r="BO185">
        <v>32.468642857142861</v>
      </c>
      <c r="BP185">
        <v>32.899271428571431</v>
      </c>
      <c r="BQ185">
        <v>999.89999999999986</v>
      </c>
      <c r="BR185">
        <v>0</v>
      </c>
      <c r="BS185">
        <v>0</v>
      </c>
      <c r="BT185">
        <v>8984.1971428571433</v>
      </c>
      <c r="BU185">
        <v>0</v>
      </c>
      <c r="BV185">
        <v>126.14614285714291</v>
      </c>
      <c r="BW185">
        <v>-17.96754285714286</v>
      </c>
      <c r="BX185">
        <v>1141.951428571429</v>
      </c>
      <c r="BY185">
        <v>1159.787142857143</v>
      </c>
      <c r="BZ185">
        <v>0.63477557142857144</v>
      </c>
      <c r="CA185">
        <v>1121.2085714285711</v>
      </c>
      <c r="CB185">
        <v>33.26258571428572</v>
      </c>
      <c r="CC185">
        <v>3.4332828571428569</v>
      </c>
      <c r="CD185">
        <v>3.3689914285714289</v>
      </c>
      <c r="CE185">
        <v>26.293399999999991</v>
      </c>
      <c r="CF185">
        <v>25.973585714285711</v>
      </c>
      <c r="CG185">
        <v>1199.984285714286</v>
      </c>
      <c r="CH185">
        <v>0.49999199999999988</v>
      </c>
      <c r="CI185">
        <v>0.50000800000000012</v>
      </c>
      <c r="CJ185">
        <v>0</v>
      </c>
      <c r="CK185">
        <v>789.18857142857144</v>
      </c>
      <c r="CL185">
        <v>4.9990899999999998</v>
      </c>
      <c r="CM185">
        <v>8429.0671428571422</v>
      </c>
      <c r="CN185">
        <v>9557.6842857142856</v>
      </c>
      <c r="CO185">
        <v>41.991</v>
      </c>
      <c r="CP185">
        <v>43.561999999999998</v>
      </c>
      <c r="CQ185">
        <v>42.705000000000013</v>
      </c>
      <c r="CR185">
        <v>42.75</v>
      </c>
      <c r="CS185">
        <v>43.276571428571422</v>
      </c>
      <c r="CT185">
        <v>597.48428571428576</v>
      </c>
      <c r="CU185">
        <v>597.50428571428586</v>
      </c>
      <c r="CV185">
        <v>0</v>
      </c>
      <c r="CW185">
        <v>1678296571.0999999</v>
      </c>
      <c r="CX185">
        <v>0</v>
      </c>
      <c r="CY185">
        <v>1678287632.5</v>
      </c>
      <c r="CZ185" t="s">
        <v>356</v>
      </c>
      <c r="DA185">
        <v>1678287627</v>
      </c>
      <c r="DB185">
        <v>1678287632.5</v>
      </c>
      <c r="DC185">
        <v>15</v>
      </c>
      <c r="DD185">
        <v>2.5999999999999999E-2</v>
      </c>
      <c r="DE185">
        <v>3.3000000000000002E-2</v>
      </c>
      <c r="DF185">
        <v>-6.1950000000000003</v>
      </c>
      <c r="DG185">
        <v>0.26400000000000001</v>
      </c>
      <c r="DH185">
        <v>415</v>
      </c>
      <c r="DI185">
        <v>32</v>
      </c>
      <c r="DJ185">
        <v>0.71</v>
      </c>
      <c r="DK185">
        <v>0.35</v>
      </c>
      <c r="DL185">
        <v>-17.960862500000001</v>
      </c>
      <c r="DM185">
        <v>-2.6779362101305791E-2</v>
      </c>
      <c r="DN185">
        <v>4.7250416334144507E-2</v>
      </c>
      <c r="DO185">
        <v>1</v>
      </c>
      <c r="DP185">
        <v>0.63695885000000008</v>
      </c>
      <c r="DQ185">
        <v>-5.657696060038386E-3</v>
      </c>
      <c r="DR185">
        <v>1.505312219275461E-3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2</v>
      </c>
      <c r="DY185">
        <v>2</v>
      </c>
      <c r="DZ185" t="s">
        <v>644</v>
      </c>
      <c r="EA185">
        <v>3.2970100000000002</v>
      </c>
      <c r="EB185">
        <v>2.6252800000000001</v>
      </c>
      <c r="EC185">
        <v>0.20010500000000001</v>
      </c>
      <c r="ED185">
        <v>0.19986400000000001</v>
      </c>
      <c r="EE185">
        <v>0.13900199999999999</v>
      </c>
      <c r="EF185">
        <v>0.13610900000000001</v>
      </c>
      <c r="EG185">
        <v>24123.599999999999</v>
      </c>
      <c r="EH185">
        <v>24473.5</v>
      </c>
      <c r="EI185">
        <v>28062.5</v>
      </c>
      <c r="EJ185">
        <v>29443.3</v>
      </c>
      <c r="EK185">
        <v>33269.199999999997</v>
      </c>
      <c r="EL185">
        <v>35312.9</v>
      </c>
      <c r="EM185">
        <v>39627.9</v>
      </c>
      <c r="EN185">
        <v>42076.9</v>
      </c>
      <c r="EO185">
        <v>2.1838299999999999</v>
      </c>
      <c r="EP185">
        <v>2.2082999999999999</v>
      </c>
      <c r="EQ185">
        <v>0.159252</v>
      </c>
      <c r="ER185">
        <v>0</v>
      </c>
      <c r="ES185">
        <v>30.320699999999999</v>
      </c>
      <c r="ET185">
        <v>999.9</v>
      </c>
      <c r="EU185">
        <v>74.3</v>
      </c>
      <c r="EV185">
        <v>32.6</v>
      </c>
      <c r="EW185">
        <v>36.2361</v>
      </c>
      <c r="EX185">
        <v>57.077399999999997</v>
      </c>
      <c r="EY185">
        <v>-4.41106</v>
      </c>
      <c r="EZ185">
        <v>2</v>
      </c>
      <c r="FA185">
        <v>0.42753799999999997</v>
      </c>
      <c r="FB185">
        <v>-0.135267</v>
      </c>
      <c r="FC185">
        <v>20.273900000000001</v>
      </c>
      <c r="FD185">
        <v>5.2195400000000003</v>
      </c>
      <c r="FE185">
        <v>12.0099</v>
      </c>
      <c r="FF185">
        <v>4.9866999999999999</v>
      </c>
      <c r="FG185">
        <v>3.2844000000000002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1.8622099999999999</v>
      </c>
      <c r="FN185">
        <v>1.8642799999999999</v>
      </c>
      <c r="FO185">
        <v>1.8603499999999999</v>
      </c>
      <c r="FP185">
        <v>1.8610199999999999</v>
      </c>
      <c r="FQ185">
        <v>1.8602000000000001</v>
      </c>
      <c r="FR185">
        <v>1.86191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-7.74</v>
      </c>
      <c r="GH185">
        <v>0.28260000000000002</v>
      </c>
      <c r="GI185">
        <v>-4.4239819368145623</v>
      </c>
      <c r="GJ185">
        <v>-4.7384624312344064E-3</v>
      </c>
      <c r="GK185">
        <v>2.0540812038047919E-6</v>
      </c>
      <c r="GL185">
        <v>-4.204614941727041E-10</v>
      </c>
      <c r="GM185">
        <v>-9.9517037363683211E-2</v>
      </c>
      <c r="GN185">
        <v>5.9196323622090954E-3</v>
      </c>
      <c r="GO185">
        <v>3.112714984763468E-4</v>
      </c>
      <c r="GP185">
        <v>-4.4377909473632361E-6</v>
      </c>
      <c r="GQ185">
        <v>6</v>
      </c>
      <c r="GR185">
        <v>2075</v>
      </c>
      <c r="GS185">
        <v>4</v>
      </c>
      <c r="GT185">
        <v>32</v>
      </c>
      <c r="GU185">
        <v>149.1</v>
      </c>
      <c r="GV185">
        <v>149</v>
      </c>
      <c r="GW185">
        <v>3.0541999999999998</v>
      </c>
      <c r="GX185">
        <v>2.50854</v>
      </c>
      <c r="GY185">
        <v>2.04834</v>
      </c>
      <c r="GZ185">
        <v>2.6184099999999999</v>
      </c>
      <c r="HA185">
        <v>2.1972700000000001</v>
      </c>
      <c r="HB185">
        <v>2.3278799999999999</v>
      </c>
      <c r="HC185">
        <v>37.53</v>
      </c>
      <c r="HD185">
        <v>14.1846</v>
      </c>
      <c r="HE185">
        <v>18</v>
      </c>
      <c r="HF185">
        <v>668.57100000000003</v>
      </c>
      <c r="HG185">
        <v>767.63099999999997</v>
      </c>
      <c r="HH185">
        <v>31.000299999999999</v>
      </c>
      <c r="HI185">
        <v>32.8307</v>
      </c>
      <c r="HJ185">
        <v>30</v>
      </c>
      <c r="HK185">
        <v>32.8078</v>
      </c>
      <c r="HL185">
        <v>32.825000000000003</v>
      </c>
      <c r="HM185">
        <v>61.104300000000002</v>
      </c>
      <c r="HN185">
        <v>7.0938100000000004</v>
      </c>
      <c r="HO185">
        <v>100</v>
      </c>
      <c r="HP185">
        <v>31</v>
      </c>
      <c r="HQ185">
        <v>1136.8399999999999</v>
      </c>
      <c r="HR185">
        <v>33.261699999999998</v>
      </c>
      <c r="HS185">
        <v>98.908500000000004</v>
      </c>
      <c r="HT185">
        <v>97.580200000000005</v>
      </c>
    </row>
    <row r="186" spans="1:228" x14ac:dyDescent="0.2">
      <c r="A186">
        <v>171</v>
      </c>
      <c r="B186">
        <v>1678296575.0999999</v>
      </c>
      <c r="C186">
        <v>678.5</v>
      </c>
      <c r="D186" t="s">
        <v>701</v>
      </c>
      <c r="E186" t="s">
        <v>702</v>
      </c>
      <c r="F186">
        <v>4</v>
      </c>
      <c r="G186">
        <v>1678296572.7874999</v>
      </c>
      <c r="H186">
        <f t="shared" si="68"/>
        <v>7.1699687704527453E-4</v>
      </c>
      <c r="I186">
        <f t="shared" si="69"/>
        <v>0.71699687704527448</v>
      </c>
      <c r="J186">
        <f t="shared" si="70"/>
        <v>8.0449010357540782</v>
      </c>
      <c r="K186">
        <f t="shared" si="71"/>
        <v>1109.3687500000001</v>
      </c>
      <c r="L186">
        <f t="shared" si="72"/>
        <v>791.49745739844934</v>
      </c>
      <c r="M186">
        <f t="shared" si="73"/>
        <v>80.244497097747427</v>
      </c>
      <c r="N186">
        <f t="shared" si="74"/>
        <v>112.47128668272221</v>
      </c>
      <c r="O186">
        <f t="shared" si="75"/>
        <v>4.4256454632996774E-2</v>
      </c>
      <c r="P186">
        <f t="shared" si="76"/>
        <v>2.7796640144352915</v>
      </c>
      <c r="Q186">
        <f t="shared" si="77"/>
        <v>4.3868696181485742E-2</v>
      </c>
      <c r="R186">
        <f t="shared" si="78"/>
        <v>2.7452490382279642E-2</v>
      </c>
      <c r="S186">
        <f t="shared" si="79"/>
        <v>226.1161989967716</v>
      </c>
      <c r="T186">
        <f t="shared" si="80"/>
        <v>33.671519232947134</v>
      </c>
      <c r="U186">
        <f t="shared" si="81"/>
        <v>32.903775000000003</v>
      </c>
      <c r="V186">
        <f t="shared" si="82"/>
        <v>5.0248559063092131</v>
      </c>
      <c r="W186">
        <f t="shared" si="83"/>
        <v>70.083409759022828</v>
      </c>
      <c r="X186">
        <f t="shared" si="84"/>
        <v>3.4369847413374779</v>
      </c>
      <c r="Y186">
        <f t="shared" si="85"/>
        <v>4.9041345921314656</v>
      </c>
      <c r="Z186">
        <f t="shared" si="86"/>
        <v>1.5878711649717352</v>
      </c>
      <c r="AA186">
        <f t="shared" si="87"/>
        <v>-31.619562277696605</v>
      </c>
      <c r="AB186">
        <f t="shared" si="88"/>
        <v>-64.710232187884785</v>
      </c>
      <c r="AC186">
        <f t="shared" si="89"/>
        <v>-5.3152866414026869</v>
      </c>
      <c r="AD186">
        <f t="shared" si="90"/>
        <v>124.47111788978752</v>
      </c>
      <c r="AE186">
        <f t="shared" si="91"/>
        <v>18.761005268243686</v>
      </c>
      <c r="AF186">
        <f t="shared" si="92"/>
        <v>0.71470879881570992</v>
      </c>
      <c r="AG186">
        <f t="shared" si="93"/>
        <v>8.0449010357540782</v>
      </c>
      <c r="AH186">
        <v>1165.4779286475989</v>
      </c>
      <c r="AI186">
        <v>1151.418606060606</v>
      </c>
      <c r="AJ186">
        <v>1.7254732206740859</v>
      </c>
      <c r="AK186">
        <v>60.271785289550913</v>
      </c>
      <c r="AL186">
        <f t="shared" si="94"/>
        <v>0.71699687704527448</v>
      </c>
      <c r="AM186">
        <v>33.263495024922108</v>
      </c>
      <c r="AN186">
        <v>33.902830303030321</v>
      </c>
      <c r="AO186">
        <v>1.258449764054768E-5</v>
      </c>
      <c r="AP186">
        <v>102.33735071722531</v>
      </c>
      <c r="AQ186">
        <v>25</v>
      </c>
      <c r="AR186">
        <v>4</v>
      </c>
      <c r="AS186">
        <f t="shared" si="95"/>
        <v>1</v>
      </c>
      <c r="AT186">
        <f t="shared" si="96"/>
        <v>0</v>
      </c>
      <c r="AU186">
        <f t="shared" si="97"/>
        <v>47751.668905352424</v>
      </c>
      <c r="AV186">
        <f t="shared" si="98"/>
        <v>1199.99875</v>
      </c>
      <c r="AW186">
        <f t="shared" si="99"/>
        <v>1025.9245450760475</v>
      </c>
      <c r="AX186">
        <f t="shared" si="100"/>
        <v>0.85493801145713477</v>
      </c>
      <c r="AY186">
        <f t="shared" si="101"/>
        <v>0.18843036211227021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1678296572.7874999</v>
      </c>
      <c r="BF186">
        <v>1109.3687500000001</v>
      </c>
      <c r="BG186">
        <v>1127.41875</v>
      </c>
      <c r="BH186">
        <v>33.900950000000002</v>
      </c>
      <c r="BI186">
        <v>33.263575000000003</v>
      </c>
      <c r="BJ186">
        <v>1117.1087500000001</v>
      </c>
      <c r="BK186">
        <v>33.6182625</v>
      </c>
      <c r="BL186">
        <v>649.9905</v>
      </c>
      <c r="BM186">
        <v>101.2835</v>
      </c>
      <c r="BN186">
        <v>9.9639450000000004E-2</v>
      </c>
      <c r="BO186">
        <v>32.471962499999997</v>
      </c>
      <c r="BP186">
        <v>32.903775000000003</v>
      </c>
      <c r="BQ186">
        <v>999.9</v>
      </c>
      <c r="BR186">
        <v>0</v>
      </c>
      <c r="BS186">
        <v>0</v>
      </c>
      <c r="BT186">
        <v>9052.8912500000006</v>
      </c>
      <c r="BU186">
        <v>0</v>
      </c>
      <c r="BV186">
        <v>122.223625</v>
      </c>
      <c r="BW186">
        <v>-18.049624999999999</v>
      </c>
      <c r="BX186">
        <v>1148.29375</v>
      </c>
      <c r="BY186">
        <v>1166.20875</v>
      </c>
      <c r="BZ186">
        <v>0.63736212500000011</v>
      </c>
      <c r="CA186">
        <v>1127.41875</v>
      </c>
      <c r="CB186">
        <v>33.263575000000003</v>
      </c>
      <c r="CC186">
        <v>3.4336037500000001</v>
      </c>
      <c r="CD186">
        <v>3.3690525</v>
      </c>
      <c r="CE186">
        <v>26.2949625</v>
      </c>
      <c r="CF186">
        <v>25.9738875</v>
      </c>
      <c r="CG186">
        <v>1199.99875</v>
      </c>
      <c r="CH186">
        <v>0.4999845</v>
      </c>
      <c r="CI186">
        <v>0.50001549999999995</v>
      </c>
      <c r="CJ186">
        <v>0</v>
      </c>
      <c r="CK186">
        <v>789.27987499999995</v>
      </c>
      <c r="CL186">
        <v>4.9990899999999998</v>
      </c>
      <c r="CM186">
        <v>8429.8187499999985</v>
      </c>
      <c r="CN186">
        <v>9557.7900000000009</v>
      </c>
      <c r="CO186">
        <v>41.984250000000003</v>
      </c>
      <c r="CP186">
        <v>43.561999999999998</v>
      </c>
      <c r="CQ186">
        <v>42.718499999999999</v>
      </c>
      <c r="CR186">
        <v>42.757750000000001</v>
      </c>
      <c r="CS186">
        <v>43.273249999999997</v>
      </c>
      <c r="CT186">
        <v>597.48125000000005</v>
      </c>
      <c r="CU186">
        <v>597.52125000000001</v>
      </c>
      <c r="CV186">
        <v>0</v>
      </c>
      <c r="CW186">
        <v>1678296575.3</v>
      </c>
      <c r="CX186">
        <v>0</v>
      </c>
      <c r="CY186">
        <v>1678287632.5</v>
      </c>
      <c r="CZ186" t="s">
        <v>356</v>
      </c>
      <c r="DA186">
        <v>1678287627</v>
      </c>
      <c r="DB186">
        <v>1678287632.5</v>
      </c>
      <c r="DC186">
        <v>15</v>
      </c>
      <c r="DD186">
        <v>2.5999999999999999E-2</v>
      </c>
      <c r="DE186">
        <v>3.3000000000000002E-2</v>
      </c>
      <c r="DF186">
        <v>-6.1950000000000003</v>
      </c>
      <c r="DG186">
        <v>0.26400000000000001</v>
      </c>
      <c r="DH186">
        <v>415</v>
      </c>
      <c r="DI186">
        <v>32</v>
      </c>
      <c r="DJ186">
        <v>0.71</v>
      </c>
      <c r="DK186">
        <v>0.35</v>
      </c>
      <c r="DL186">
        <v>-17.971617500000001</v>
      </c>
      <c r="DM186">
        <v>-0.37437185741084511</v>
      </c>
      <c r="DN186">
        <v>5.2802158514117722E-2</v>
      </c>
      <c r="DO186">
        <v>0</v>
      </c>
      <c r="DP186">
        <v>0.63705932499999995</v>
      </c>
      <c r="DQ186">
        <v>-4.6968968105088717E-3</v>
      </c>
      <c r="DR186">
        <v>1.523114397993471E-3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3.2968199999999999</v>
      </c>
      <c r="EB186">
        <v>2.6254</v>
      </c>
      <c r="EC186">
        <v>0.200852</v>
      </c>
      <c r="ED186">
        <v>0.20061300000000001</v>
      </c>
      <c r="EE186">
        <v>0.13900599999999999</v>
      </c>
      <c r="EF186">
        <v>0.13611300000000001</v>
      </c>
      <c r="EG186">
        <v>24100.9</v>
      </c>
      <c r="EH186">
        <v>24450.3</v>
      </c>
      <c r="EI186">
        <v>28062.3</v>
      </c>
      <c r="EJ186">
        <v>29443</v>
      </c>
      <c r="EK186">
        <v>33268.9</v>
      </c>
      <c r="EL186">
        <v>35312.300000000003</v>
      </c>
      <c r="EM186">
        <v>39627.800000000003</v>
      </c>
      <c r="EN186">
        <v>42076.3</v>
      </c>
      <c r="EO186">
        <v>2.18337</v>
      </c>
      <c r="EP186">
        <v>2.2083499999999998</v>
      </c>
      <c r="EQ186">
        <v>0.158697</v>
      </c>
      <c r="ER186">
        <v>0</v>
      </c>
      <c r="ES186">
        <v>30.322700000000001</v>
      </c>
      <c r="ET186">
        <v>999.9</v>
      </c>
      <c r="EU186">
        <v>74.3</v>
      </c>
      <c r="EV186">
        <v>32.6</v>
      </c>
      <c r="EW186">
        <v>36.2376</v>
      </c>
      <c r="EX186">
        <v>56.837400000000002</v>
      </c>
      <c r="EY186">
        <v>-4.2267599999999996</v>
      </c>
      <c r="EZ186">
        <v>2</v>
      </c>
      <c r="FA186">
        <v>0.42755300000000002</v>
      </c>
      <c r="FB186">
        <v>-0.13287299999999999</v>
      </c>
      <c r="FC186">
        <v>20.274000000000001</v>
      </c>
      <c r="FD186">
        <v>5.2195400000000003</v>
      </c>
      <c r="FE186">
        <v>12.0097</v>
      </c>
      <c r="FF186">
        <v>4.9870000000000001</v>
      </c>
      <c r="FG186">
        <v>3.2845800000000001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1.8622099999999999</v>
      </c>
      <c r="FN186">
        <v>1.86426</v>
      </c>
      <c r="FO186">
        <v>1.8603499999999999</v>
      </c>
      <c r="FP186">
        <v>1.8610599999999999</v>
      </c>
      <c r="FQ186">
        <v>1.8602000000000001</v>
      </c>
      <c r="FR186">
        <v>1.8619000000000001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-7.74</v>
      </c>
      <c r="GH186">
        <v>0.28270000000000001</v>
      </c>
      <c r="GI186">
        <v>-4.4239819368145623</v>
      </c>
      <c r="GJ186">
        <v>-4.7384624312344064E-3</v>
      </c>
      <c r="GK186">
        <v>2.0540812038047919E-6</v>
      </c>
      <c r="GL186">
        <v>-4.204614941727041E-10</v>
      </c>
      <c r="GM186">
        <v>-9.9517037363683211E-2</v>
      </c>
      <c r="GN186">
        <v>5.9196323622090954E-3</v>
      </c>
      <c r="GO186">
        <v>3.112714984763468E-4</v>
      </c>
      <c r="GP186">
        <v>-4.4377909473632361E-6</v>
      </c>
      <c r="GQ186">
        <v>6</v>
      </c>
      <c r="GR186">
        <v>2075</v>
      </c>
      <c r="GS186">
        <v>4</v>
      </c>
      <c r="GT186">
        <v>32</v>
      </c>
      <c r="GU186">
        <v>149.1</v>
      </c>
      <c r="GV186">
        <v>149</v>
      </c>
      <c r="GW186">
        <v>3.0676299999999999</v>
      </c>
      <c r="GX186">
        <v>2.50732</v>
      </c>
      <c r="GY186">
        <v>2.04834</v>
      </c>
      <c r="GZ186">
        <v>2.6184099999999999</v>
      </c>
      <c r="HA186">
        <v>2.1972700000000001</v>
      </c>
      <c r="HB186">
        <v>2.34009</v>
      </c>
      <c r="HC186">
        <v>37.53</v>
      </c>
      <c r="HD186">
        <v>14.1846</v>
      </c>
      <c r="HE186">
        <v>18</v>
      </c>
      <c r="HF186">
        <v>668.21</v>
      </c>
      <c r="HG186">
        <v>767.68</v>
      </c>
      <c r="HH186">
        <v>31.000499999999999</v>
      </c>
      <c r="HI186">
        <v>32.8307</v>
      </c>
      <c r="HJ186">
        <v>30</v>
      </c>
      <c r="HK186">
        <v>32.8078</v>
      </c>
      <c r="HL186">
        <v>32.825000000000003</v>
      </c>
      <c r="HM186">
        <v>61.391399999999997</v>
      </c>
      <c r="HN186">
        <v>7.0938100000000004</v>
      </c>
      <c r="HO186">
        <v>100</v>
      </c>
      <c r="HP186">
        <v>31</v>
      </c>
      <c r="HQ186">
        <v>1143.52</v>
      </c>
      <c r="HR186">
        <v>33.261699999999998</v>
      </c>
      <c r="HS186">
        <v>98.908100000000005</v>
      </c>
      <c r="HT186">
        <v>97.578900000000004</v>
      </c>
    </row>
    <row r="187" spans="1:228" x14ac:dyDescent="0.2">
      <c r="A187">
        <v>172</v>
      </c>
      <c r="B187">
        <v>1678296579.0999999</v>
      </c>
      <c r="C187">
        <v>682.5</v>
      </c>
      <c r="D187" t="s">
        <v>703</v>
      </c>
      <c r="E187" t="s">
        <v>704</v>
      </c>
      <c r="F187">
        <v>4</v>
      </c>
      <c r="G187">
        <v>1678296577.0999999</v>
      </c>
      <c r="H187">
        <f t="shared" si="68"/>
        <v>7.0972022092221265E-4</v>
      </c>
      <c r="I187">
        <f t="shared" si="69"/>
        <v>0.70972022092221265</v>
      </c>
      <c r="J187">
        <f t="shared" si="70"/>
        <v>8.3858561359638966</v>
      </c>
      <c r="K187">
        <f t="shared" si="71"/>
        <v>1116.49</v>
      </c>
      <c r="L187">
        <f t="shared" si="72"/>
        <v>783.17383144083828</v>
      </c>
      <c r="M187">
        <f t="shared" si="73"/>
        <v>79.401358369516274</v>
      </c>
      <c r="N187">
        <f t="shared" si="74"/>
        <v>113.19431146325016</v>
      </c>
      <c r="O187">
        <f t="shared" si="75"/>
        <v>4.3817119797272437E-2</v>
      </c>
      <c r="P187">
        <f t="shared" si="76"/>
        <v>2.7703145305406904</v>
      </c>
      <c r="Q187">
        <f t="shared" si="77"/>
        <v>4.3435715175851895E-2</v>
      </c>
      <c r="R187">
        <f t="shared" si="78"/>
        <v>2.7181312842373764E-2</v>
      </c>
      <c r="S187">
        <f t="shared" si="79"/>
        <v>226.11604114908206</v>
      </c>
      <c r="T187">
        <f t="shared" si="80"/>
        <v>33.679779513927912</v>
      </c>
      <c r="U187">
        <f t="shared" si="81"/>
        <v>32.901928571428577</v>
      </c>
      <c r="V187">
        <f t="shared" si="82"/>
        <v>5.0243342478324111</v>
      </c>
      <c r="W187">
        <f t="shared" si="83"/>
        <v>70.071445926005083</v>
      </c>
      <c r="X187">
        <f t="shared" si="84"/>
        <v>3.4368898962917194</v>
      </c>
      <c r="Y187">
        <f t="shared" si="85"/>
        <v>4.9048365577057584</v>
      </c>
      <c r="Z187">
        <f t="shared" si="86"/>
        <v>1.5874443515406917</v>
      </c>
      <c r="AA187">
        <f t="shared" si="87"/>
        <v>-31.298661742669577</v>
      </c>
      <c r="AB187">
        <f t="shared" si="88"/>
        <v>-63.837823619396012</v>
      </c>
      <c r="AC187">
        <f t="shared" si="89"/>
        <v>-5.261341571065187</v>
      </c>
      <c r="AD187">
        <f t="shared" si="90"/>
        <v>125.71821421595132</v>
      </c>
      <c r="AE187">
        <f t="shared" si="91"/>
        <v>18.866473719116261</v>
      </c>
      <c r="AF187">
        <f t="shared" si="92"/>
        <v>0.71291796691739795</v>
      </c>
      <c r="AG187">
        <f t="shared" si="93"/>
        <v>8.3858561359638966</v>
      </c>
      <c r="AH187">
        <v>1172.4379806625279</v>
      </c>
      <c r="AI187">
        <v>1158.1922424242421</v>
      </c>
      <c r="AJ187">
        <v>1.68787649767778</v>
      </c>
      <c r="AK187">
        <v>60.271785289550913</v>
      </c>
      <c r="AL187">
        <f t="shared" si="94"/>
        <v>0.70972022092221265</v>
      </c>
      <c r="AM187">
        <v>33.263989151923148</v>
      </c>
      <c r="AN187">
        <v>33.897010303030292</v>
      </c>
      <c r="AO187">
        <v>-1.5881921857924251E-5</v>
      </c>
      <c r="AP187">
        <v>102.33735071722531</v>
      </c>
      <c r="AQ187">
        <v>25</v>
      </c>
      <c r="AR187">
        <v>4</v>
      </c>
      <c r="AS187">
        <f t="shared" si="95"/>
        <v>1</v>
      </c>
      <c r="AT187">
        <f t="shared" si="96"/>
        <v>0</v>
      </c>
      <c r="AU187">
        <f t="shared" si="97"/>
        <v>47493.172787733361</v>
      </c>
      <c r="AV187">
        <f t="shared" si="98"/>
        <v>1199.998571428571</v>
      </c>
      <c r="AW187">
        <f t="shared" si="99"/>
        <v>1025.924328056519</v>
      </c>
      <c r="AX187">
        <f t="shared" si="100"/>
        <v>0.85493795783038251</v>
      </c>
      <c r="AY187">
        <f t="shared" si="101"/>
        <v>0.18843025861263824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1678296577.0999999</v>
      </c>
      <c r="BF187">
        <v>1116.49</v>
      </c>
      <c r="BG187">
        <v>1134.6400000000001</v>
      </c>
      <c r="BH187">
        <v>33.899700000000003</v>
      </c>
      <c r="BI187">
        <v>33.263928571428572</v>
      </c>
      <c r="BJ187">
        <v>1124.242857142857</v>
      </c>
      <c r="BK187">
        <v>33.617042857142863</v>
      </c>
      <c r="BL187">
        <v>649.99799999999993</v>
      </c>
      <c r="BM187">
        <v>101.28400000000001</v>
      </c>
      <c r="BN187">
        <v>0.1000799857142857</v>
      </c>
      <c r="BO187">
        <v>32.474499999999999</v>
      </c>
      <c r="BP187">
        <v>32.901928571428577</v>
      </c>
      <c r="BQ187">
        <v>999.89999999999986</v>
      </c>
      <c r="BR187">
        <v>0</v>
      </c>
      <c r="BS187">
        <v>0</v>
      </c>
      <c r="BT187">
        <v>9003.1242857142861</v>
      </c>
      <c r="BU187">
        <v>0</v>
      </c>
      <c r="BV187">
        <v>117.80028571428571</v>
      </c>
      <c r="BW187">
        <v>-18.14731428571428</v>
      </c>
      <c r="BX187">
        <v>1155.67</v>
      </c>
      <c r="BY187">
        <v>1173.681428571429</v>
      </c>
      <c r="BZ187">
        <v>0.6357638571428571</v>
      </c>
      <c r="CA187">
        <v>1134.6400000000001</v>
      </c>
      <c r="CB187">
        <v>33.263928571428572</v>
      </c>
      <c r="CC187">
        <v>3.4334957142857152</v>
      </c>
      <c r="CD187">
        <v>3.3691057142857148</v>
      </c>
      <c r="CE187">
        <v>26.294428571428568</v>
      </c>
      <c r="CF187">
        <v>25.974157142857141</v>
      </c>
      <c r="CG187">
        <v>1199.998571428571</v>
      </c>
      <c r="CH187">
        <v>0.49998542857142858</v>
      </c>
      <c r="CI187">
        <v>0.50001457142857142</v>
      </c>
      <c r="CJ187">
        <v>0</v>
      </c>
      <c r="CK187">
        <v>789.50600000000009</v>
      </c>
      <c r="CL187">
        <v>4.9990899999999998</v>
      </c>
      <c r="CM187">
        <v>8430.6942857142858</v>
      </c>
      <c r="CN187">
        <v>9557.7942857142862</v>
      </c>
      <c r="CO187">
        <v>41.982000000000014</v>
      </c>
      <c r="CP187">
        <v>43.544285714285706</v>
      </c>
      <c r="CQ187">
        <v>42.722999999999999</v>
      </c>
      <c r="CR187">
        <v>42.75</v>
      </c>
      <c r="CS187">
        <v>43.303142857142859</v>
      </c>
      <c r="CT187">
        <v>597.48285714285714</v>
      </c>
      <c r="CU187">
        <v>597.51857142857148</v>
      </c>
      <c r="CV187">
        <v>0</v>
      </c>
      <c r="CW187">
        <v>1678296579.5</v>
      </c>
      <c r="CX187">
        <v>0</v>
      </c>
      <c r="CY187">
        <v>1678287632.5</v>
      </c>
      <c r="CZ187" t="s">
        <v>356</v>
      </c>
      <c r="DA187">
        <v>1678287627</v>
      </c>
      <c r="DB187">
        <v>1678287632.5</v>
      </c>
      <c r="DC187">
        <v>15</v>
      </c>
      <c r="DD187">
        <v>2.5999999999999999E-2</v>
      </c>
      <c r="DE187">
        <v>3.3000000000000002E-2</v>
      </c>
      <c r="DF187">
        <v>-6.1950000000000003</v>
      </c>
      <c r="DG187">
        <v>0.26400000000000001</v>
      </c>
      <c r="DH187">
        <v>415</v>
      </c>
      <c r="DI187">
        <v>32</v>
      </c>
      <c r="DJ187">
        <v>0.71</v>
      </c>
      <c r="DK187">
        <v>0.35</v>
      </c>
      <c r="DL187">
        <v>-18.014189999999999</v>
      </c>
      <c r="DM187">
        <v>-0.64555497185738153</v>
      </c>
      <c r="DN187">
        <v>7.5409491445043109E-2</v>
      </c>
      <c r="DO187">
        <v>0</v>
      </c>
      <c r="DP187">
        <v>0.63688904999999996</v>
      </c>
      <c r="DQ187">
        <v>-7.3909418386502602E-3</v>
      </c>
      <c r="DR187">
        <v>1.610441041298941E-3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3.2970799999999998</v>
      </c>
      <c r="EB187">
        <v>2.62534</v>
      </c>
      <c r="EC187">
        <v>0.20160500000000001</v>
      </c>
      <c r="ED187">
        <v>0.20136000000000001</v>
      </c>
      <c r="EE187">
        <v>0.13899700000000001</v>
      </c>
      <c r="EF187">
        <v>0.13611400000000001</v>
      </c>
      <c r="EG187">
        <v>24078</v>
      </c>
      <c r="EH187">
        <v>24427.3</v>
      </c>
      <c r="EI187">
        <v>28062.2</v>
      </c>
      <c r="EJ187">
        <v>29442.799999999999</v>
      </c>
      <c r="EK187">
        <v>33269</v>
      </c>
      <c r="EL187">
        <v>35312.199999999997</v>
      </c>
      <c r="EM187">
        <v>39627.4</v>
      </c>
      <c r="EN187">
        <v>42076.2</v>
      </c>
      <c r="EO187">
        <v>2.1835800000000001</v>
      </c>
      <c r="EP187">
        <v>2.2082999999999999</v>
      </c>
      <c r="EQ187">
        <v>0.15908900000000001</v>
      </c>
      <c r="ER187">
        <v>0</v>
      </c>
      <c r="ES187">
        <v>30.324000000000002</v>
      </c>
      <c r="ET187">
        <v>999.9</v>
      </c>
      <c r="EU187">
        <v>74.3</v>
      </c>
      <c r="EV187">
        <v>32.6</v>
      </c>
      <c r="EW187">
        <v>36.232999999999997</v>
      </c>
      <c r="EX187">
        <v>57.107399999999998</v>
      </c>
      <c r="EY187">
        <v>-4.3469499999999996</v>
      </c>
      <c r="EZ187">
        <v>2</v>
      </c>
      <c r="FA187">
        <v>0.42747499999999999</v>
      </c>
      <c r="FB187">
        <v>-0.13245599999999999</v>
      </c>
      <c r="FC187">
        <v>20.273800000000001</v>
      </c>
      <c r="FD187">
        <v>5.2202799999999998</v>
      </c>
      <c r="FE187">
        <v>12.0098</v>
      </c>
      <c r="FF187">
        <v>4.98705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1.8622399999999999</v>
      </c>
      <c r="FN187">
        <v>1.8642700000000001</v>
      </c>
      <c r="FO187">
        <v>1.8603499999999999</v>
      </c>
      <c r="FP187">
        <v>1.8610599999999999</v>
      </c>
      <c r="FQ187">
        <v>1.8602000000000001</v>
      </c>
      <c r="FR187">
        <v>1.8619000000000001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-7.76</v>
      </c>
      <c r="GH187">
        <v>0.28260000000000002</v>
      </c>
      <c r="GI187">
        <v>-4.4239819368145623</v>
      </c>
      <c r="GJ187">
        <v>-4.7384624312344064E-3</v>
      </c>
      <c r="GK187">
        <v>2.0540812038047919E-6</v>
      </c>
      <c r="GL187">
        <v>-4.204614941727041E-10</v>
      </c>
      <c r="GM187">
        <v>-9.9517037363683211E-2</v>
      </c>
      <c r="GN187">
        <v>5.9196323622090954E-3</v>
      </c>
      <c r="GO187">
        <v>3.112714984763468E-4</v>
      </c>
      <c r="GP187">
        <v>-4.4377909473632361E-6</v>
      </c>
      <c r="GQ187">
        <v>6</v>
      </c>
      <c r="GR187">
        <v>2075</v>
      </c>
      <c r="GS187">
        <v>4</v>
      </c>
      <c r="GT187">
        <v>32</v>
      </c>
      <c r="GU187">
        <v>149.19999999999999</v>
      </c>
      <c r="GV187">
        <v>149.1</v>
      </c>
      <c r="GW187">
        <v>3.0834999999999999</v>
      </c>
      <c r="GX187">
        <v>2.5146500000000001</v>
      </c>
      <c r="GY187">
        <v>2.04834</v>
      </c>
      <c r="GZ187">
        <v>2.6184099999999999</v>
      </c>
      <c r="HA187">
        <v>2.1972700000000001</v>
      </c>
      <c r="HB187">
        <v>2.2985799999999998</v>
      </c>
      <c r="HC187">
        <v>37.53</v>
      </c>
      <c r="HD187">
        <v>14.175800000000001</v>
      </c>
      <c r="HE187">
        <v>18</v>
      </c>
      <c r="HF187">
        <v>668.37</v>
      </c>
      <c r="HG187">
        <v>767.63099999999997</v>
      </c>
      <c r="HH187">
        <v>31.000299999999999</v>
      </c>
      <c r="HI187">
        <v>32.8292</v>
      </c>
      <c r="HJ187">
        <v>30</v>
      </c>
      <c r="HK187">
        <v>32.8078</v>
      </c>
      <c r="HL187">
        <v>32.825000000000003</v>
      </c>
      <c r="HM187">
        <v>61.6815</v>
      </c>
      <c r="HN187">
        <v>7.0938100000000004</v>
      </c>
      <c r="HO187">
        <v>100</v>
      </c>
      <c r="HP187">
        <v>31</v>
      </c>
      <c r="HQ187">
        <v>1150.2</v>
      </c>
      <c r="HR187">
        <v>33.261699999999998</v>
      </c>
      <c r="HS187">
        <v>98.907399999999996</v>
      </c>
      <c r="HT187">
        <v>97.578500000000005</v>
      </c>
    </row>
    <row r="188" spans="1:228" x14ac:dyDescent="0.2">
      <c r="A188">
        <v>173</v>
      </c>
      <c r="B188">
        <v>1678296583.0999999</v>
      </c>
      <c r="C188">
        <v>686.5</v>
      </c>
      <c r="D188" t="s">
        <v>705</v>
      </c>
      <c r="E188" t="s">
        <v>706</v>
      </c>
      <c r="F188">
        <v>4</v>
      </c>
      <c r="G188">
        <v>1678296580.7874999</v>
      </c>
      <c r="H188">
        <f t="shared" si="68"/>
        <v>7.0482801784473503E-4</v>
      </c>
      <c r="I188">
        <f t="shared" si="69"/>
        <v>0.70482801784473503</v>
      </c>
      <c r="J188">
        <f t="shared" si="70"/>
        <v>8.02475688522801</v>
      </c>
      <c r="K188">
        <f t="shared" si="71"/>
        <v>1122.6587500000001</v>
      </c>
      <c r="L188">
        <f t="shared" si="72"/>
        <v>800.17337243794907</v>
      </c>
      <c r="M188">
        <f t="shared" si="73"/>
        <v>81.125962408048295</v>
      </c>
      <c r="N188">
        <f t="shared" si="74"/>
        <v>113.8212975921405</v>
      </c>
      <c r="O188">
        <f t="shared" si="75"/>
        <v>4.349927046840394E-2</v>
      </c>
      <c r="P188">
        <f t="shared" si="76"/>
        <v>2.7672460844760023</v>
      </c>
      <c r="Q188">
        <f t="shared" si="77"/>
        <v>4.3122940640788809E-2</v>
      </c>
      <c r="R188">
        <f t="shared" si="78"/>
        <v>2.6985378151933755E-2</v>
      </c>
      <c r="S188">
        <f t="shared" si="79"/>
        <v>226.11801212194004</v>
      </c>
      <c r="T188">
        <f t="shared" si="80"/>
        <v>33.680064722700571</v>
      </c>
      <c r="U188">
        <f t="shared" si="81"/>
        <v>32.9026</v>
      </c>
      <c r="V188">
        <f t="shared" si="82"/>
        <v>5.0245239363714971</v>
      </c>
      <c r="W188">
        <f t="shared" si="83"/>
        <v>70.073882286939266</v>
      </c>
      <c r="X188">
        <f t="shared" si="84"/>
        <v>3.436563538073715</v>
      </c>
      <c r="Y188">
        <f t="shared" si="85"/>
        <v>4.9042002896337884</v>
      </c>
      <c r="Z188">
        <f t="shared" si="86"/>
        <v>1.5879603982977821</v>
      </c>
      <c r="AA188">
        <f t="shared" si="87"/>
        <v>-31.082915586952815</v>
      </c>
      <c r="AB188">
        <f t="shared" si="88"/>
        <v>-64.210416598058544</v>
      </c>
      <c r="AC188">
        <f t="shared" si="89"/>
        <v>-5.2978754412309863</v>
      </c>
      <c r="AD188">
        <f t="shared" si="90"/>
        <v>125.52680449569769</v>
      </c>
      <c r="AE188">
        <f t="shared" si="91"/>
        <v>18.847942018429933</v>
      </c>
      <c r="AF188">
        <f t="shared" si="92"/>
        <v>0.70876200443369619</v>
      </c>
      <c r="AG188">
        <f t="shared" si="93"/>
        <v>8.02475688522801</v>
      </c>
      <c r="AH188">
        <v>1179.310423442296</v>
      </c>
      <c r="AI188">
        <v>1165.201696969697</v>
      </c>
      <c r="AJ188">
        <v>1.744086581283554</v>
      </c>
      <c r="AK188">
        <v>60.271785289550913</v>
      </c>
      <c r="AL188">
        <f t="shared" si="94"/>
        <v>0.70482801784473503</v>
      </c>
      <c r="AM188">
        <v>33.264311469683904</v>
      </c>
      <c r="AN188">
        <v>33.892929090909071</v>
      </c>
      <c r="AO188">
        <v>-9.780521894031185E-6</v>
      </c>
      <c r="AP188">
        <v>102.33735071722531</v>
      </c>
      <c r="AQ188">
        <v>25</v>
      </c>
      <c r="AR188">
        <v>4</v>
      </c>
      <c r="AS188">
        <f t="shared" si="95"/>
        <v>1</v>
      </c>
      <c r="AT188">
        <f t="shared" si="96"/>
        <v>0</v>
      </c>
      <c r="AU188">
        <f t="shared" si="97"/>
        <v>47408.930406918647</v>
      </c>
      <c r="AV188">
        <f t="shared" si="98"/>
        <v>1200.00875</v>
      </c>
      <c r="AW188">
        <f t="shared" si="99"/>
        <v>1025.9330575761346</v>
      </c>
      <c r="AX188">
        <f t="shared" si="100"/>
        <v>0.85493798072400273</v>
      </c>
      <c r="AY188">
        <f t="shared" si="101"/>
        <v>0.18843030279732548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1678296580.7874999</v>
      </c>
      <c r="BF188">
        <v>1122.6587500000001</v>
      </c>
      <c r="BG188">
        <v>1140.79125</v>
      </c>
      <c r="BH188">
        <v>33.896012499999998</v>
      </c>
      <c r="BI188">
        <v>33.263949999999987</v>
      </c>
      <c r="BJ188">
        <v>1130.4237499999999</v>
      </c>
      <c r="BK188">
        <v>33.613387500000002</v>
      </c>
      <c r="BL188">
        <v>650.00324999999998</v>
      </c>
      <c r="BM188">
        <v>101.285375</v>
      </c>
      <c r="BN188">
        <v>0.10010620000000001</v>
      </c>
      <c r="BO188">
        <v>32.472200000000001</v>
      </c>
      <c r="BP188">
        <v>32.9026</v>
      </c>
      <c r="BQ188">
        <v>999.9</v>
      </c>
      <c r="BR188">
        <v>0</v>
      </c>
      <c r="BS188">
        <v>0</v>
      </c>
      <c r="BT188">
        <v>8986.71875</v>
      </c>
      <c r="BU188">
        <v>0</v>
      </c>
      <c r="BV188">
        <v>114.381</v>
      </c>
      <c r="BW188">
        <v>-18.131499999999999</v>
      </c>
      <c r="BX188">
        <v>1162.0487499999999</v>
      </c>
      <c r="BY188">
        <v>1180.0450000000001</v>
      </c>
      <c r="BZ188">
        <v>0.63204562499999994</v>
      </c>
      <c r="CA188">
        <v>1140.79125</v>
      </c>
      <c r="CB188">
        <v>33.263949999999987</v>
      </c>
      <c r="CC188">
        <v>3.4331637499999998</v>
      </c>
      <c r="CD188">
        <v>3.3691487499999999</v>
      </c>
      <c r="CE188">
        <v>26.292774999999999</v>
      </c>
      <c r="CF188">
        <v>25.974362500000002</v>
      </c>
      <c r="CG188">
        <v>1200.00875</v>
      </c>
      <c r="CH188">
        <v>0.499984875</v>
      </c>
      <c r="CI188">
        <v>0.500015125</v>
      </c>
      <c r="CJ188">
        <v>0</v>
      </c>
      <c r="CK188">
        <v>789.74600000000009</v>
      </c>
      <c r="CL188">
        <v>4.9990899999999998</v>
      </c>
      <c r="CM188">
        <v>8431.91</v>
      </c>
      <c r="CN188">
        <v>9557.8687499999996</v>
      </c>
      <c r="CO188">
        <v>41.968499999999999</v>
      </c>
      <c r="CP188">
        <v>43.561999999999998</v>
      </c>
      <c r="CQ188">
        <v>42.702749999999988</v>
      </c>
      <c r="CR188">
        <v>42.75</v>
      </c>
      <c r="CS188">
        <v>43.311999999999998</v>
      </c>
      <c r="CT188">
        <v>597.48749999999995</v>
      </c>
      <c r="CU188">
        <v>597.52499999999998</v>
      </c>
      <c r="CV188">
        <v>0</v>
      </c>
      <c r="CW188">
        <v>1678296583.0999999</v>
      </c>
      <c r="CX188">
        <v>0</v>
      </c>
      <c r="CY188">
        <v>1678287632.5</v>
      </c>
      <c r="CZ188" t="s">
        <v>356</v>
      </c>
      <c r="DA188">
        <v>1678287627</v>
      </c>
      <c r="DB188">
        <v>1678287632.5</v>
      </c>
      <c r="DC188">
        <v>15</v>
      </c>
      <c r="DD188">
        <v>2.5999999999999999E-2</v>
      </c>
      <c r="DE188">
        <v>3.3000000000000002E-2</v>
      </c>
      <c r="DF188">
        <v>-6.1950000000000003</v>
      </c>
      <c r="DG188">
        <v>0.26400000000000001</v>
      </c>
      <c r="DH188">
        <v>415</v>
      </c>
      <c r="DI188">
        <v>32</v>
      </c>
      <c r="DJ188">
        <v>0.71</v>
      </c>
      <c r="DK188">
        <v>0.35</v>
      </c>
      <c r="DL188">
        <v>-18.049160000000001</v>
      </c>
      <c r="DM188">
        <v>-0.7267046904314769</v>
      </c>
      <c r="DN188">
        <v>7.8703769922412237E-2</v>
      </c>
      <c r="DO188">
        <v>0</v>
      </c>
      <c r="DP188">
        <v>0.63574109999999995</v>
      </c>
      <c r="DQ188">
        <v>-1.361398874296582E-2</v>
      </c>
      <c r="DR188">
        <v>2.1737043474217071E-3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3.29698</v>
      </c>
      <c r="EB188">
        <v>2.6252599999999999</v>
      </c>
      <c r="EC188">
        <v>0.202348</v>
      </c>
      <c r="ED188">
        <v>0.202099</v>
      </c>
      <c r="EE188">
        <v>0.13897999999999999</v>
      </c>
      <c r="EF188">
        <v>0.13611300000000001</v>
      </c>
      <c r="EG188">
        <v>24055.7</v>
      </c>
      <c r="EH188">
        <v>24404.6</v>
      </c>
      <c r="EI188">
        <v>28062.400000000001</v>
      </c>
      <c r="EJ188">
        <v>29442.799999999999</v>
      </c>
      <c r="EK188">
        <v>33270.300000000003</v>
      </c>
      <c r="EL188">
        <v>35311.9</v>
      </c>
      <c r="EM188">
        <v>39628.1</v>
      </c>
      <c r="EN188">
        <v>42075.8</v>
      </c>
      <c r="EO188">
        <v>2.1835800000000001</v>
      </c>
      <c r="EP188">
        <v>2.2084800000000002</v>
      </c>
      <c r="EQ188">
        <v>0.15901399999999999</v>
      </c>
      <c r="ER188">
        <v>0</v>
      </c>
      <c r="ES188">
        <v>30.322099999999999</v>
      </c>
      <c r="ET188">
        <v>999.9</v>
      </c>
      <c r="EU188">
        <v>74.3</v>
      </c>
      <c r="EV188">
        <v>32.6</v>
      </c>
      <c r="EW188">
        <v>36.236199999999997</v>
      </c>
      <c r="EX188">
        <v>57.287399999999998</v>
      </c>
      <c r="EY188">
        <v>-4.2868599999999999</v>
      </c>
      <c r="EZ188">
        <v>2</v>
      </c>
      <c r="FA188">
        <v>0.42745899999999998</v>
      </c>
      <c r="FB188">
        <v>-0.13302800000000001</v>
      </c>
      <c r="FC188">
        <v>20.273900000000001</v>
      </c>
      <c r="FD188">
        <v>5.2207299999999996</v>
      </c>
      <c r="FE188">
        <v>12.0098</v>
      </c>
      <c r="FF188">
        <v>4.9870000000000001</v>
      </c>
      <c r="FG188">
        <v>3.2846299999999999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1.8622399999999999</v>
      </c>
      <c r="FN188">
        <v>1.86429</v>
      </c>
      <c r="FO188">
        <v>1.8603499999999999</v>
      </c>
      <c r="FP188">
        <v>1.8610500000000001</v>
      </c>
      <c r="FQ188">
        <v>1.8602000000000001</v>
      </c>
      <c r="FR188">
        <v>1.86192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-7.76</v>
      </c>
      <c r="GH188">
        <v>0.28249999999999997</v>
      </c>
      <c r="GI188">
        <v>-4.4239819368145623</v>
      </c>
      <c r="GJ188">
        <v>-4.7384624312344064E-3</v>
      </c>
      <c r="GK188">
        <v>2.0540812038047919E-6</v>
      </c>
      <c r="GL188">
        <v>-4.204614941727041E-10</v>
      </c>
      <c r="GM188">
        <v>-9.9517037363683211E-2</v>
      </c>
      <c r="GN188">
        <v>5.9196323622090954E-3</v>
      </c>
      <c r="GO188">
        <v>3.112714984763468E-4</v>
      </c>
      <c r="GP188">
        <v>-4.4377909473632361E-6</v>
      </c>
      <c r="GQ188">
        <v>6</v>
      </c>
      <c r="GR188">
        <v>2075</v>
      </c>
      <c r="GS188">
        <v>4</v>
      </c>
      <c r="GT188">
        <v>32</v>
      </c>
      <c r="GU188">
        <v>149.30000000000001</v>
      </c>
      <c r="GV188">
        <v>149.19999999999999</v>
      </c>
      <c r="GW188">
        <v>3.0969199999999999</v>
      </c>
      <c r="GX188">
        <v>2.5097700000000001</v>
      </c>
      <c r="GY188">
        <v>2.04834</v>
      </c>
      <c r="GZ188">
        <v>2.6184099999999999</v>
      </c>
      <c r="HA188">
        <v>2.1972700000000001</v>
      </c>
      <c r="HB188">
        <v>2.323</v>
      </c>
      <c r="HC188">
        <v>37.53</v>
      </c>
      <c r="HD188">
        <v>14.1846</v>
      </c>
      <c r="HE188">
        <v>18</v>
      </c>
      <c r="HF188">
        <v>668.36199999999997</v>
      </c>
      <c r="HG188">
        <v>767.803</v>
      </c>
      <c r="HH188">
        <v>31.0001</v>
      </c>
      <c r="HI188">
        <v>32.827800000000003</v>
      </c>
      <c r="HJ188">
        <v>29.9999</v>
      </c>
      <c r="HK188">
        <v>32.807000000000002</v>
      </c>
      <c r="HL188">
        <v>32.825000000000003</v>
      </c>
      <c r="HM188">
        <v>61.971800000000002</v>
      </c>
      <c r="HN188">
        <v>7.0938100000000004</v>
      </c>
      <c r="HO188">
        <v>100</v>
      </c>
      <c r="HP188">
        <v>31</v>
      </c>
      <c r="HQ188">
        <v>1156.8800000000001</v>
      </c>
      <c r="HR188">
        <v>33.261699999999998</v>
      </c>
      <c r="HS188">
        <v>98.908799999999999</v>
      </c>
      <c r="HT188">
        <v>97.5779</v>
      </c>
    </row>
    <row r="189" spans="1:228" x14ac:dyDescent="0.2">
      <c r="A189">
        <v>174</v>
      </c>
      <c r="B189">
        <v>1678296587.0999999</v>
      </c>
      <c r="C189">
        <v>690.5</v>
      </c>
      <c r="D189" t="s">
        <v>707</v>
      </c>
      <c r="E189" t="s">
        <v>708</v>
      </c>
      <c r="F189">
        <v>4</v>
      </c>
      <c r="G189">
        <v>1678296585.0999999</v>
      </c>
      <c r="H189">
        <f t="shared" si="68"/>
        <v>6.9945883313621022E-4</v>
      </c>
      <c r="I189">
        <f t="shared" si="69"/>
        <v>0.69945883313621027</v>
      </c>
      <c r="J189">
        <f t="shared" si="70"/>
        <v>8.5120744938386466</v>
      </c>
      <c r="K189">
        <f t="shared" si="71"/>
        <v>1129.714285714286</v>
      </c>
      <c r="L189">
        <f t="shared" si="72"/>
        <v>786.62812574447491</v>
      </c>
      <c r="M189">
        <f t="shared" si="73"/>
        <v>79.752131977803131</v>
      </c>
      <c r="N189">
        <f t="shared" si="74"/>
        <v>114.53585228245718</v>
      </c>
      <c r="O189">
        <f t="shared" si="75"/>
        <v>4.313931999616058E-2</v>
      </c>
      <c r="P189">
        <f t="shared" si="76"/>
        <v>2.7678199528878622</v>
      </c>
      <c r="Q189">
        <f t="shared" si="77"/>
        <v>4.2769239998391342E-2</v>
      </c>
      <c r="R189">
        <f t="shared" si="78"/>
        <v>2.6763760473901964E-2</v>
      </c>
      <c r="S189">
        <f t="shared" si="79"/>
        <v>226.11610406345477</v>
      </c>
      <c r="T189">
        <f t="shared" si="80"/>
        <v>33.671282398735194</v>
      </c>
      <c r="U189">
        <f t="shared" si="81"/>
        <v>32.902628571428572</v>
      </c>
      <c r="V189">
        <f t="shared" si="82"/>
        <v>5.0245320083624465</v>
      </c>
      <c r="W189">
        <f t="shared" si="83"/>
        <v>70.094626644200176</v>
      </c>
      <c r="X189">
        <f t="shared" si="84"/>
        <v>3.4356396138513445</v>
      </c>
      <c r="Y189">
        <f t="shared" si="85"/>
        <v>4.9014307919644491</v>
      </c>
      <c r="Z189">
        <f t="shared" si="86"/>
        <v>1.588892394511102</v>
      </c>
      <c r="AA189">
        <f t="shared" si="87"/>
        <v>-30.846134541306871</v>
      </c>
      <c r="AB189">
        <f t="shared" si="88"/>
        <v>-65.722314663300992</v>
      </c>
      <c r="AC189">
        <f t="shared" si="89"/>
        <v>-5.4212293594668166</v>
      </c>
      <c r="AD189">
        <f t="shared" si="90"/>
        <v>124.12642549938009</v>
      </c>
      <c r="AE189">
        <f t="shared" si="91"/>
        <v>19.038375744945718</v>
      </c>
      <c r="AF189">
        <f t="shared" si="92"/>
        <v>0.70115030976989301</v>
      </c>
      <c r="AG189">
        <f t="shared" si="93"/>
        <v>8.5120744938386466</v>
      </c>
      <c r="AH189">
        <v>1186.255410397858</v>
      </c>
      <c r="AI189">
        <v>1171.891393939394</v>
      </c>
      <c r="AJ189">
        <v>1.687370254371737</v>
      </c>
      <c r="AK189">
        <v>60.271785289550913</v>
      </c>
      <c r="AL189">
        <f t="shared" si="94"/>
        <v>0.69945883313621027</v>
      </c>
      <c r="AM189">
        <v>33.261891655904208</v>
      </c>
      <c r="AN189">
        <v>33.885765454545449</v>
      </c>
      <c r="AO189">
        <v>-1.9784932097914859E-5</v>
      </c>
      <c r="AP189">
        <v>102.33735071722531</v>
      </c>
      <c r="AQ189">
        <v>24</v>
      </c>
      <c r="AR189">
        <v>4</v>
      </c>
      <c r="AS189">
        <f t="shared" si="95"/>
        <v>1</v>
      </c>
      <c r="AT189">
        <f t="shared" si="96"/>
        <v>0</v>
      </c>
      <c r="AU189">
        <f t="shared" si="97"/>
        <v>47426.30080546812</v>
      </c>
      <c r="AV189">
        <f t="shared" si="98"/>
        <v>1200</v>
      </c>
      <c r="AW189">
        <f t="shared" si="99"/>
        <v>1025.9254425199247</v>
      </c>
      <c r="AX189">
        <f t="shared" si="100"/>
        <v>0.85493786876660383</v>
      </c>
      <c r="AY189">
        <f t="shared" si="101"/>
        <v>0.18843008671954564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1678296585.0999999</v>
      </c>
      <c r="BF189">
        <v>1129.714285714286</v>
      </c>
      <c r="BG189">
        <v>1148.018571428571</v>
      </c>
      <c r="BH189">
        <v>33.887128571428569</v>
      </c>
      <c r="BI189">
        <v>33.261871428571432</v>
      </c>
      <c r="BJ189">
        <v>1137.49</v>
      </c>
      <c r="BK189">
        <v>33.604614285714277</v>
      </c>
      <c r="BL189">
        <v>650.02728571428565</v>
      </c>
      <c r="BM189">
        <v>101.2847142857143</v>
      </c>
      <c r="BN189">
        <v>0.1000816142857143</v>
      </c>
      <c r="BO189">
        <v>32.462185714285717</v>
      </c>
      <c r="BP189">
        <v>32.902628571428572</v>
      </c>
      <c r="BQ189">
        <v>999.89999999999986</v>
      </c>
      <c r="BR189">
        <v>0</v>
      </c>
      <c r="BS189">
        <v>0</v>
      </c>
      <c r="BT189">
        <v>8989.8214285714294</v>
      </c>
      <c r="BU189">
        <v>0</v>
      </c>
      <c r="BV189">
        <v>110.6832857142857</v>
      </c>
      <c r="BW189">
        <v>-18.303257142857149</v>
      </c>
      <c r="BX189">
        <v>1169.338571428571</v>
      </c>
      <c r="BY189">
        <v>1187.514285714286</v>
      </c>
      <c r="BZ189">
        <v>0.62524857142857138</v>
      </c>
      <c r="CA189">
        <v>1148.018571428571</v>
      </c>
      <c r="CB189">
        <v>33.261871428571432</v>
      </c>
      <c r="CC189">
        <v>3.432248571428572</v>
      </c>
      <c r="CD189">
        <v>3.3689171428571432</v>
      </c>
      <c r="CE189">
        <v>26.288271428571431</v>
      </c>
      <c r="CF189">
        <v>25.973242857142861</v>
      </c>
      <c r="CG189">
        <v>1200</v>
      </c>
      <c r="CH189">
        <v>0.4999877142857142</v>
      </c>
      <c r="CI189">
        <v>0.5000122857142858</v>
      </c>
      <c r="CJ189">
        <v>0</v>
      </c>
      <c r="CK189">
        <v>789.82757142857156</v>
      </c>
      <c r="CL189">
        <v>4.9990899999999998</v>
      </c>
      <c r="CM189">
        <v>8433.1285714285714</v>
      </c>
      <c r="CN189">
        <v>9557.812857142857</v>
      </c>
      <c r="CO189">
        <v>41.954999999999998</v>
      </c>
      <c r="CP189">
        <v>43.561999999999998</v>
      </c>
      <c r="CQ189">
        <v>42.686999999999998</v>
      </c>
      <c r="CR189">
        <v>42.75</v>
      </c>
      <c r="CS189">
        <v>43.311999999999998</v>
      </c>
      <c r="CT189">
        <v>597.48857142857128</v>
      </c>
      <c r="CU189">
        <v>597.51714285714286</v>
      </c>
      <c r="CV189">
        <v>0</v>
      </c>
      <c r="CW189">
        <v>1678296587.3</v>
      </c>
      <c r="CX189">
        <v>0</v>
      </c>
      <c r="CY189">
        <v>1678287632.5</v>
      </c>
      <c r="CZ189" t="s">
        <v>356</v>
      </c>
      <c r="DA189">
        <v>1678287627</v>
      </c>
      <c r="DB189">
        <v>1678287632.5</v>
      </c>
      <c r="DC189">
        <v>15</v>
      </c>
      <c r="DD189">
        <v>2.5999999999999999E-2</v>
      </c>
      <c r="DE189">
        <v>3.3000000000000002E-2</v>
      </c>
      <c r="DF189">
        <v>-6.1950000000000003</v>
      </c>
      <c r="DG189">
        <v>0.26400000000000001</v>
      </c>
      <c r="DH189">
        <v>415</v>
      </c>
      <c r="DI189">
        <v>32</v>
      </c>
      <c r="DJ189">
        <v>0.71</v>
      </c>
      <c r="DK189">
        <v>0.35</v>
      </c>
      <c r="DL189">
        <v>-18.1092075</v>
      </c>
      <c r="DM189">
        <v>-1.0233489681050141</v>
      </c>
      <c r="DN189">
        <v>0.1083593636643831</v>
      </c>
      <c r="DO189">
        <v>0</v>
      </c>
      <c r="DP189">
        <v>0.63340557500000005</v>
      </c>
      <c r="DQ189">
        <v>-3.2641699812384628E-2</v>
      </c>
      <c r="DR189">
        <v>4.1485120518536542E-3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3.2970600000000001</v>
      </c>
      <c r="EB189">
        <v>2.6252599999999999</v>
      </c>
      <c r="EC189">
        <v>0.20308399999999999</v>
      </c>
      <c r="ED189">
        <v>0.20284099999999999</v>
      </c>
      <c r="EE189">
        <v>0.138963</v>
      </c>
      <c r="EF189">
        <v>0.13610800000000001</v>
      </c>
      <c r="EG189">
        <v>24033.599999999999</v>
      </c>
      <c r="EH189">
        <v>24382.3</v>
      </c>
      <c r="EI189">
        <v>28062.5</v>
      </c>
      <c r="EJ189">
        <v>29443.4</v>
      </c>
      <c r="EK189">
        <v>33271.5</v>
      </c>
      <c r="EL189">
        <v>35313</v>
      </c>
      <c r="EM189">
        <v>39628.699999999997</v>
      </c>
      <c r="EN189">
        <v>42076.7</v>
      </c>
      <c r="EO189">
        <v>2.18397</v>
      </c>
      <c r="EP189">
        <v>2.20825</v>
      </c>
      <c r="EQ189">
        <v>0.15896199999999999</v>
      </c>
      <c r="ER189">
        <v>0</v>
      </c>
      <c r="ES189">
        <v>30.3156</v>
      </c>
      <c r="ET189">
        <v>999.9</v>
      </c>
      <c r="EU189">
        <v>74.3</v>
      </c>
      <c r="EV189">
        <v>32.6</v>
      </c>
      <c r="EW189">
        <v>36.237499999999997</v>
      </c>
      <c r="EX189">
        <v>57.167400000000001</v>
      </c>
      <c r="EY189">
        <v>-4.3589700000000002</v>
      </c>
      <c r="EZ189">
        <v>2</v>
      </c>
      <c r="FA189">
        <v>0.427124</v>
      </c>
      <c r="FB189">
        <v>-0.13439499999999999</v>
      </c>
      <c r="FC189">
        <v>20.273800000000001</v>
      </c>
      <c r="FD189">
        <v>5.2208800000000002</v>
      </c>
      <c r="FE189">
        <v>12.0098</v>
      </c>
      <c r="FF189">
        <v>4.9871499999999997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1.86222</v>
      </c>
      <c r="FN189">
        <v>1.8642700000000001</v>
      </c>
      <c r="FO189">
        <v>1.8603499999999999</v>
      </c>
      <c r="FP189">
        <v>1.8610800000000001</v>
      </c>
      <c r="FQ189">
        <v>1.86019</v>
      </c>
      <c r="FR189">
        <v>1.8619000000000001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-7.78</v>
      </c>
      <c r="GH189">
        <v>0.28249999999999997</v>
      </c>
      <c r="GI189">
        <v>-4.4239819368145623</v>
      </c>
      <c r="GJ189">
        <v>-4.7384624312344064E-3</v>
      </c>
      <c r="GK189">
        <v>2.0540812038047919E-6</v>
      </c>
      <c r="GL189">
        <v>-4.204614941727041E-10</v>
      </c>
      <c r="GM189">
        <v>-9.9517037363683211E-2</v>
      </c>
      <c r="GN189">
        <v>5.9196323622090954E-3</v>
      </c>
      <c r="GO189">
        <v>3.112714984763468E-4</v>
      </c>
      <c r="GP189">
        <v>-4.4377909473632361E-6</v>
      </c>
      <c r="GQ189">
        <v>6</v>
      </c>
      <c r="GR189">
        <v>2075</v>
      </c>
      <c r="GS189">
        <v>4</v>
      </c>
      <c r="GT189">
        <v>32</v>
      </c>
      <c r="GU189">
        <v>149.30000000000001</v>
      </c>
      <c r="GV189">
        <v>149.19999999999999</v>
      </c>
      <c r="GW189">
        <v>3.1115699999999999</v>
      </c>
      <c r="GX189">
        <v>2.51831</v>
      </c>
      <c r="GY189">
        <v>2.04834</v>
      </c>
      <c r="GZ189">
        <v>2.6171899999999999</v>
      </c>
      <c r="HA189">
        <v>2.1972700000000001</v>
      </c>
      <c r="HB189">
        <v>2.2936999999999999</v>
      </c>
      <c r="HC189">
        <v>37.554000000000002</v>
      </c>
      <c r="HD189">
        <v>14.1671</v>
      </c>
      <c r="HE189">
        <v>18</v>
      </c>
      <c r="HF189">
        <v>668.66099999999994</v>
      </c>
      <c r="HG189">
        <v>767.55499999999995</v>
      </c>
      <c r="HH189">
        <v>30.9998</v>
      </c>
      <c r="HI189">
        <v>32.827800000000003</v>
      </c>
      <c r="HJ189">
        <v>29.9999</v>
      </c>
      <c r="HK189">
        <v>32.804900000000004</v>
      </c>
      <c r="HL189">
        <v>32.822800000000001</v>
      </c>
      <c r="HM189">
        <v>62.261200000000002</v>
      </c>
      <c r="HN189">
        <v>7.0938100000000004</v>
      </c>
      <c r="HO189">
        <v>100</v>
      </c>
      <c r="HP189">
        <v>31</v>
      </c>
      <c r="HQ189">
        <v>1163.56</v>
      </c>
      <c r="HR189">
        <v>33.261699999999998</v>
      </c>
      <c r="HS189">
        <v>98.909700000000001</v>
      </c>
      <c r="HT189">
        <v>97.580100000000002</v>
      </c>
    </row>
    <row r="190" spans="1:228" x14ac:dyDescent="0.2">
      <c r="A190">
        <v>175</v>
      </c>
      <c r="B190">
        <v>1678296591.0999999</v>
      </c>
      <c r="C190">
        <v>694.5</v>
      </c>
      <c r="D190" t="s">
        <v>709</v>
      </c>
      <c r="E190" t="s">
        <v>710</v>
      </c>
      <c r="F190">
        <v>4</v>
      </c>
      <c r="G190">
        <v>1678296588.7874999</v>
      </c>
      <c r="H190">
        <f t="shared" si="68"/>
        <v>6.9638958196736964E-4</v>
      </c>
      <c r="I190">
        <f t="shared" si="69"/>
        <v>0.69638958196736966</v>
      </c>
      <c r="J190">
        <f t="shared" si="70"/>
        <v>8.1453877791967706</v>
      </c>
      <c r="K190">
        <f t="shared" si="71"/>
        <v>1135.8924999999999</v>
      </c>
      <c r="L190">
        <f t="shared" si="72"/>
        <v>805.74404199939192</v>
      </c>
      <c r="M190">
        <f t="shared" si="73"/>
        <v>81.68975313399352</v>
      </c>
      <c r="N190">
        <f t="shared" si="74"/>
        <v>115.16160601262598</v>
      </c>
      <c r="O190">
        <f t="shared" si="75"/>
        <v>4.3067067179454827E-2</v>
      </c>
      <c r="P190">
        <f t="shared" si="76"/>
        <v>2.7734680242304353</v>
      </c>
      <c r="Q190">
        <f t="shared" si="77"/>
        <v>4.269896431478639E-2</v>
      </c>
      <c r="R190">
        <f t="shared" si="78"/>
        <v>2.6719662913247011E-2</v>
      </c>
      <c r="S190">
        <f t="shared" si="79"/>
        <v>226.117468372112</v>
      </c>
      <c r="T190">
        <f t="shared" si="80"/>
        <v>33.664158889357815</v>
      </c>
      <c r="U190">
        <f t="shared" si="81"/>
        <v>32.886375000000001</v>
      </c>
      <c r="V190">
        <f t="shared" si="82"/>
        <v>5.0199418766871426</v>
      </c>
      <c r="W190">
        <f t="shared" si="83"/>
        <v>70.11201558579134</v>
      </c>
      <c r="X190">
        <f t="shared" si="84"/>
        <v>3.4353874741287393</v>
      </c>
      <c r="Y190">
        <f t="shared" si="85"/>
        <v>4.8998555317883961</v>
      </c>
      <c r="Z190">
        <f t="shared" si="86"/>
        <v>1.5845544025584033</v>
      </c>
      <c r="AA190">
        <f t="shared" si="87"/>
        <v>-30.710780564761002</v>
      </c>
      <c r="AB190">
        <f t="shared" si="88"/>
        <v>-64.278158131680001</v>
      </c>
      <c r="AC190">
        <f t="shared" si="89"/>
        <v>-5.2907377429361668</v>
      </c>
      <c r="AD190">
        <f t="shared" si="90"/>
        <v>125.83779193273485</v>
      </c>
      <c r="AE190">
        <f t="shared" si="91"/>
        <v>19.021770016638115</v>
      </c>
      <c r="AF190">
        <f t="shared" si="92"/>
        <v>0.69695622515969502</v>
      </c>
      <c r="AG190">
        <f t="shared" si="93"/>
        <v>8.1453877791967706</v>
      </c>
      <c r="AH190">
        <v>1193.165776801563</v>
      </c>
      <c r="AI190">
        <v>1178.9102424242431</v>
      </c>
      <c r="AJ190">
        <v>1.7526738487988509</v>
      </c>
      <c r="AK190">
        <v>60.271785289550913</v>
      </c>
      <c r="AL190">
        <f t="shared" si="94"/>
        <v>0.69638958196736966</v>
      </c>
      <c r="AM190">
        <v>33.263321853452233</v>
      </c>
      <c r="AN190">
        <v>33.884361818181787</v>
      </c>
      <c r="AO190">
        <v>-3.18402672244081E-6</v>
      </c>
      <c r="AP190">
        <v>102.33735071722531</v>
      </c>
      <c r="AQ190">
        <v>24</v>
      </c>
      <c r="AR190">
        <v>4</v>
      </c>
      <c r="AS190">
        <f t="shared" si="95"/>
        <v>1</v>
      </c>
      <c r="AT190">
        <f t="shared" si="96"/>
        <v>0</v>
      </c>
      <c r="AU190">
        <f t="shared" si="97"/>
        <v>47582.98619981933</v>
      </c>
      <c r="AV190">
        <f t="shared" si="98"/>
        <v>1200.0062499999999</v>
      </c>
      <c r="AW190">
        <f t="shared" si="99"/>
        <v>1025.9308825762237</v>
      </c>
      <c r="AX190">
        <f t="shared" si="100"/>
        <v>0.85493794934503353</v>
      </c>
      <c r="AY190">
        <f t="shared" si="101"/>
        <v>0.18843024223591504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1678296588.7874999</v>
      </c>
      <c r="BF190">
        <v>1135.8924999999999</v>
      </c>
      <c r="BG190">
        <v>1154.1812500000001</v>
      </c>
      <c r="BH190">
        <v>33.884824999999999</v>
      </c>
      <c r="BI190">
        <v>33.263300000000001</v>
      </c>
      <c r="BJ190">
        <v>1143.67625</v>
      </c>
      <c r="BK190">
        <v>33.602362499999998</v>
      </c>
      <c r="BL190">
        <v>650.02049999999997</v>
      </c>
      <c r="BM190">
        <v>101.284375</v>
      </c>
      <c r="BN190">
        <v>9.9872199999999994E-2</v>
      </c>
      <c r="BO190">
        <v>32.456487500000001</v>
      </c>
      <c r="BP190">
        <v>32.886375000000001</v>
      </c>
      <c r="BQ190">
        <v>999.9</v>
      </c>
      <c r="BR190">
        <v>0</v>
      </c>
      <c r="BS190">
        <v>0</v>
      </c>
      <c r="BT190">
        <v>9019.84375</v>
      </c>
      <c r="BU190">
        <v>0</v>
      </c>
      <c r="BV190">
        <v>107.496</v>
      </c>
      <c r="BW190">
        <v>-18.288250000000001</v>
      </c>
      <c r="BX190">
        <v>1175.72875</v>
      </c>
      <c r="BY190">
        <v>1193.89375</v>
      </c>
      <c r="BZ190">
        <v>0.621521875</v>
      </c>
      <c r="CA190">
        <v>1154.1812500000001</v>
      </c>
      <c r="CB190">
        <v>33.263300000000001</v>
      </c>
      <c r="CC190">
        <v>3.4320024999999998</v>
      </c>
      <c r="CD190">
        <v>3.36905375</v>
      </c>
      <c r="CE190">
        <v>26.287062500000001</v>
      </c>
      <c r="CF190">
        <v>25.9738875</v>
      </c>
      <c r="CG190">
        <v>1200.0062499999999</v>
      </c>
      <c r="CH190">
        <v>0.49998662500000002</v>
      </c>
      <c r="CI190">
        <v>0.50001337499999998</v>
      </c>
      <c r="CJ190">
        <v>0</v>
      </c>
      <c r="CK190">
        <v>790.00062500000001</v>
      </c>
      <c r="CL190">
        <v>4.9990899999999998</v>
      </c>
      <c r="CM190">
        <v>8434.0962500000005</v>
      </c>
      <c r="CN190">
        <v>9557.86</v>
      </c>
      <c r="CO190">
        <v>41.960624999999993</v>
      </c>
      <c r="CP190">
        <v>43.561999999999998</v>
      </c>
      <c r="CQ190">
        <v>42.686999999999998</v>
      </c>
      <c r="CR190">
        <v>42.75</v>
      </c>
      <c r="CS190">
        <v>43.288749999999993</v>
      </c>
      <c r="CT190">
        <v>597.48749999999995</v>
      </c>
      <c r="CU190">
        <v>597.52249999999992</v>
      </c>
      <c r="CV190">
        <v>0</v>
      </c>
      <c r="CW190">
        <v>1678296591.5</v>
      </c>
      <c r="CX190">
        <v>0</v>
      </c>
      <c r="CY190">
        <v>1678287632.5</v>
      </c>
      <c r="CZ190" t="s">
        <v>356</v>
      </c>
      <c r="DA190">
        <v>1678287627</v>
      </c>
      <c r="DB190">
        <v>1678287632.5</v>
      </c>
      <c r="DC190">
        <v>15</v>
      </c>
      <c r="DD190">
        <v>2.5999999999999999E-2</v>
      </c>
      <c r="DE190">
        <v>3.3000000000000002E-2</v>
      </c>
      <c r="DF190">
        <v>-6.1950000000000003</v>
      </c>
      <c r="DG190">
        <v>0.26400000000000001</v>
      </c>
      <c r="DH190">
        <v>415</v>
      </c>
      <c r="DI190">
        <v>32</v>
      </c>
      <c r="DJ190">
        <v>0.71</v>
      </c>
      <c r="DK190">
        <v>0.35</v>
      </c>
      <c r="DL190">
        <v>-18.173735000000001</v>
      </c>
      <c r="DM190">
        <v>-0.94061313320823148</v>
      </c>
      <c r="DN190">
        <v>0.1017974153650278</v>
      </c>
      <c r="DO190">
        <v>0</v>
      </c>
      <c r="DP190">
        <v>0.63089739999999994</v>
      </c>
      <c r="DQ190">
        <v>-6.0639264540336649E-2</v>
      </c>
      <c r="DR190">
        <v>6.0617069534909087E-3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3.2969900000000001</v>
      </c>
      <c r="EB190">
        <v>2.6254</v>
      </c>
      <c r="EC190">
        <v>0.20383100000000001</v>
      </c>
      <c r="ED190">
        <v>0.20357700000000001</v>
      </c>
      <c r="EE190">
        <v>0.138957</v>
      </c>
      <c r="EF190">
        <v>0.13611500000000001</v>
      </c>
      <c r="EG190">
        <v>24011.4</v>
      </c>
      <c r="EH190">
        <v>24359.7</v>
      </c>
      <c r="EI190">
        <v>28063</v>
      </c>
      <c r="EJ190">
        <v>29443.3</v>
      </c>
      <c r="EK190">
        <v>33272</v>
      </c>
      <c r="EL190">
        <v>35312.699999999997</v>
      </c>
      <c r="EM190">
        <v>39629</v>
      </c>
      <c r="EN190">
        <v>42076.6</v>
      </c>
      <c r="EO190">
        <v>2.1839499999999998</v>
      </c>
      <c r="EP190">
        <v>2.2085499999999998</v>
      </c>
      <c r="EQ190">
        <v>0.15806799999999999</v>
      </c>
      <c r="ER190">
        <v>0</v>
      </c>
      <c r="ES190">
        <v>30.305800000000001</v>
      </c>
      <c r="ET190">
        <v>999.9</v>
      </c>
      <c r="EU190">
        <v>74.3</v>
      </c>
      <c r="EV190">
        <v>32.6</v>
      </c>
      <c r="EW190">
        <v>36.235500000000002</v>
      </c>
      <c r="EX190">
        <v>56.747399999999999</v>
      </c>
      <c r="EY190">
        <v>-4.3189099999999998</v>
      </c>
      <c r="EZ190">
        <v>2</v>
      </c>
      <c r="FA190">
        <v>0.427012</v>
      </c>
      <c r="FB190">
        <v>-0.136629</v>
      </c>
      <c r="FC190">
        <v>20.274100000000001</v>
      </c>
      <c r="FD190">
        <v>5.2207299999999996</v>
      </c>
      <c r="FE190">
        <v>12.009499999999999</v>
      </c>
      <c r="FF190">
        <v>4.9870999999999999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1.86225</v>
      </c>
      <c r="FN190">
        <v>1.86429</v>
      </c>
      <c r="FO190">
        <v>1.8603400000000001</v>
      </c>
      <c r="FP190">
        <v>1.86107</v>
      </c>
      <c r="FQ190">
        <v>1.8602000000000001</v>
      </c>
      <c r="FR190">
        <v>1.86191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-7.79</v>
      </c>
      <c r="GH190">
        <v>0.28249999999999997</v>
      </c>
      <c r="GI190">
        <v>-4.4239819368145623</v>
      </c>
      <c r="GJ190">
        <v>-4.7384624312344064E-3</v>
      </c>
      <c r="GK190">
        <v>2.0540812038047919E-6</v>
      </c>
      <c r="GL190">
        <v>-4.204614941727041E-10</v>
      </c>
      <c r="GM190">
        <v>-9.9517037363683211E-2</v>
      </c>
      <c r="GN190">
        <v>5.9196323622090954E-3</v>
      </c>
      <c r="GO190">
        <v>3.112714984763468E-4</v>
      </c>
      <c r="GP190">
        <v>-4.4377909473632361E-6</v>
      </c>
      <c r="GQ190">
        <v>6</v>
      </c>
      <c r="GR190">
        <v>2075</v>
      </c>
      <c r="GS190">
        <v>4</v>
      </c>
      <c r="GT190">
        <v>32</v>
      </c>
      <c r="GU190">
        <v>149.4</v>
      </c>
      <c r="GV190">
        <v>149.30000000000001</v>
      </c>
      <c r="GW190">
        <v>3.12622</v>
      </c>
      <c r="GX190">
        <v>2.50244</v>
      </c>
      <c r="GY190">
        <v>2.04834</v>
      </c>
      <c r="GZ190">
        <v>2.6171899999999999</v>
      </c>
      <c r="HA190">
        <v>2.1972700000000001</v>
      </c>
      <c r="HB190">
        <v>2.33521</v>
      </c>
      <c r="HC190">
        <v>37.554000000000002</v>
      </c>
      <c r="HD190">
        <v>14.1846</v>
      </c>
      <c r="HE190">
        <v>18</v>
      </c>
      <c r="HF190">
        <v>668.64</v>
      </c>
      <c r="HG190">
        <v>767.83900000000006</v>
      </c>
      <c r="HH190">
        <v>30.999600000000001</v>
      </c>
      <c r="HI190">
        <v>32.826300000000003</v>
      </c>
      <c r="HJ190">
        <v>30.0001</v>
      </c>
      <c r="HK190">
        <v>32.804900000000004</v>
      </c>
      <c r="HL190">
        <v>32.822000000000003</v>
      </c>
      <c r="HM190">
        <v>62.549700000000001</v>
      </c>
      <c r="HN190">
        <v>7.0938100000000004</v>
      </c>
      <c r="HO190">
        <v>100</v>
      </c>
      <c r="HP190">
        <v>31</v>
      </c>
      <c r="HQ190">
        <v>1170.24</v>
      </c>
      <c r="HR190">
        <v>33.261699999999998</v>
      </c>
      <c r="HS190">
        <v>98.910799999999995</v>
      </c>
      <c r="HT190">
        <v>97.579899999999995</v>
      </c>
    </row>
    <row r="191" spans="1:228" x14ac:dyDescent="0.2">
      <c r="A191">
        <v>176</v>
      </c>
      <c r="B191">
        <v>1678296595.0999999</v>
      </c>
      <c r="C191">
        <v>698.5</v>
      </c>
      <c r="D191" t="s">
        <v>711</v>
      </c>
      <c r="E191" t="s">
        <v>712</v>
      </c>
      <c r="F191">
        <v>4</v>
      </c>
      <c r="G191">
        <v>1678296593.0999999</v>
      </c>
      <c r="H191">
        <f t="shared" si="68"/>
        <v>6.8111313461949536E-4</v>
      </c>
      <c r="I191">
        <f t="shared" si="69"/>
        <v>0.68111313461949541</v>
      </c>
      <c r="J191">
        <f t="shared" si="70"/>
        <v>8.6676795971255434</v>
      </c>
      <c r="K191">
        <f t="shared" si="71"/>
        <v>1143.038571428571</v>
      </c>
      <c r="L191">
        <f t="shared" si="72"/>
        <v>787.05518275399152</v>
      </c>
      <c r="M191">
        <f t="shared" si="73"/>
        <v>79.794511505374942</v>
      </c>
      <c r="N191">
        <f t="shared" si="74"/>
        <v>115.88539969941759</v>
      </c>
      <c r="O191">
        <f t="shared" si="75"/>
        <v>4.2216278527658267E-2</v>
      </c>
      <c r="P191">
        <f t="shared" si="76"/>
        <v>2.7645821724275064</v>
      </c>
      <c r="Q191">
        <f t="shared" si="77"/>
        <v>4.1861384520638457E-2</v>
      </c>
      <c r="R191">
        <f t="shared" si="78"/>
        <v>2.6195002343663655E-2</v>
      </c>
      <c r="S191">
        <f t="shared" si="79"/>
        <v>226.11531686410638</v>
      </c>
      <c r="T191">
        <f t="shared" si="80"/>
        <v>33.667909545903022</v>
      </c>
      <c r="U191">
        <f t="shared" si="81"/>
        <v>32.872199999999999</v>
      </c>
      <c r="V191">
        <f t="shared" si="82"/>
        <v>5.0159417283964016</v>
      </c>
      <c r="W191">
        <f t="shared" si="83"/>
        <v>70.122251806508132</v>
      </c>
      <c r="X191">
        <f t="shared" si="84"/>
        <v>3.4351134663283438</v>
      </c>
      <c r="Y191">
        <f t="shared" si="85"/>
        <v>4.8987495093669065</v>
      </c>
      <c r="Z191">
        <f t="shared" si="86"/>
        <v>1.5808282620680578</v>
      </c>
      <c r="AA191">
        <f t="shared" si="87"/>
        <v>-30.037089236719744</v>
      </c>
      <c r="AB191">
        <f t="shared" si="88"/>
        <v>-62.555960669541051</v>
      </c>
      <c r="AC191">
        <f t="shared" si="89"/>
        <v>-5.1650724784971827</v>
      </c>
      <c r="AD191">
        <f t="shared" si="90"/>
        <v>128.35719447934838</v>
      </c>
      <c r="AE191">
        <f t="shared" si="91"/>
        <v>19.104440331208227</v>
      </c>
      <c r="AF191">
        <f t="shared" si="92"/>
        <v>0.66811523082893998</v>
      </c>
      <c r="AG191">
        <f t="shared" si="93"/>
        <v>8.6676795971255434</v>
      </c>
      <c r="AH191">
        <v>1200.1016920345439</v>
      </c>
      <c r="AI191">
        <v>1185.6271515151509</v>
      </c>
      <c r="AJ191">
        <v>1.6770863286892359</v>
      </c>
      <c r="AK191">
        <v>60.271785289550913</v>
      </c>
      <c r="AL191">
        <f t="shared" si="94"/>
        <v>0.68111313461949541</v>
      </c>
      <c r="AM191">
        <v>33.275692747311169</v>
      </c>
      <c r="AN191">
        <v>33.883098787878772</v>
      </c>
      <c r="AO191">
        <v>-4.78787877098915E-6</v>
      </c>
      <c r="AP191">
        <v>102.33735071722531</v>
      </c>
      <c r="AQ191">
        <v>24</v>
      </c>
      <c r="AR191">
        <v>4</v>
      </c>
      <c r="AS191">
        <f t="shared" si="95"/>
        <v>1</v>
      </c>
      <c r="AT191">
        <f t="shared" si="96"/>
        <v>0</v>
      </c>
      <c r="AU191">
        <f t="shared" si="97"/>
        <v>47338.556758388069</v>
      </c>
      <c r="AV191">
        <f t="shared" si="98"/>
        <v>1199.997142857143</v>
      </c>
      <c r="AW191">
        <f t="shared" si="99"/>
        <v>1025.922870914045</v>
      </c>
      <c r="AX191">
        <f t="shared" si="100"/>
        <v>0.85493776132780241</v>
      </c>
      <c r="AY191">
        <f t="shared" si="101"/>
        <v>0.18842987936265854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1678296593.0999999</v>
      </c>
      <c r="BF191">
        <v>1143.038571428571</v>
      </c>
      <c r="BG191">
        <v>1161.3771428571431</v>
      </c>
      <c r="BH191">
        <v>33.882328571428573</v>
      </c>
      <c r="BI191">
        <v>33.286542857142862</v>
      </c>
      <c r="BJ191">
        <v>1150.8357142857139</v>
      </c>
      <c r="BK191">
        <v>33.59985714285714</v>
      </c>
      <c r="BL191">
        <v>650.04371428571426</v>
      </c>
      <c r="BM191">
        <v>101.2834285714286</v>
      </c>
      <c r="BN191">
        <v>0.1002015142857143</v>
      </c>
      <c r="BO191">
        <v>32.452485714285707</v>
      </c>
      <c r="BP191">
        <v>32.872199999999999</v>
      </c>
      <c r="BQ191">
        <v>999.89999999999986</v>
      </c>
      <c r="BR191">
        <v>0</v>
      </c>
      <c r="BS191">
        <v>0</v>
      </c>
      <c r="BT191">
        <v>8972.7685714285708</v>
      </c>
      <c r="BU191">
        <v>0</v>
      </c>
      <c r="BV191">
        <v>104.1191428571428</v>
      </c>
      <c r="BW191">
        <v>-18.338328571428569</v>
      </c>
      <c r="BX191">
        <v>1183.1271428571431</v>
      </c>
      <c r="BY191">
        <v>1201.3671428571431</v>
      </c>
      <c r="BZ191">
        <v>0.59578600000000004</v>
      </c>
      <c r="CA191">
        <v>1161.3771428571431</v>
      </c>
      <c r="CB191">
        <v>33.286542857142862</v>
      </c>
      <c r="CC191">
        <v>3.4317171428571429</v>
      </c>
      <c r="CD191">
        <v>3.3713728571428572</v>
      </c>
      <c r="CE191">
        <v>26.28565714285714</v>
      </c>
      <c r="CF191">
        <v>25.98555714285715</v>
      </c>
      <c r="CG191">
        <v>1199.997142857143</v>
      </c>
      <c r="CH191">
        <v>0.49999199999999988</v>
      </c>
      <c r="CI191">
        <v>0.50000800000000012</v>
      </c>
      <c r="CJ191">
        <v>0</v>
      </c>
      <c r="CK191">
        <v>790.13414285714293</v>
      </c>
      <c r="CL191">
        <v>4.9990899999999998</v>
      </c>
      <c r="CM191">
        <v>8434.6128571428562</v>
      </c>
      <c r="CN191">
        <v>9557.7942857142862</v>
      </c>
      <c r="CO191">
        <v>41.954999999999998</v>
      </c>
      <c r="CP191">
        <v>43.561999999999998</v>
      </c>
      <c r="CQ191">
        <v>42.686999999999998</v>
      </c>
      <c r="CR191">
        <v>42.75</v>
      </c>
      <c r="CS191">
        <v>43.294285714285706</v>
      </c>
      <c r="CT191">
        <v>597.4899999999999</v>
      </c>
      <c r="CU191">
        <v>597.5100000000001</v>
      </c>
      <c r="CV191">
        <v>0</v>
      </c>
      <c r="CW191">
        <v>1678296595.0999999</v>
      </c>
      <c r="CX191">
        <v>0</v>
      </c>
      <c r="CY191">
        <v>1678287632.5</v>
      </c>
      <c r="CZ191" t="s">
        <v>356</v>
      </c>
      <c r="DA191">
        <v>1678287627</v>
      </c>
      <c r="DB191">
        <v>1678287632.5</v>
      </c>
      <c r="DC191">
        <v>15</v>
      </c>
      <c r="DD191">
        <v>2.5999999999999999E-2</v>
      </c>
      <c r="DE191">
        <v>3.3000000000000002E-2</v>
      </c>
      <c r="DF191">
        <v>-6.1950000000000003</v>
      </c>
      <c r="DG191">
        <v>0.26400000000000001</v>
      </c>
      <c r="DH191">
        <v>415</v>
      </c>
      <c r="DI191">
        <v>32</v>
      </c>
      <c r="DJ191">
        <v>0.71</v>
      </c>
      <c r="DK191">
        <v>0.35</v>
      </c>
      <c r="DL191">
        <v>-18.229215</v>
      </c>
      <c r="DM191">
        <v>-0.80658461538459725</v>
      </c>
      <c r="DN191">
        <v>9.1993031121927929E-2</v>
      </c>
      <c r="DO191">
        <v>0</v>
      </c>
      <c r="DP191">
        <v>0.62473559999999995</v>
      </c>
      <c r="DQ191">
        <v>-0.10906953095684831</v>
      </c>
      <c r="DR191">
        <v>1.266244572505644E-2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363</v>
      </c>
      <c r="EA191">
        <v>3.2971200000000001</v>
      </c>
      <c r="EB191">
        <v>2.6251600000000002</v>
      </c>
      <c r="EC191">
        <v>0.20456099999999999</v>
      </c>
      <c r="ED191">
        <v>0.20430499999999999</v>
      </c>
      <c r="EE191">
        <v>0.138963</v>
      </c>
      <c r="EF191">
        <v>0.13633899999999999</v>
      </c>
      <c r="EG191">
        <v>23989.200000000001</v>
      </c>
      <c r="EH191">
        <v>24337.200000000001</v>
      </c>
      <c r="EI191">
        <v>28062.9</v>
      </c>
      <c r="EJ191">
        <v>29443.200000000001</v>
      </c>
      <c r="EK191">
        <v>33271.9</v>
      </c>
      <c r="EL191">
        <v>35303.5</v>
      </c>
      <c r="EM191">
        <v>39629</v>
      </c>
      <c r="EN191">
        <v>42076.5</v>
      </c>
      <c r="EO191">
        <v>2.1842299999999999</v>
      </c>
      <c r="EP191">
        <v>2.20858</v>
      </c>
      <c r="EQ191">
        <v>0.15875300000000001</v>
      </c>
      <c r="ER191">
        <v>0</v>
      </c>
      <c r="ES191">
        <v>30.297899999999998</v>
      </c>
      <c r="ET191">
        <v>999.9</v>
      </c>
      <c r="EU191">
        <v>74.3</v>
      </c>
      <c r="EV191">
        <v>32.6</v>
      </c>
      <c r="EW191">
        <v>36.235599999999998</v>
      </c>
      <c r="EX191">
        <v>56.627400000000002</v>
      </c>
      <c r="EY191">
        <v>-4.4030500000000004</v>
      </c>
      <c r="EZ191">
        <v>2</v>
      </c>
      <c r="FA191">
        <v>0.42698199999999997</v>
      </c>
      <c r="FB191">
        <v>-0.13785900000000001</v>
      </c>
      <c r="FC191">
        <v>20.274100000000001</v>
      </c>
      <c r="FD191">
        <v>5.2204300000000003</v>
      </c>
      <c r="FE191">
        <v>12.0091</v>
      </c>
      <c r="FF191">
        <v>4.9873500000000002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1.8622399999999999</v>
      </c>
      <c r="FN191">
        <v>1.8643099999999999</v>
      </c>
      <c r="FO191">
        <v>1.8603499999999999</v>
      </c>
      <c r="FP191">
        <v>1.8610800000000001</v>
      </c>
      <c r="FQ191">
        <v>1.8602000000000001</v>
      </c>
      <c r="FR191">
        <v>1.86191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-7.8</v>
      </c>
      <c r="GH191">
        <v>0.28249999999999997</v>
      </c>
      <c r="GI191">
        <v>-4.4239819368145623</v>
      </c>
      <c r="GJ191">
        <v>-4.7384624312344064E-3</v>
      </c>
      <c r="GK191">
        <v>2.0540812038047919E-6</v>
      </c>
      <c r="GL191">
        <v>-4.204614941727041E-10</v>
      </c>
      <c r="GM191">
        <v>-9.9517037363683211E-2</v>
      </c>
      <c r="GN191">
        <v>5.9196323622090954E-3</v>
      </c>
      <c r="GO191">
        <v>3.112714984763468E-4</v>
      </c>
      <c r="GP191">
        <v>-4.4377909473632361E-6</v>
      </c>
      <c r="GQ191">
        <v>6</v>
      </c>
      <c r="GR191">
        <v>2075</v>
      </c>
      <c r="GS191">
        <v>4</v>
      </c>
      <c r="GT191">
        <v>32</v>
      </c>
      <c r="GU191">
        <v>149.5</v>
      </c>
      <c r="GV191">
        <v>149.4</v>
      </c>
      <c r="GW191">
        <v>3.1408700000000001</v>
      </c>
      <c r="GX191">
        <v>2.5146500000000001</v>
      </c>
      <c r="GY191">
        <v>2.04834</v>
      </c>
      <c r="GZ191">
        <v>2.6171899999999999</v>
      </c>
      <c r="HA191">
        <v>2.1972700000000001</v>
      </c>
      <c r="HB191">
        <v>2.3022499999999999</v>
      </c>
      <c r="HC191">
        <v>37.554000000000002</v>
      </c>
      <c r="HD191">
        <v>14.1671</v>
      </c>
      <c r="HE191">
        <v>18</v>
      </c>
      <c r="HF191">
        <v>668.84500000000003</v>
      </c>
      <c r="HG191">
        <v>767.86300000000006</v>
      </c>
      <c r="HH191">
        <v>30.999600000000001</v>
      </c>
      <c r="HI191">
        <v>32.8249</v>
      </c>
      <c r="HJ191">
        <v>30</v>
      </c>
      <c r="HK191">
        <v>32.8033</v>
      </c>
      <c r="HL191">
        <v>32.822000000000003</v>
      </c>
      <c r="HM191">
        <v>62.840600000000002</v>
      </c>
      <c r="HN191">
        <v>7.0938100000000004</v>
      </c>
      <c r="HO191">
        <v>100</v>
      </c>
      <c r="HP191">
        <v>31</v>
      </c>
      <c r="HQ191">
        <v>1176.92</v>
      </c>
      <c r="HR191">
        <v>33.261699999999998</v>
      </c>
      <c r="HS191">
        <v>98.910799999999995</v>
      </c>
      <c r="HT191">
        <v>97.579400000000007</v>
      </c>
    </row>
    <row r="192" spans="1:228" x14ac:dyDescent="0.2">
      <c r="A192">
        <v>177</v>
      </c>
      <c r="B192">
        <v>1678296599.0999999</v>
      </c>
      <c r="C192">
        <v>702.5</v>
      </c>
      <c r="D192" t="s">
        <v>713</v>
      </c>
      <c r="E192" t="s">
        <v>714</v>
      </c>
      <c r="F192">
        <v>4</v>
      </c>
      <c r="G192">
        <v>1678296596.7874999</v>
      </c>
      <c r="H192">
        <f t="shared" si="68"/>
        <v>6.5382228763773999E-4</v>
      </c>
      <c r="I192">
        <f t="shared" si="69"/>
        <v>0.65382228763773997</v>
      </c>
      <c r="J192">
        <f t="shared" si="70"/>
        <v>8.3010553899540724</v>
      </c>
      <c r="K192">
        <f t="shared" si="71"/>
        <v>1149.1512499999999</v>
      </c>
      <c r="L192">
        <f t="shared" si="72"/>
        <v>794.11478289679587</v>
      </c>
      <c r="M192">
        <f t="shared" si="73"/>
        <v>80.509687744537331</v>
      </c>
      <c r="N192">
        <f t="shared" si="74"/>
        <v>116.50432695794363</v>
      </c>
      <c r="O192">
        <f t="shared" si="75"/>
        <v>4.055296277500467E-2</v>
      </c>
      <c r="P192">
        <f t="shared" si="76"/>
        <v>2.7663368226524478</v>
      </c>
      <c r="Q192">
        <f t="shared" si="77"/>
        <v>4.0225572298391014E-2</v>
      </c>
      <c r="R192">
        <f t="shared" si="78"/>
        <v>2.5170176980481993E-2</v>
      </c>
      <c r="S192">
        <f t="shared" si="79"/>
        <v>226.11679858578935</v>
      </c>
      <c r="T192">
        <f t="shared" si="80"/>
        <v>33.671879168527383</v>
      </c>
      <c r="U192">
        <f t="shared" si="81"/>
        <v>32.873437500000001</v>
      </c>
      <c r="V192">
        <f t="shared" si="82"/>
        <v>5.0162908371570749</v>
      </c>
      <c r="W192">
        <f t="shared" si="83"/>
        <v>70.174311894171183</v>
      </c>
      <c r="X192">
        <f t="shared" si="84"/>
        <v>3.4371235622420477</v>
      </c>
      <c r="Y192">
        <f t="shared" si="85"/>
        <v>4.8979797157477254</v>
      </c>
      <c r="Z192">
        <f t="shared" si="86"/>
        <v>1.5791672749150272</v>
      </c>
      <c r="AA192">
        <f t="shared" si="87"/>
        <v>-28.833562884824335</v>
      </c>
      <c r="AB192">
        <f t="shared" si="88"/>
        <v>-63.19568140984336</v>
      </c>
      <c r="AC192">
        <f t="shared" si="89"/>
        <v>-5.2145432386901467</v>
      </c>
      <c r="AD192">
        <f t="shared" si="90"/>
        <v>128.87301105243151</v>
      </c>
      <c r="AE192">
        <f t="shared" si="91"/>
        <v>19.128337447785739</v>
      </c>
      <c r="AF192">
        <f t="shared" si="92"/>
        <v>0.59182494392216334</v>
      </c>
      <c r="AG192">
        <f t="shared" si="93"/>
        <v>8.3010553899540724</v>
      </c>
      <c r="AH192">
        <v>1207.010388105487</v>
      </c>
      <c r="AI192">
        <v>1192.638606060606</v>
      </c>
      <c r="AJ192">
        <v>1.7434655333533631</v>
      </c>
      <c r="AK192">
        <v>60.271785289550913</v>
      </c>
      <c r="AL192">
        <f t="shared" si="94"/>
        <v>0.65382228763773997</v>
      </c>
      <c r="AM192">
        <v>33.399137212309178</v>
      </c>
      <c r="AN192">
        <v>33.921844242424243</v>
      </c>
      <c r="AO192">
        <v>9.6168243775947189E-3</v>
      </c>
      <c r="AP192">
        <v>102.33735071722531</v>
      </c>
      <c r="AQ192">
        <v>24</v>
      </c>
      <c r="AR192">
        <v>4</v>
      </c>
      <c r="AS192">
        <f t="shared" si="95"/>
        <v>1</v>
      </c>
      <c r="AT192">
        <f t="shared" si="96"/>
        <v>0</v>
      </c>
      <c r="AU192">
        <f t="shared" si="97"/>
        <v>47387.341723682977</v>
      </c>
      <c r="AV192">
        <f t="shared" si="98"/>
        <v>1200.0050000000001</v>
      </c>
      <c r="AW192">
        <f t="shared" si="99"/>
        <v>1025.9295889045541</v>
      </c>
      <c r="AX192">
        <f t="shared" si="100"/>
        <v>0.85493776184645398</v>
      </c>
      <c r="AY192">
        <f t="shared" si="101"/>
        <v>0.18842988036365627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1678296596.7874999</v>
      </c>
      <c r="BF192">
        <v>1149.1512499999999</v>
      </c>
      <c r="BG192">
        <v>1167.43625</v>
      </c>
      <c r="BH192">
        <v>33.902387500000003</v>
      </c>
      <c r="BI192">
        <v>33.374600000000001</v>
      </c>
      <c r="BJ192">
        <v>1156.96</v>
      </c>
      <c r="BK192">
        <v>33.619687499999998</v>
      </c>
      <c r="BL192">
        <v>649.98962500000005</v>
      </c>
      <c r="BM192">
        <v>101.283</v>
      </c>
      <c r="BN192">
        <v>9.9935412500000015E-2</v>
      </c>
      <c r="BO192">
        <v>32.4497</v>
      </c>
      <c r="BP192">
        <v>32.873437500000001</v>
      </c>
      <c r="BQ192">
        <v>999.9</v>
      </c>
      <c r="BR192">
        <v>0</v>
      </c>
      <c r="BS192">
        <v>0</v>
      </c>
      <c r="BT192">
        <v>8982.1075000000019</v>
      </c>
      <c r="BU192">
        <v>0</v>
      </c>
      <c r="BV192">
        <v>101.0377625</v>
      </c>
      <c r="BW192">
        <v>-18.284575</v>
      </c>
      <c r="BX192">
        <v>1189.48</v>
      </c>
      <c r="BY192">
        <v>1207.7437500000001</v>
      </c>
      <c r="BZ192">
        <v>0.52777012499999998</v>
      </c>
      <c r="CA192">
        <v>1167.43625</v>
      </c>
      <c r="CB192">
        <v>33.374600000000001</v>
      </c>
      <c r="CC192">
        <v>3.4337312500000001</v>
      </c>
      <c r="CD192">
        <v>3.38027875</v>
      </c>
      <c r="CE192">
        <v>26.2955875</v>
      </c>
      <c r="CF192">
        <v>26.030112500000001</v>
      </c>
      <c r="CG192">
        <v>1200.0050000000001</v>
      </c>
      <c r="CH192">
        <v>0.49999199999999999</v>
      </c>
      <c r="CI192">
        <v>0.50000800000000001</v>
      </c>
      <c r="CJ192">
        <v>0</v>
      </c>
      <c r="CK192">
        <v>790.26099999999997</v>
      </c>
      <c r="CL192">
        <v>4.9990899999999998</v>
      </c>
      <c r="CM192">
        <v>8435.7574999999997</v>
      </c>
      <c r="CN192">
        <v>9557.8549999999996</v>
      </c>
      <c r="CO192">
        <v>41.944875000000003</v>
      </c>
      <c r="CP192">
        <v>43.515500000000003</v>
      </c>
      <c r="CQ192">
        <v>42.686999999999998</v>
      </c>
      <c r="CR192">
        <v>42.75</v>
      </c>
      <c r="CS192">
        <v>43.280999999999999</v>
      </c>
      <c r="CT192">
        <v>597.495</v>
      </c>
      <c r="CU192">
        <v>597.51499999999999</v>
      </c>
      <c r="CV192">
        <v>0</v>
      </c>
      <c r="CW192">
        <v>1678296599.3</v>
      </c>
      <c r="CX192">
        <v>0</v>
      </c>
      <c r="CY192">
        <v>1678287632.5</v>
      </c>
      <c r="CZ192" t="s">
        <v>356</v>
      </c>
      <c r="DA192">
        <v>1678287627</v>
      </c>
      <c r="DB192">
        <v>1678287632.5</v>
      </c>
      <c r="DC192">
        <v>15</v>
      </c>
      <c r="DD192">
        <v>2.5999999999999999E-2</v>
      </c>
      <c r="DE192">
        <v>3.3000000000000002E-2</v>
      </c>
      <c r="DF192">
        <v>-6.1950000000000003</v>
      </c>
      <c r="DG192">
        <v>0.26400000000000001</v>
      </c>
      <c r="DH192">
        <v>415</v>
      </c>
      <c r="DI192">
        <v>32</v>
      </c>
      <c r="DJ192">
        <v>0.71</v>
      </c>
      <c r="DK192">
        <v>0.35</v>
      </c>
      <c r="DL192">
        <v>-18.258025</v>
      </c>
      <c r="DM192">
        <v>-0.52152495309565006</v>
      </c>
      <c r="DN192">
        <v>8.1370024425460361E-2</v>
      </c>
      <c r="DO192">
        <v>0</v>
      </c>
      <c r="DP192">
        <v>0.60206670000000007</v>
      </c>
      <c r="DQ192">
        <v>-0.35633052157598533</v>
      </c>
      <c r="DR192">
        <v>4.2078815556762052E-2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363</v>
      </c>
      <c r="EA192">
        <v>3.2968600000000001</v>
      </c>
      <c r="EB192">
        <v>2.62507</v>
      </c>
      <c r="EC192">
        <v>0.20529900000000001</v>
      </c>
      <c r="ED192">
        <v>0.20505000000000001</v>
      </c>
      <c r="EE192">
        <v>0.139073</v>
      </c>
      <c r="EF192">
        <v>0.13622100000000001</v>
      </c>
      <c r="EG192">
        <v>23967.1</v>
      </c>
      <c r="EH192">
        <v>24314.5</v>
      </c>
      <c r="EI192">
        <v>28063.200000000001</v>
      </c>
      <c r="EJ192">
        <v>29443.3</v>
      </c>
      <c r="EK192">
        <v>33267.699999999997</v>
      </c>
      <c r="EL192">
        <v>35308.6</v>
      </c>
      <c r="EM192">
        <v>39629.1</v>
      </c>
      <c r="EN192">
        <v>42076.800000000003</v>
      </c>
      <c r="EO192">
        <v>2.1838500000000001</v>
      </c>
      <c r="EP192">
        <v>2.2083699999999999</v>
      </c>
      <c r="EQ192">
        <v>0.159085</v>
      </c>
      <c r="ER192">
        <v>0</v>
      </c>
      <c r="ES192">
        <v>30.289300000000001</v>
      </c>
      <c r="ET192">
        <v>999.9</v>
      </c>
      <c r="EU192">
        <v>74.3</v>
      </c>
      <c r="EV192">
        <v>32.6</v>
      </c>
      <c r="EW192">
        <v>36.237900000000003</v>
      </c>
      <c r="EX192">
        <v>56.717399999999998</v>
      </c>
      <c r="EY192">
        <v>-4.3469499999999996</v>
      </c>
      <c r="EZ192">
        <v>2</v>
      </c>
      <c r="FA192">
        <v>0.42692099999999999</v>
      </c>
      <c r="FB192">
        <v>-0.13955899999999999</v>
      </c>
      <c r="FC192">
        <v>20.2742</v>
      </c>
      <c r="FD192">
        <v>5.2199900000000001</v>
      </c>
      <c r="FE192">
        <v>12.0097</v>
      </c>
      <c r="FF192">
        <v>4.9869500000000002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1.8622300000000001</v>
      </c>
      <c r="FN192">
        <v>1.86429</v>
      </c>
      <c r="FO192">
        <v>1.8603499999999999</v>
      </c>
      <c r="FP192">
        <v>1.86103</v>
      </c>
      <c r="FQ192">
        <v>1.8602000000000001</v>
      </c>
      <c r="FR192">
        <v>1.86189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-7.81</v>
      </c>
      <c r="GH192">
        <v>0.28289999999999998</v>
      </c>
      <c r="GI192">
        <v>-4.4239819368145623</v>
      </c>
      <c r="GJ192">
        <v>-4.7384624312344064E-3</v>
      </c>
      <c r="GK192">
        <v>2.0540812038047919E-6</v>
      </c>
      <c r="GL192">
        <v>-4.204614941727041E-10</v>
      </c>
      <c r="GM192">
        <v>-9.9517037363683211E-2</v>
      </c>
      <c r="GN192">
        <v>5.9196323622090954E-3</v>
      </c>
      <c r="GO192">
        <v>3.112714984763468E-4</v>
      </c>
      <c r="GP192">
        <v>-4.4377909473632361E-6</v>
      </c>
      <c r="GQ192">
        <v>6</v>
      </c>
      <c r="GR192">
        <v>2075</v>
      </c>
      <c r="GS192">
        <v>4</v>
      </c>
      <c r="GT192">
        <v>32</v>
      </c>
      <c r="GU192">
        <v>149.5</v>
      </c>
      <c r="GV192">
        <v>149.4</v>
      </c>
      <c r="GW192">
        <v>3.1555200000000001</v>
      </c>
      <c r="GX192">
        <v>2.50732</v>
      </c>
      <c r="GY192">
        <v>2.04834</v>
      </c>
      <c r="GZ192">
        <v>2.6171899999999999</v>
      </c>
      <c r="HA192">
        <v>2.1972700000000001</v>
      </c>
      <c r="HB192">
        <v>2.3315399999999999</v>
      </c>
      <c r="HC192">
        <v>37.554000000000002</v>
      </c>
      <c r="HD192">
        <v>14.1846</v>
      </c>
      <c r="HE192">
        <v>18</v>
      </c>
      <c r="HF192">
        <v>668.529</v>
      </c>
      <c r="HG192">
        <v>767.65899999999999</v>
      </c>
      <c r="HH192">
        <v>30.999600000000001</v>
      </c>
      <c r="HI192">
        <v>32.823300000000003</v>
      </c>
      <c r="HJ192">
        <v>30</v>
      </c>
      <c r="HK192">
        <v>32.802</v>
      </c>
      <c r="HL192">
        <v>32.821399999999997</v>
      </c>
      <c r="HM192">
        <v>63.122900000000001</v>
      </c>
      <c r="HN192">
        <v>7.3879900000000003</v>
      </c>
      <c r="HO192">
        <v>100</v>
      </c>
      <c r="HP192">
        <v>31</v>
      </c>
      <c r="HQ192">
        <v>1183.5999999999999</v>
      </c>
      <c r="HR192">
        <v>33.258499999999998</v>
      </c>
      <c r="HS192">
        <v>98.911199999999994</v>
      </c>
      <c r="HT192">
        <v>97.58</v>
      </c>
    </row>
    <row r="193" spans="1:228" x14ac:dyDescent="0.2">
      <c r="A193">
        <v>178</v>
      </c>
      <c r="B193">
        <v>1678296603.0999999</v>
      </c>
      <c r="C193">
        <v>706.5</v>
      </c>
      <c r="D193" t="s">
        <v>715</v>
      </c>
      <c r="E193" t="s">
        <v>716</v>
      </c>
      <c r="F193">
        <v>4</v>
      </c>
      <c r="G193">
        <v>1678296601.0999999</v>
      </c>
      <c r="H193">
        <f t="shared" si="68"/>
        <v>7.6911679852791168E-4</v>
      </c>
      <c r="I193">
        <f t="shared" si="69"/>
        <v>0.7691167985279117</v>
      </c>
      <c r="J193">
        <f t="shared" si="70"/>
        <v>8.7296116983191538</v>
      </c>
      <c r="K193">
        <f t="shared" si="71"/>
        <v>1156.27</v>
      </c>
      <c r="L193">
        <f t="shared" si="72"/>
        <v>836.42482463006536</v>
      </c>
      <c r="M193">
        <f t="shared" si="73"/>
        <v>84.79928681627959</v>
      </c>
      <c r="N193">
        <f t="shared" si="74"/>
        <v>117.22616125176057</v>
      </c>
      <c r="O193">
        <f t="shared" si="75"/>
        <v>4.7893363781972433E-2</v>
      </c>
      <c r="P193">
        <f t="shared" si="76"/>
        <v>2.7675720628165945</v>
      </c>
      <c r="Q193">
        <f t="shared" si="77"/>
        <v>4.7437646570572457E-2</v>
      </c>
      <c r="R193">
        <f t="shared" si="78"/>
        <v>2.9689111987752922E-2</v>
      </c>
      <c r="S193">
        <f t="shared" si="79"/>
        <v>226.11962657838757</v>
      </c>
      <c r="T193">
        <f t="shared" si="80"/>
        <v>33.631543027597807</v>
      </c>
      <c r="U193">
        <f t="shared" si="81"/>
        <v>32.863257142857137</v>
      </c>
      <c r="V193">
        <f t="shared" si="82"/>
        <v>5.0134195044075645</v>
      </c>
      <c r="W193">
        <f t="shared" si="83"/>
        <v>70.229211865607084</v>
      </c>
      <c r="X193">
        <f t="shared" si="84"/>
        <v>3.4381883642544491</v>
      </c>
      <c r="Y193">
        <f t="shared" si="85"/>
        <v>4.8956670207746011</v>
      </c>
      <c r="Z193">
        <f t="shared" si="86"/>
        <v>1.5752311401531154</v>
      </c>
      <c r="AA193">
        <f t="shared" si="87"/>
        <v>-33.918050815080903</v>
      </c>
      <c r="AB193">
        <f t="shared" si="88"/>
        <v>-62.953998086692536</v>
      </c>
      <c r="AC193">
        <f t="shared" si="89"/>
        <v>-5.1918097210975809</v>
      </c>
      <c r="AD193">
        <f t="shared" si="90"/>
        <v>124.05576795551656</v>
      </c>
      <c r="AE193">
        <f t="shared" si="91"/>
        <v>19.325338651200674</v>
      </c>
      <c r="AF193">
        <f t="shared" si="92"/>
        <v>0.84971944429950841</v>
      </c>
      <c r="AG193">
        <f t="shared" si="93"/>
        <v>8.7296116983191538</v>
      </c>
      <c r="AH193">
        <v>1214.0314131383859</v>
      </c>
      <c r="AI193">
        <v>1199.414363636364</v>
      </c>
      <c r="AJ193">
        <v>1.6996274722794631</v>
      </c>
      <c r="AK193">
        <v>60.271785289550913</v>
      </c>
      <c r="AL193">
        <f t="shared" si="94"/>
        <v>0.7691167985279117</v>
      </c>
      <c r="AM193">
        <v>33.153999341812899</v>
      </c>
      <c r="AN193">
        <v>33.888466666666673</v>
      </c>
      <c r="AO193">
        <v>-7.7389274044479574E-3</v>
      </c>
      <c r="AP193">
        <v>102.33735071722531</v>
      </c>
      <c r="AQ193">
        <v>24</v>
      </c>
      <c r="AR193">
        <v>4</v>
      </c>
      <c r="AS193">
        <f t="shared" si="95"/>
        <v>1</v>
      </c>
      <c r="AT193">
        <f t="shared" si="96"/>
        <v>0</v>
      </c>
      <c r="AU193">
        <f t="shared" si="97"/>
        <v>47422.692755625998</v>
      </c>
      <c r="AV193">
        <f t="shared" si="98"/>
        <v>1200.02</v>
      </c>
      <c r="AW193">
        <f t="shared" si="99"/>
        <v>1025.9424137711851</v>
      </c>
      <c r="AX193">
        <f t="shared" si="100"/>
        <v>0.85493776251327902</v>
      </c>
      <c r="AY193">
        <f t="shared" si="101"/>
        <v>0.18842988165062879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1678296601.0999999</v>
      </c>
      <c r="BF193">
        <v>1156.27</v>
      </c>
      <c r="BG193">
        <v>1175.015714285714</v>
      </c>
      <c r="BH193">
        <v>33.912857142857142</v>
      </c>
      <c r="BI193">
        <v>33.155099999999997</v>
      </c>
      <c r="BJ193">
        <v>1164.0899999999999</v>
      </c>
      <c r="BK193">
        <v>33.63005714285714</v>
      </c>
      <c r="BL193">
        <v>649.99957142857147</v>
      </c>
      <c r="BM193">
        <v>101.283</v>
      </c>
      <c r="BN193">
        <v>0.10003445714285709</v>
      </c>
      <c r="BO193">
        <v>32.441328571428571</v>
      </c>
      <c r="BP193">
        <v>32.863257142857137</v>
      </c>
      <c r="BQ193">
        <v>999.89999999999986</v>
      </c>
      <c r="BR193">
        <v>0</v>
      </c>
      <c r="BS193">
        <v>0</v>
      </c>
      <c r="BT193">
        <v>8988.658571428572</v>
      </c>
      <c r="BU193">
        <v>0</v>
      </c>
      <c r="BV193">
        <v>97.719971428571426</v>
      </c>
      <c r="BW193">
        <v>-18.744614285714281</v>
      </c>
      <c r="BX193">
        <v>1196.8599999999999</v>
      </c>
      <c r="BY193">
        <v>1215.308571428571</v>
      </c>
      <c r="BZ193">
        <v>0.75775614285714277</v>
      </c>
      <c r="CA193">
        <v>1175.015714285714</v>
      </c>
      <c r="CB193">
        <v>33.155099999999997</v>
      </c>
      <c r="CC193">
        <v>3.4347971428571431</v>
      </c>
      <c r="CD193">
        <v>3.35805</v>
      </c>
      <c r="CE193">
        <v>26.300842857142861</v>
      </c>
      <c r="CF193">
        <v>25.91861428571428</v>
      </c>
      <c r="CG193">
        <v>1200.02</v>
      </c>
      <c r="CH193">
        <v>0.49999199999999988</v>
      </c>
      <c r="CI193">
        <v>0.50000800000000012</v>
      </c>
      <c r="CJ193">
        <v>0</v>
      </c>
      <c r="CK193">
        <v>790.52657142857151</v>
      </c>
      <c r="CL193">
        <v>4.9990899999999998</v>
      </c>
      <c r="CM193">
        <v>8436.852857142856</v>
      </c>
      <c r="CN193">
        <v>9557.9771428571421</v>
      </c>
      <c r="CO193">
        <v>41.936999999999998</v>
      </c>
      <c r="CP193">
        <v>43.508857142857153</v>
      </c>
      <c r="CQ193">
        <v>42.686999999999998</v>
      </c>
      <c r="CR193">
        <v>42.75</v>
      </c>
      <c r="CS193">
        <v>43.25</v>
      </c>
      <c r="CT193">
        <v>597.50142857142862</v>
      </c>
      <c r="CU193">
        <v>597.52142857142849</v>
      </c>
      <c r="CV193">
        <v>0</v>
      </c>
      <c r="CW193">
        <v>1678296603.5</v>
      </c>
      <c r="CX193">
        <v>0</v>
      </c>
      <c r="CY193">
        <v>1678287632.5</v>
      </c>
      <c r="CZ193" t="s">
        <v>356</v>
      </c>
      <c r="DA193">
        <v>1678287627</v>
      </c>
      <c r="DB193">
        <v>1678287632.5</v>
      </c>
      <c r="DC193">
        <v>15</v>
      </c>
      <c r="DD193">
        <v>2.5999999999999999E-2</v>
      </c>
      <c r="DE193">
        <v>3.3000000000000002E-2</v>
      </c>
      <c r="DF193">
        <v>-6.1950000000000003</v>
      </c>
      <c r="DG193">
        <v>0.26400000000000001</v>
      </c>
      <c r="DH193">
        <v>415</v>
      </c>
      <c r="DI193">
        <v>32</v>
      </c>
      <c r="DJ193">
        <v>0.71</v>
      </c>
      <c r="DK193">
        <v>0.35</v>
      </c>
      <c r="DL193">
        <v>-18.362555</v>
      </c>
      <c r="DM193">
        <v>-1.184082551594704</v>
      </c>
      <c r="DN193">
        <v>0.1714979241128006</v>
      </c>
      <c r="DO193">
        <v>0</v>
      </c>
      <c r="DP193">
        <v>0.61844129999999997</v>
      </c>
      <c r="DQ193">
        <v>0.13348153846153751</v>
      </c>
      <c r="DR193">
        <v>7.172414946348267E-2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363</v>
      </c>
      <c r="EA193">
        <v>3.2970799999999998</v>
      </c>
      <c r="EB193">
        <v>2.6252599999999999</v>
      </c>
      <c r="EC193">
        <v>0.20603099999999999</v>
      </c>
      <c r="ED193">
        <v>0.20580000000000001</v>
      </c>
      <c r="EE193">
        <v>0.13894200000000001</v>
      </c>
      <c r="EF193">
        <v>0.135685</v>
      </c>
      <c r="EG193">
        <v>23944.6</v>
      </c>
      <c r="EH193">
        <v>24291.7</v>
      </c>
      <c r="EI193">
        <v>28062.7</v>
      </c>
      <c r="EJ193">
        <v>29443.5</v>
      </c>
      <c r="EK193">
        <v>33272.699999999997</v>
      </c>
      <c r="EL193">
        <v>35330.699999999997</v>
      </c>
      <c r="EM193">
        <v>39628.9</v>
      </c>
      <c r="EN193">
        <v>42076.9</v>
      </c>
      <c r="EO193">
        <v>2.1841499999999998</v>
      </c>
      <c r="EP193">
        <v>2.2083499999999998</v>
      </c>
      <c r="EQ193">
        <v>0.15840699999999999</v>
      </c>
      <c r="ER193">
        <v>0</v>
      </c>
      <c r="ES193">
        <v>30.280799999999999</v>
      </c>
      <c r="ET193">
        <v>999.9</v>
      </c>
      <c r="EU193">
        <v>74.3</v>
      </c>
      <c r="EV193">
        <v>32.6</v>
      </c>
      <c r="EW193">
        <v>36.237099999999998</v>
      </c>
      <c r="EX193">
        <v>56.507399999999997</v>
      </c>
      <c r="EY193">
        <v>-4.3589700000000002</v>
      </c>
      <c r="EZ193">
        <v>2</v>
      </c>
      <c r="FA193">
        <v>0.426867</v>
      </c>
      <c r="FB193">
        <v>-0.14208299999999999</v>
      </c>
      <c r="FC193">
        <v>20.274100000000001</v>
      </c>
      <c r="FD193">
        <v>5.2196899999999999</v>
      </c>
      <c r="FE193">
        <v>12.0097</v>
      </c>
      <c r="FF193">
        <v>4.9869500000000002</v>
      </c>
      <c r="FG193">
        <v>3.2844500000000001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1.8622300000000001</v>
      </c>
      <c r="FN193">
        <v>1.8642799999999999</v>
      </c>
      <c r="FO193">
        <v>1.8603499999999999</v>
      </c>
      <c r="FP193">
        <v>1.86104</v>
      </c>
      <c r="FQ193">
        <v>1.8602000000000001</v>
      </c>
      <c r="FR193">
        <v>1.86189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-7.83</v>
      </c>
      <c r="GH193">
        <v>0.28239999999999998</v>
      </c>
      <c r="GI193">
        <v>-4.4239819368145623</v>
      </c>
      <c r="GJ193">
        <v>-4.7384624312344064E-3</v>
      </c>
      <c r="GK193">
        <v>2.0540812038047919E-6</v>
      </c>
      <c r="GL193">
        <v>-4.204614941727041E-10</v>
      </c>
      <c r="GM193">
        <v>-9.9517037363683211E-2</v>
      </c>
      <c r="GN193">
        <v>5.9196323622090954E-3</v>
      </c>
      <c r="GO193">
        <v>3.112714984763468E-4</v>
      </c>
      <c r="GP193">
        <v>-4.4377909473632361E-6</v>
      </c>
      <c r="GQ193">
        <v>6</v>
      </c>
      <c r="GR193">
        <v>2075</v>
      </c>
      <c r="GS193">
        <v>4</v>
      </c>
      <c r="GT193">
        <v>32</v>
      </c>
      <c r="GU193">
        <v>149.6</v>
      </c>
      <c r="GV193">
        <v>149.5</v>
      </c>
      <c r="GW193">
        <v>3.1689500000000002</v>
      </c>
      <c r="GX193">
        <v>2.51831</v>
      </c>
      <c r="GY193">
        <v>2.04834</v>
      </c>
      <c r="GZ193">
        <v>2.6171899999999999</v>
      </c>
      <c r="HA193">
        <v>2.1972700000000001</v>
      </c>
      <c r="HB193">
        <v>2.2936999999999999</v>
      </c>
      <c r="HC193">
        <v>37.554000000000002</v>
      </c>
      <c r="HD193">
        <v>14.158300000000001</v>
      </c>
      <c r="HE193">
        <v>18</v>
      </c>
      <c r="HF193">
        <v>668.77</v>
      </c>
      <c r="HG193">
        <v>767.60500000000002</v>
      </c>
      <c r="HH193">
        <v>30.999400000000001</v>
      </c>
      <c r="HI193">
        <v>32.822000000000003</v>
      </c>
      <c r="HJ193">
        <v>29.9999</v>
      </c>
      <c r="HK193">
        <v>32.802</v>
      </c>
      <c r="HL193">
        <v>32.819099999999999</v>
      </c>
      <c r="HM193">
        <v>63.407200000000003</v>
      </c>
      <c r="HN193">
        <v>7.0759800000000004</v>
      </c>
      <c r="HO193">
        <v>100</v>
      </c>
      <c r="HP193">
        <v>31</v>
      </c>
      <c r="HQ193">
        <v>1190.28</v>
      </c>
      <c r="HR193">
        <v>33.284100000000002</v>
      </c>
      <c r="HS193">
        <v>98.910300000000007</v>
      </c>
      <c r="HT193">
        <v>97.580500000000001</v>
      </c>
    </row>
    <row r="194" spans="1:228" x14ac:dyDescent="0.2">
      <c r="A194">
        <v>179</v>
      </c>
      <c r="B194">
        <v>1678296607.0999999</v>
      </c>
      <c r="C194">
        <v>710.5</v>
      </c>
      <c r="D194" t="s">
        <v>717</v>
      </c>
      <c r="E194" t="s">
        <v>718</v>
      </c>
      <c r="F194">
        <v>4</v>
      </c>
      <c r="G194">
        <v>1678296604.7874999</v>
      </c>
      <c r="H194">
        <f t="shared" si="68"/>
        <v>6.5940385984768505E-4</v>
      </c>
      <c r="I194">
        <f t="shared" si="69"/>
        <v>0.65940385984768501</v>
      </c>
      <c r="J194">
        <f t="shared" si="70"/>
        <v>8.5492177157939757</v>
      </c>
      <c r="K194">
        <f t="shared" si="71"/>
        <v>1162.44</v>
      </c>
      <c r="L194">
        <f t="shared" si="72"/>
        <v>800.50431995980978</v>
      </c>
      <c r="M194">
        <f t="shared" si="73"/>
        <v>81.157223007412796</v>
      </c>
      <c r="N194">
        <f t="shared" si="74"/>
        <v>117.85120949437649</v>
      </c>
      <c r="O194">
        <f t="shared" si="75"/>
        <v>4.0940349786937169E-2</v>
      </c>
      <c r="P194">
        <f t="shared" si="76"/>
        <v>2.7664488918013399</v>
      </c>
      <c r="Q194">
        <f t="shared" si="77"/>
        <v>4.0606715724479631E-2</v>
      </c>
      <c r="R194">
        <f t="shared" si="78"/>
        <v>2.5408946267459938E-2</v>
      </c>
      <c r="S194">
        <f t="shared" si="79"/>
        <v>226.11659957296379</v>
      </c>
      <c r="T194">
        <f t="shared" si="80"/>
        <v>33.657356675661752</v>
      </c>
      <c r="U194">
        <f t="shared" si="81"/>
        <v>32.850675000000003</v>
      </c>
      <c r="V194">
        <f t="shared" si="82"/>
        <v>5.0098727328341246</v>
      </c>
      <c r="W194">
        <f t="shared" si="83"/>
        <v>70.122713682917961</v>
      </c>
      <c r="X194">
        <f t="shared" si="84"/>
        <v>3.4320854622786801</v>
      </c>
      <c r="Y194">
        <f t="shared" si="85"/>
        <v>4.8943990927075935</v>
      </c>
      <c r="Z194">
        <f t="shared" si="86"/>
        <v>1.5777872705554445</v>
      </c>
      <c r="AA194">
        <f t="shared" si="87"/>
        <v>-29.079710219282912</v>
      </c>
      <c r="AB194">
        <f t="shared" si="88"/>
        <v>-61.736622609544177</v>
      </c>
      <c r="AC194">
        <f t="shared" si="89"/>
        <v>-5.0930506434232212</v>
      </c>
      <c r="AD194">
        <f t="shared" si="90"/>
        <v>130.20721610071348</v>
      </c>
      <c r="AE194">
        <f t="shared" si="91"/>
        <v>19.261901661723901</v>
      </c>
      <c r="AF194">
        <f t="shared" si="92"/>
        <v>0.78263024126051617</v>
      </c>
      <c r="AG194">
        <f t="shared" si="93"/>
        <v>8.5492177157939757</v>
      </c>
      <c r="AH194">
        <v>1220.8557337916579</v>
      </c>
      <c r="AI194">
        <v>1206.307636363636</v>
      </c>
      <c r="AJ194">
        <v>1.7278134835455481</v>
      </c>
      <c r="AK194">
        <v>60.271785289550913</v>
      </c>
      <c r="AL194">
        <f t="shared" si="94"/>
        <v>0.65940385984768501</v>
      </c>
      <c r="AM194">
        <v>33.160561985005486</v>
      </c>
      <c r="AN194">
        <v>33.835273939393929</v>
      </c>
      <c r="AO194">
        <v>-1.380908931953688E-2</v>
      </c>
      <c r="AP194">
        <v>102.33735071722531</v>
      </c>
      <c r="AQ194">
        <v>24</v>
      </c>
      <c r="AR194">
        <v>4</v>
      </c>
      <c r="AS194">
        <f t="shared" si="95"/>
        <v>1</v>
      </c>
      <c r="AT194">
        <f t="shared" si="96"/>
        <v>0</v>
      </c>
      <c r="AU194">
        <f t="shared" si="97"/>
        <v>47392.439394859306</v>
      </c>
      <c r="AV194">
        <f t="shared" si="98"/>
        <v>1200.0062499999999</v>
      </c>
      <c r="AW194">
        <f t="shared" si="99"/>
        <v>1025.9304324212246</v>
      </c>
      <c r="AX194">
        <f t="shared" si="100"/>
        <v>0.85493757421782157</v>
      </c>
      <c r="AY194">
        <f t="shared" si="101"/>
        <v>0.18842951824039567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1678296604.7874999</v>
      </c>
      <c r="BF194">
        <v>1162.44</v>
      </c>
      <c r="BG194">
        <v>1181.0587499999999</v>
      </c>
      <c r="BH194">
        <v>33.852800000000002</v>
      </c>
      <c r="BI194">
        <v>33.154874999999997</v>
      </c>
      <c r="BJ194">
        <v>1170.27125</v>
      </c>
      <c r="BK194">
        <v>33.570700000000002</v>
      </c>
      <c r="BL194">
        <v>650.04349999999999</v>
      </c>
      <c r="BM194">
        <v>101.282625</v>
      </c>
      <c r="BN194">
        <v>9.9992162500000009E-2</v>
      </c>
      <c r="BO194">
        <v>32.4367375</v>
      </c>
      <c r="BP194">
        <v>32.850675000000003</v>
      </c>
      <c r="BQ194">
        <v>999.9</v>
      </c>
      <c r="BR194">
        <v>0</v>
      </c>
      <c r="BS194">
        <v>0</v>
      </c>
      <c r="BT194">
        <v>8982.7350000000006</v>
      </c>
      <c r="BU194">
        <v>0</v>
      </c>
      <c r="BV194">
        <v>95.373149999999995</v>
      </c>
      <c r="BW194">
        <v>-18.6173</v>
      </c>
      <c r="BX194">
        <v>1203.1724999999999</v>
      </c>
      <c r="BY194">
        <v>1221.5587499999999</v>
      </c>
      <c r="BZ194">
        <v>0.69795287499999992</v>
      </c>
      <c r="CA194">
        <v>1181.0587499999999</v>
      </c>
      <c r="CB194">
        <v>33.154874999999997</v>
      </c>
      <c r="CC194">
        <v>3.4287000000000001</v>
      </c>
      <c r="CD194">
        <v>3.3580112500000001</v>
      </c>
      <c r="CE194">
        <v>26.270775</v>
      </c>
      <c r="CF194">
        <v>25.918475000000001</v>
      </c>
      <c r="CG194">
        <v>1200.0062499999999</v>
      </c>
      <c r="CH194">
        <v>0.49999900000000003</v>
      </c>
      <c r="CI194">
        <v>0.50000099999999992</v>
      </c>
      <c r="CJ194">
        <v>0</v>
      </c>
      <c r="CK194">
        <v>790.69937500000003</v>
      </c>
      <c r="CL194">
        <v>4.9990899999999998</v>
      </c>
      <c r="CM194">
        <v>8437.5349999999999</v>
      </c>
      <c r="CN194">
        <v>9557.901249999999</v>
      </c>
      <c r="CO194">
        <v>41.936999999999998</v>
      </c>
      <c r="CP194">
        <v>43.5</v>
      </c>
      <c r="CQ194">
        <v>42.686999999999998</v>
      </c>
      <c r="CR194">
        <v>42.75</v>
      </c>
      <c r="CS194">
        <v>43.25</v>
      </c>
      <c r="CT194">
        <v>597.50125000000003</v>
      </c>
      <c r="CU194">
        <v>597.50624999999991</v>
      </c>
      <c r="CV194">
        <v>0</v>
      </c>
      <c r="CW194">
        <v>1678296607.0999999</v>
      </c>
      <c r="CX194">
        <v>0</v>
      </c>
      <c r="CY194">
        <v>1678287632.5</v>
      </c>
      <c r="CZ194" t="s">
        <v>356</v>
      </c>
      <c r="DA194">
        <v>1678287627</v>
      </c>
      <c r="DB194">
        <v>1678287632.5</v>
      </c>
      <c r="DC194">
        <v>15</v>
      </c>
      <c r="DD194">
        <v>2.5999999999999999E-2</v>
      </c>
      <c r="DE194">
        <v>3.3000000000000002E-2</v>
      </c>
      <c r="DF194">
        <v>-6.1950000000000003</v>
      </c>
      <c r="DG194">
        <v>0.26400000000000001</v>
      </c>
      <c r="DH194">
        <v>415</v>
      </c>
      <c r="DI194">
        <v>32</v>
      </c>
      <c r="DJ194">
        <v>0.71</v>
      </c>
      <c r="DK194">
        <v>0.35</v>
      </c>
      <c r="DL194">
        <v>-18.439517500000001</v>
      </c>
      <c r="DM194">
        <v>-1.535602626641644</v>
      </c>
      <c r="DN194">
        <v>0.20072560734432951</v>
      </c>
      <c r="DO194">
        <v>0</v>
      </c>
      <c r="DP194">
        <v>0.63589355000000003</v>
      </c>
      <c r="DQ194">
        <v>0.42119094934333939</v>
      </c>
      <c r="DR194">
        <v>8.4190556803583963E-2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363</v>
      </c>
      <c r="EA194">
        <v>3.2970899999999999</v>
      </c>
      <c r="EB194">
        <v>2.6250599999999999</v>
      </c>
      <c r="EC194">
        <v>0.20676800000000001</v>
      </c>
      <c r="ED194">
        <v>0.20650499999999999</v>
      </c>
      <c r="EE194">
        <v>0.138818</v>
      </c>
      <c r="EF194">
        <v>0.135911</v>
      </c>
      <c r="EG194">
        <v>23922.799999999999</v>
      </c>
      <c r="EH194">
        <v>24270.2</v>
      </c>
      <c r="EI194">
        <v>28063.3</v>
      </c>
      <c r="EJ194">
        <v>29443.7</v>
      </c>
      <c r="EK194">
        <v>33277.800000000003</v>
      </c>
      <c r="EL194">
        <v>35321.800000000003</v>
      </c>
      <c r="EM194">
        <v>39629.300000000003</v>
      </c>
      <c r="EN194">
        <v>42077.3</v>
      </c>
      <c r="EO194">
        <v>2.1842999999999999</v>
      </c>
      <c r="EP194">
        <v>2.2084000000000001</v>
      </c>
      <c r="EQ194">
        <v>0.15896199999999999</v>
      </c>
      <c r="ER194">
        <v>0</v>
      </c>
      <c r="ES194">
        <v>30.271699999999999</v>
      </c>
      <c r="ET194">
        <v>999.9</v>
      </c>
      <c r="EU194">
        <v>74.3</v>
      </c>
      <c r="EV194">
        <v>32.6</v>
      </c>
      <c r="EW194">
        <v>36.235500000000002</v>
      </c>
      <c r="EX194">
        <v>57.107399999999998</v>
      </c>
      <c r="EY194">
        <v>-4.3950300000000002</v>
      </c>
      <c r="EZ194">
        <v>2</v>
      </c>
      <c r="FA194">
        <v>0.42683199999999999</v>
      </c>
      <c r="FB194">
        <v>-0.14554500000000001</v>
      </c>
      <c r="FC194">
        <v>20.2742</v>
      </c>
      <c r="FD194">
        <v>5.2202799999999998</v>
      </c>
      <c r="FE194">
        <v>12.0092</v>
      </c>
      <c r="FF194">
        <v>4.9870000000000001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1.86222</v>
      </c>
      <c r="FN194">
        <v>1.86425</v>
      </c>
      <c r="FO194">
        <v>1.8603400000000001</v>
      </c>
      <c r="FP194">
        <v>1.8610100000000001</v>
      </c>
      <c r="FQ194">
        <v>1.8602000000000001</v>
      </c>
      <c r="FR194">
        <v>1.8619000000000001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-7.84</v>
      </c>
      <c r="GH194">
        <v>0.28189999999999998</v>
      </c>
      <c r="GI194">
        <v>-4.4239819368145623</v>
      </c>
      <c r="GJ194">
        <v>-4.7384624312344064E-3</v>
      </c>
      <c r="GK194">
        <v>2.0540812038047919E-6</v>
      </c>
      <c r="GL194">
        <v>-4.204614941727041E-10</v>
      </c>
      <c r="GM194">
        <v>-9.9517037363683211E-2</v>
      </c>
      <c r="GN194">
        <v>5.9196323622090954E-3</v>
      </c>
      <c r="GO194">
        <v>3.112714984763468E-4</v>
      </c>
      <c r="GP194">
        <v>-4.4377909473632361E-6</v>
      </c>
      <c r="GQ194">
        <v>6</v>
      </c>
      <c r="GR194">
        <v>2075</v>
      </c>
      <c r="GS194">
        <v>4</v>
      </c>
      <c r="GT194">
        <v>32</v>
      </c>
      <c r="GU194">
        <v>149.69999999999999</v>
      </c>
      <c r="GV194">
        <v>149.6</v>
      </c>
      <c r="GW194">
        <v>3.1835900000000001</v>
      </c>
      <c r="GX194">
        <v>2.50366</v>
      </c>
      <c r="GY194">
        <v>2.04834</v>
      </c>
      <c r="GZ194">
        <v>2.6184099999999999</v>
      </c>
      <c r="HA194">
        <v>2.1972700000000001</v>
      </c>
      <c r="HB194">
        <v>2.32422</v>
      </c>
      <c r="HC194">
        <v>37.554000000000002</v>
      </c>
      <c r="HD194">
        <v>14.1846</v>
      </c>
      <c r="HE194">
        <v>18</v>
      </c>
      <c r="HF194">
        <v>668.875</v>
      </c>
      <c r="HG194">
        <v>767.654</v>
      </c>
      <c r="HH194">
        <v>30.999199999999998</v>
      </c>
      <c r="HI194">
        <v>32.821199999999997</v>
      </c>
      <c r="HJ194">
        <v>29.9999</v>
      </c>
      <c r="HK194">
        <v>32.800400000000003</v>
      </c>
      <c r="HL194">
        <v>32.819099999999999</v>
      </c>
      <c r="HM194">
        <v>63.691899999999997</v>
      </c>
      <c r="HN194">
        <v>7.0759800000000004</v>
      </c>
      <c r="HO194">
        <v>100</v>
      </c>
      <c r="HP194">
        <v>31</v>
      </c>
      <c r="HQ194">
        <v>1196.96</v>
      </c>
      <c r="HR194">
        <v>33.304900000000004</v>
      </c>
      <c r="HS194">
        <v>98.911699999999996</v>
      </c>
      <c r="HT194">
        <v>97.581199999999995</v>
      </c>
    </row>
    <row r="195" spans="1:228" x14ac:dyDescent="0.2">
      <c r="A195">
        <v>180</v>
      </c>
      <c r="B195">
        <v>1678296611.0999999</v>
      </c>
      <c r="C195">
        <v>714.5</v>
      </c>
      <c r="D195" t="s">
        <v>719</v>
      </c>
      <c r="E195" t="s">
        <v>720</v>
      </c>
      <c r="F195">
        <v>4</v>
      </c>
      <c r="G195">
        <v>1678296609.0999999</v>
      </c>
      <c r="H195">
        <f t="shared" si="68"/>
        <v>7.069314111306748E-4</v>
      </c>
      <c r="I195">
        <f t="shared" si="69"/>
        <v>0.70693141113067481</v>
      </c>
      <c r="J195">
        <f t="shared" si="70"/>
        <v>8.5124023673428297</v>
      </c>
      <c r="K195">
        <f t="shared" si="71"/>
        <v>1169.6199999999999</v>
      </c>
      <c r="L195">
        <f t="shared" si="72"/>
        <v>831.02989456110629</v>
      </c>
      <c r="M195">
        <f t="shared" si="73"/>
        <v>84.252349981807029</v>
      </c>
      <c r="N195">
        <f t="shared" si="74"/>
        <v>118.57964945745422</v>
      </c>
      <c r="O195">
        <f t="shared" si="75"/>
        <v>4.3895993597322013E-2</v>
      </c>
      <c r="P195">
        <f t="shared" si="76"/>
        <v>2.7621787923265742</v>
      </c>
      <c r="Q195">
        <f t="shared" si="77"/>
        <v>4.3512104320972425E-2</v>
      </c>
      <c r="R195">
        <f t="shared" si="78"/>
        <v>2.7229276183255061E-2</v>
      </c>
      <c r="S195">
        <f t="shared" si="79"/>
        <v>226.1162297642374</v>
      </c>
      <c r="T195">
        <f t="shared" si="80"/>
        <v>33.640319702303898</v>
      </c>
      <c r="U195">
        <f t="shared" si="81"/>
        <v>32.845685714285707</v>
      </c>
      <c r="V195">
        <f t="shared" si="82"/>
        <v>5.0084669111930946</v>
      </c>
      <c r="W195">
        <f t="shared" si="83"/>
        <v>70.10024506515083</v>
      </c>
      <c r="X195">
        <f t="shared" si="84"/>
        <v>3.4298669797671537</v>
      </c>
      <c r="Y195">
        <f t="shared" si="85"/>
        <v>4.8928031229840236</v>
      </c>
      <c r="Z195">
        <f t="shared" si="86"/>
        <v>1.5785999314259409</v>
      </c>
      <c r="AA195">
        <f t="shared" si="87"/>
        <v>-31.175675230862758</v>
      </c>
      <c r="AB195">
        <f t="shared" si="88"/>
        <v>-61.759132293997581</v>
      </c>
      <c r="AC195">
        <f t="shared" si="89"/>
        <v>-5.1025142285139466</v>
      </c>
      <c r="AD195">
        <f t="shared" si="90"/>
        <v>128.07890801086313</v>
      </c>
      <c r="AE195">
        <f t="shared" si="91"/>
        <v>19.234936509046253</v>
      </c>
      <c r="AF195">
        <f t="shared" si="92"/>
        <v>0.71279668872194235</v>
      </c>
      <c r="AG195">
        <f t="shared" si="93"/>
        <v>8.5124023673428297</v>
      </c>
      <c r="AH195">
        <v>1227.6479247837101</v>
      </c>
      <c r="AI195">
        <v>1213.1668484848469</v>
      </c>
      <c r="AJ195">
        <v>1.718929045952013</v>
      </c>
      <c r="AK195">
        <v>60.271785289550913</v>
      </c>
      <c r="AL195">
        <f t="shared" si="94"/>
        <v>0.70693141113067481</v>
      </c>
      <c r="AM195">
        <v>33.191124161526652</v>
      </c>
      <c r="AN195">
        <v>33.826747878787877</v>
      </c>
      <c r="AO195">
        <v>-8.2311475910894086E-4</v>
      </c>
      <c r="AP195">
        <v>102.33735071722531</v>
      </c>
      <c r="AQ195">
        <v>24</v>
      </c>
      <c r="AR195">
        <v>4</v>
      </c>
      <c r="AS195">
        <f t="shared" si="95"/>
        <v>1</v>
      </c>
      <c r="AT195">
        <f t="shared" si="96"/>
        <v>0</v>
      </c>
      <c r="AU195">
        <f t="shared" si="97"/>
        <v>47275.676954619885</v>
      </c>
      <c r="AV195">
        <f t="shared" si="98"/>
        <v>1200.005714285714</v>
      </c>
      <c r="AW195">
        <f t="shared" si="99"/>
        <v>1025.9298351110037</v>
      </c>
      <c r="AX195">
        <f t="shared" si="100"/>
        <v>0.85493745812841693</v>
      </c>
      <c r="AY195">
        <f t="shared" si="101"/>
        <v>0.1884292941878446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1678296609.0999999</v>
      </c>
      <c r="BF195">
        <v>1169.6199999999999</v>
      </c>
      <c r="BG195">
        <v>1188.1442857142861</v>
      </c>
      <c r="BH195">
        <v>33.830771428571431</v>
      </c>
      <c r="BI195">
        <v>33.195085714285717</v>
      </c>
      <c r="BJ195">
        <v>1177.461428571429</v>
      </c>
      <c r="BK195">
        <v>33.548900000000003</v>
      </c>
      <c r="BL195">
        <v>650.02142857142849</v>
      </c>
      <c r="BM195">
        <v>101.2828571428571</v>
      </c>
      <c r="BN195">
        <v>0.1001984285714286</v>
      </c>
      <c r="BO195">
        <v>32.430957142857153</v>
      </c>
      <c r="BP195">
        <v>32.845685714285707</v>
      </c>
      <c r="BQ195">
        <v>999.89999999999986</v>
      </c>
      <c r="BR195">
        <v>0</v>
      </c>
      <c r="BS195">
        <v>0</v>
      </c>
      <c r="BT195">
        <v>8960.0885714285723</v>
      </c>
      <c r="BU195">
        <v>0</v>
      </c>
      <c r="BV195">
        <v>92.850099999999998</v>
      </c>
      <c r="BW195">
        <v>-18.52554285714286</v>
      </c>
      <c r="BX195">
        <v>1210.5742857142859</v>
      </c>
      <c r="BY195">
        <v>1228.9385714285711</v>
      </c>
      <c r="BZ195">
        <v>0.63568385714285724</v>
      </c>
      <c r="CA195">
        <v>1188.1442857142861</v>
      </c>
      <c r="CB195">
        <v>33.195085714285717</v>
      </c>
      <c r="CC195">
        <v>3.426478571428571</v>
      </c>
      <c r="CD195">
        <v>3.3620928571428581</v>
      </c>
      <c r="CE195">
        <v>26.25977142857143</v>
      </c>
      <c r="CF195">
        <v>25.93898571428571</v>
      </c>
      <c r="CG195">
        <v>1200.005714285714</v>
      </c>
      <c r="CH195">
        <v>0.50000199999999995</v>
      </c>
      <c r="CI195">
        <v>0.49999800000000011</v>
      </c>
      <c r="CJ195">
        <v>0</v>
      </c>
      <c r="CK195">
        <v>790.70699999999999</v>
      </c>
      <c r="CL195">
        <v>4.9990899999999998</v>
      </c>
      <c r="CM195">
        <v>8439.1757142857132</v>
      </c>
      <c r="CN195">
        <v>9557.9042857142867</v>
      </c>
      <c r="CO195">
        <v>41.936999999999998</v>
      </c>
      <c r="CP195">
        <v>43.526571428571437</v>
      </c>
      <c r="CQ195">
        <v>42.686999999999998</v>
      </c>
      <c r="CR195">
        <v>42.75</v>
      </c>
      <c r="CS195">
        <v>43.311999999999998</v>
      </c>
      <c r="CT195">
        <v>597.50571428571425</v>
      </c>
      <c r="CU195">
        <v>597.50142857142851</v>
      </c>
      <c r="CV195">
        <v>0</v>
      </c>
      <c r="CW195">
        <v>1678296611.3</v>
      </c>
      <c r="CX195">
        <v>0</v>
      </c>
      <c r="CY195">
        <v>1678287632.5</v>
      </c>
      <c r="CZ195" t="s">
        <v>356</v>
      </c>
      <c r="DA195">
        <v>1678287627</v>
      </c>
      <c r="DB195">
        <v>1678287632.5</v>
      </c>
      <c r="DC195">
        <v>15</v>
      </c>
      <c r="DD195">
        <v>2.5999999999999999E-2</v>
      </c>
      <c r="DE195">
        <v>3.3000000000000002E-2</v>
      </c>
      <c r="DF195">
        <v>-6.1950000000000003</v>
      </c>
      <c r="DG195">
        <v>0.26400000000000001</v>
      </c>
      <c r="DH195">
        <v>415</v>
      </c>
      <c r="DI195">
        <v>32</v>
      </c>
      <c r="DJ195">
        <v>0.71</v>
      </c>
      <c r="DK195">
        <v>0.35</v>
      </c>
      <c r="DL195">
        <v>-18.483795000000001</v>
      </c>
      <c r="DM195">
        <v>-1.132489305816097</v>
      </c>
      <c r="DN195">
        <v>0.18740613377101609</v>
      </c>
      <c r="DO195">
        <v>0</v>
      </c>
      <c r="DP195">
        <v>0.63955347499999993</v>
      </c>
      <c r="DQ195">
        <v>0.37390650281425741</v>
      </c>
      <c r="DR195">
        <v>8.3917958085855351E-2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363</v>
      </c>
      <c r="EA195">
        <v>3.2970799999999998</v>
      </c>
      <c r="EB195">
        <v>2.6252300000000002</v>
      </c>
      <c r="EC195">
        <v>0.20750099999999999</v>
      </c>
      <c r="ED195">
        <v>0.20723</v>
      </c>
      <c r="EE195">
        <v>0.138795</v>
      </c>
      <c r="EF195">
        <v>0.13605500000000001</v>
      </c>
      <c r="EG195">
        <v>23900.799999999999</v>
      </c>
      <c r="EH195">
        <v>24248</v>
      </c>
      <c r="EI195">
        <v>28063.4</v>
      </c>
      <c r="EJ195">
        <v>29443.8</v>
      </c>
      <c r="EK195">
        <v>33279</v>
      </c>
      <c r="EL195">
        <v>35316.1</v>
      </c>
      <c r="EM195">
        <v>39629.599999999999</v>
      </c>
      <c r="EN195">
        <v>42077.5</v>
      </c>
      <c r="EO195">
        <v>2.18418</v>
      </c>
      <c r="EP195">
        <v>2.2088299999999998</v>
      </c>
      <c r="EQ195">
        <v>0.15904399999999999</v>
      </c>
      <c r="ER195">
        <v>0</v>
      </c>
      <c r="ES195">
        <v>30.263100000000001</v>
      </c>
      <c r="ET195">
        <v>999.9</v>
      </c>
      <c r="EU195">
        <v>74.3</v>
      </c>
      <c r="EV195">
        <v>32.6</v>
      </c>
      <c r="EW195">
        <v>36.2333</v>
      </c>
      <c r="EX195">
        <v>57.587400000000002</v>
      </c>
      <c r="EY195">
        <v>-4.3469499999999996</v>
      </c>
      <c r="EZ195">
        <v>2</v>
      </c>
      <c r="FA195">
        <v>0.42652699999999999</v>
      </c>
      <c r="FB195">
        <v>-0.149477</v>
      </c>
      <c r="FC195">
        <v>20.274100000000001</v>
      </c>
      <c r="FD195">
        <v>5.2201399999999998</v>
      </c>
      <c r="FE195">
        <v>12.0097</v>
      </c>
      <c r="FF195">
        <v>4.9870999999999999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1.8622399999999999</v>
      </c>
      <c r="FN195">
        <v>1.86425</v>
      </c>
      <c r="FO195">
        <v>1.86033</v>
      </c>
      <c r="FP195">
        <v>1.86103</v>
      </c>
      <c r="FQ195">
        <v>1.8602000000000001</v>
      </c>
      <c r="FR195">
        <v>1.86189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-7.85</v>
      </c>
      <c r="GH195">
        <v>0.28179999999999999</v>
      </c>
      <c r="GI195">
        <v>-4.4239819368145623</v>
      </c>
      <c r="GJ195">
        <v>-4.7384624312344064E-3</v>
      </c>
      <c r="GK195">
        <v>2.0540812038047919E-6</v>
      </c>
      <c r="GL195">
        <v>-4.204614941727041E-10</v>
      </c>
      <c r="GM195">
        <v>-9.9517037363683211E-2</v>
      </c>
      <c r="GN195">
        <v>5.9196323622090954E-3</v>
      </c>
      <c r="GO195">
        <v>3.112714984763468E-4</v>
      </c>
      <c r="GP195">
        <v>-4.4377909473632361E-6</v>
      </c>
      <c r="GQ195">
        <v>6</v>
      </c>
      <c r="GR195">
        <v>2075</v>
      </c>
      <c r="GS195">
        <v>4</v>
      </c>
      <c r="GT195">
        <v>32</v>
      </c>
      <c r="GU195">
        <v>149.69999999999999</v>
      </c>
      <c r="GV195">
        <v>149.6</v>
      </c>
      <c r="GW195">
        <v>3.1982400000000002</v>
      </c>
      <c r="GX195">
        <v>2.51953</v>
      </c>
      <c r="GY195">
        <v>2.04834</v>
      </c>
      <c r="GZ195">
        <v>2.6184099999999999</v>
      </c>
      <c r="HA195">
        <v>2.1972700000000001</v>
      </c>
      <c r="HB195">
        <v>2.2717299999999998</v>
      </c>
      <c r="HC195">
        <v>37.554000000000002</v>
      </c>
      <c r="HD195">
        <v>14.158300000000001</v>
      </c>
      <c r="HE195">
        <v>18</v>
      </c>
      <c r="HF195">
        <v>668.75900000000001</v>
      </c>
      <c r="HG195">
        <v>768.06200000000001</v>
      </c>
      <c r="HH195">
        <v>30.998999999999999</v>
      </c>
      <c r="HI195">
        <v>32.819000000000003</v>
      </c>
      <c r="HJ195">
        <v>29.9998</v>
      </c>
      <c r="HK195">
        <v>32.799100000000003</v>
      </c>
      <c r="HL195">
        <v>32.818399999999997</v>
      </c>
      <c r="HM195">
        <v>63.982999999999997</v>
      </c>
      <c r="HN195">
        <v>6.7976200000000002</v>
      </c>
      <c r="HO195">
        <v>100</v>
      </c>
      <c r="HP195">
        <v>31</v>
      </c>
      <c r="HQ195">
        <v>1203.6400000000001</v>
      </c>
      <c r="HR195">
        <v>33.332900000000002</v>
      </c>
      <c r="HS195">
        <v>98.912300000000002</v>
      </c>
      <c r="HT195">
        <v>97.581699999999998</v>
      </c>
    </row>
    <row r="196" spans="1:228" x14ac:dyDescent="0.2">
      <c r="A196">
        <v>181</v>
      </c>
      <c r="B196">
        <v>1678296615.0999999</v>
      </c>
      <c r="C196">
        <v>718.5</v>
      </c>
      <c r="D196" t="s">
        <v>721</v>
      </c>
      <c r="E196" t="s">
        <v>722</v>
      </c>
      <c r="F196">
        <v>4</v>
      </c>
      <c r="G196">
        <v>1678296612.7874999</v>
      </c>
      <c r="H196">
        <f t="shared" si="68"/>
        <v>5.9651840574529423E-4</v>
      </c>
      <c r="I196">
        <f t="shared" si="69"/>
        <v>0.59651840574529424</v>
      </c>
      <c r="J196">
        <f t="shared" si="70"/>
        <v>8.7160415631598607</v>
      </c>
      <c r="K196">
        <f t="shared" si="71"/>
        <v>1175.7462499999999</v>
      </c>
      <c r="L196">
        <f t="shared" si="72"/>
        <v>771.17395368017435</v>
      </c>
      <c r="M196">
        <f t="shared" si="73"/>
        <v>78.184538954194153</v>
      </c>
      <c r="N196">
        <f t="shared" si="74"/>
        <v>119.20161209373059</v>
      </c>
      <c r="O196">
        <f t="shared" si="75"/>
        <v>3.6999796703648939E-2</v>
      </c>
      <c r="P196">
        <f t="shared" si="76"/>
        <v>2.7740935669859046</v>
      </c>
      <c r="Q196">
        <f t="shared" si="77"/>
        <v>3.6727811811399495E-2</v>
      </c>
      <c r="R196">
        <f t="shared" si="78"/>
        <v>2.2979152343681093E-2</v>
      </c>
      <c r="S196">
        <f t="shared" si="79"/>
        <v>226.11558523444961</v>
      </c>
      <c r="T196">
        <f t="shared" si="80"/>
        <v>33.658065355062718</v>
      </c>
      <c r="U196">
        <f t="shared" si="81"/>
        <v>32.845624999999998</v>
      </c>
      <c r="V196">
        <f t="shared" si="82"/>
        <v>5.0084498059573486</v>
      </c>
      <c r="W196">
        <f t="shared" si="83"/>
        <v>70.13985974635321</v>
      </c>
      <c r="X196">
        <f t="shared" si="84"/>
        <v>3.4303446475583033</v>
      </c>
      <c r="Y196">
        <f t="shared" si="85"/>
        <v>4.8907207113950024</v>
      </c>
      <c r="Z196">
        <f t="shared" si="86"/>
        <v>1.5781051583990453</v>
      </c>
      <c r="AA196">
        <f t="shared" si="87"/>
        <v>-26.306461693367474</v>
      </c>
      <c r="AB196">
        <f t="shared" si="88"/>
        <v>-63.144806313902755</v>
      </c>
      <c r="AC196">
        <f t="shared" si="89"/>
        <v>-5.194397161700528</v>
      </c>
      <c r="AD196">
        <f t="shared" si="90"/>
        <v>131.46992006547885</v>
      </c>
      <c r="AE196">
        <f t="shared" si="91"/>
        <v>19.302058672929753</v>
      </c>
      <c r="AF196">
        <f t="shared" si="92"/>
        <v>0.52830612010909639</v>
      </c>
      <c r="AG196">
        <f t="shared" si="93"/>
        <v>8.7160415631598607</v>
      </c>
      <c r="AH196">
        <v>1234.615391060504</v>
      </c>
      <c r="AI196">
        <v>1219.999393939393</v>
      </c>
      <c r="AJ196">
        <v>1.7023884075504649</v>
      </c>
      <c r="AK196">
        <v>60.271785289550913</v>
      </c>
      <c r="AL196">
        <f t="shared" si="94"/>
        <v>0.59651840574529424</v>
      </c>
      <c r="AM196">
        <v>33.374002584291503</v>
      </c>
      <c r="AN196">
        <v>33.858938787878778</v>
      </c>
      <c r="AO196">
        <v>7.4935058364279591E-3</v>
      </c>
      <c r="AP196">
        <v>102.33735071722531</v>
      </c>
      <c r="AQ196">
        <v>24</v>
      </c>
      <c r="AR196">
        <v>4</v>
      </c>
      <c r="AS196">
        <f t="shared" si="95"/>
        <v>1</v>
      </c>
      <c r="AT196">
        <f t="shared" si="96"/>
        <v>0</v>
      </c>
      <c r="AU196">
        <f t="shared" si="97"/>
        <v>47605.404065922725</v>
      </c>
      <c r="AV196">
        <f t="shared" si="98"/>
        <v>1200.0037500000001</v>
      </c>
      <c r="AW196">
        <f t="shared" si="99"/>
        <v>1025.9280135929789</v>
      </c>
      <c r="AX196">
        <f t="shared" si="100"/>
        <v>0.85493733964829599</v>
      </c>
      <c r="AY196">
        <f t="shared" si="101"/>
        <v>0.18842906552121158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1678296612.7874999</v>
      </c>
      <c r="BF196">
        <v>1175.7462499999999</v>
      </c>
      <c r="BG196">
        <v>1194.13625</v>
      </c>
      <c r="BH196">
        <v>33.835237499999998</v>
      </c>
      <c r="BI196">
        <v>33.364087499999997</v>
      </c>
      <c r="BJ196">
        <v>1183.5975000000001</v>
      </c>
      <c r="BK196">
        <v>33.553325000000001</v>
      </c>
      <c r="BL196">
        <v>650.02324999999996</v>
      </c>
      <c r="BM196">
        <v>101.28400000000001</v>
      </c>
      <c r="BN196">
        <v>9.9791012499999998E-2</v>
      </c>
      <c r="BO196">
        <v>32.423412499999998</v>
      </c>
      <c r="BP196">
        <v>32.845624999999998</v>
      </c>
      <c r="BQ196">
        <v>999.9</v>
      </c>
      <c r="BR196">
        <v>0</v>
      </c>
      <c r="BS196">
        <v>0</v>
      </c>
      <c r="BT196">
        <v>9023.2024999999994</v>
      </c>
      <c r="BU196">
        <v>0</v>
      </c>
      <c r="BV196">
        <v>91.020137500000004</v>
      </c>
      <c r="BW196">
        <v>-18.387149999999998</v>
      </c>
      <c r="BX196">
        <v>1216.9224999999999</v>
      </c>
      <c r="BY196">
        <v>1235.3512499999999</v>
      </c>
      <c r="BZ196">
        <v>0.471151875</v>
      </c>
      <c r="CA196">
        <v>1194.13625</v>
      </c>
      <c r="CB196">
        <v>33.364087499999997</v>
      </c>
      <c r="CC196">
        <v>3.4269712499999998</v>
      </c>
      <c r="CD196">
        <v>3.3792537500000002</v>
      </c>
      <c r="CE196">
        <v>26.262225000000001</v>
      </c>
      <c r="CF196">
        <v>26.02495</v>
      </c>
      <c r="CG196">
        <v>1200.0037500000001</v>
      </c>
      <c r="CH196">
        <v>0.50000599999999995</v>
      </c>
      <c r="CI196">
        <v>0.49999399999999999</v>
      </c>
      <c r="CJ196">
        <v>0</v>
      </c>
      <c r="CK196">
        <v>790.95387499999993</v>
      </c>
      <c r="CL196">
        <v>4.9990899999999998</v>
      </c>
      <c r="CM196">
        <v>8440.03125</v>
      </c>
      <c r="CN196">
        <v>9557.9037499999995</v>
      </c>
      <c r="CO196">
        <v>41.936999999999998</v>
      </c>
      <c r="CP196">
        <v>43.5</v>
      </c>
      <c r="CQ196">
        <v>42.686999999999998</v>
      </c>
      <c r="CR196">
        <v>42.734250000000003</v>
      </c>
      <c r="CS196">
        <v>43.273249999999997</v>
      </c>
      <c r="CT196">
        <v>597.50874999999996</v>
      </c>
      <c r="CU196">
        <v>597.495</v>
      </c>
      <c r="CV196">
        <v>0</v>
      </c>
      <c r="CW196">
        <v>1678296615.5</v>
      </c>
      <c r="CX196">
        <v>0</v>
      </c>
      <c r="CY196">
        <v>1678287632.5</v>
      </c>
      <c r="CZ196" t="s">
        <v>356</v>
      </c>
      <c r="DA196">
        <v>1678287627</v>
      </c>
      <c r="DB196">
        <v>1678287632.5</v>
      </c>
      <c r="DC196">
        <v>15</v>
      </c>
      <c r="DD196">
        <v>2.5999999999999999E-2</v>
      </c>
      <c r="DE196">
        <v>3.3000000000000002E-2</v>
      </c>
      <c r="DF196">
        <v>-6.1950000000000003</v>
      </c>
      <c r="DG196">
        <v>0.26400000000000001</v>
      </c>
      <c r="DH196">
        <v>415</v>
      </c>
      <c r="DI196">
        <v>32</v>
      </c>
      <c r="DJ196">
        <v>0.71</v>
      </c>
      <c r="DK196">
        <v>0.35</v>
      </c>
      <c r="DL196">
        <v>-18.5009525</v>
      </c>
      <c r="DM196">
        <v>-0.153166604127523</v>
      </c>
      <c r="DN196">
        <v>0.17737492352006801</v>
      </c>
      <c r="DO196">
        <v>0</v>
      </c>
      <c r="DP196">
        <v>0.61741659999999998</v>
      </c>
      <c r="DQ196">
        <v>-0.2089526679174494</v>
      </c>
      <c r="DR196">
        <v>0.1077217405324478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363</v>
      </c>
      <c r="EA196">
        <v>3.2968999999999999</v>
      </c>
      <c r="EB196">
        <v>2.6252499999999999</v>
      </c>
      <c r="EC196">
        <v>0.20822299999999999</v>
      </c>
      <c r="ED196">
        <v>0.20793800000000001</v>
      </c>
      <c r="EE196">
        <v>0.138932</v>
      </c>
      <c r="EF196">
        <v>0.136655</v>
      </c>
      <c r="EG196">
        <v>23879</v>
      </c>
      <c r="EH196">
        <v>24226.400000000001</v>
      </c>
      <c r="EI196">
        <v>28063.599999999999</v>
      </c>
      <c r="EJ196">
        <v>29443.9</v>
      </c>
      <c r="EK196">
        <v>33273.9</v>
      </c>
      <c r="EL196">
        <v>35292</v>
      </c>
      <c r="EM196">
        <v>39629.800000000003</v>
      </c>
      <c r="EN196">
        <v>42078</v>
      </c>
      <c r="EO196">
        <v>2.1839499999999998</v>
      </c>
      <c r="EP196">
        <v>2.2089300000000001</v>
      </c>
      <c r="EQ196">
        <v>0.15915199999999999</v>
      </c>
      <c r="ER196">
        <v>0</v>
      </c>
      <c r="ES196">
        <v>30.255199999999999</v>
      </c>
      <c r="ET196">
        <v>999.9</v>
      </c>
      <c r="EU196">
        <v>74.3</v>
      </c>
      <c r="EV196">
        <v>32.6</v>
      </c>
      <c r="EW196">
        <v>36.235399999999998</v>
      </c>
      <c r="EX196">
        <v>57.1374</v>
      </c>
      <c r="EY196">
        <v>-4.4150600000000004</v>
      </c>
      <c r="EZ196">
        <v>2</v>
      </c>
      <c r="FA196">
        <v>0.42626999999999998</v>
      </c>
      <c r="FB196">
        <v>-0.15268499999999999</v>
      </c>
      <c r="FC196">
        <v>20.274100000000001</v>
      </c>
      <c r="FD196">
        <v>5.2199900000000001</v>
      </c>
      <c r="FE196">
        <v>12.0097</v>
      </c>
      <c r="FF196">
        <v>4.9867499999999998</v>
      </c>
      <c r="FG196">
        <v>3.2844500000000001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1.8622300000000001</v>
      </c>
      <c r="FN196">
        <v>1.86426</v>
      </c>
      <c r="FO196">
        <v>1.8603400000000001</v>
      </c>
      <c r="FP196">
        <v>1.86103</v>
      </c>
      <c r="FQ196">
        <v>1.8602000000000001</v>
      </c>
      <c r="FR196">
        <v>1.8619000000000001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-7.86</v>
      </c>
      <c r="GH196">
        <v>0.2823</v>
      </c>
      <c r="GI196">
        <v>-4.4239819368145623</v>
      </c>
      <c r="GJ196">
        <v>-4.7384624312344064E-3</v>
      </c>
      <c r="GK196">
        <v>2.0540812038047919E-6</v>
      </c>
      <c r="GL196">
        <v>-4.204614941727041E-10</v>
      </c>
      <c r="GM196">
        <v>-9.9517037363683211E-2</v>
      </c>
      <c r="GN196">
        <v>5.9196323622090954E-3</v>
      </c>
      <c r="GO196">
        <v>3.112714984763468E-4</v>
      </c>
      <c r="GP196">
        <v>-4.4377909473632361E-6</v>
      </c>
      <c r="GQ196">
        <v>6</v>
      </c>
      <c r="GR196">
        <v>2075</v>
      </c>
      <c r="GS196">
        <v>4</v>
      </c>
      <c r="GT196">
        <v>32</v>
      </c>
      <c r="GU196">
        <v>149.80000000000001</v>
      </c>
      <c r="GV196">
        <v>149.69999999999999</v>
      </c>
      <c r="GW196">
        <v>3.2128899999999998</v>
      </c>
      <c r="GX196">
        <v>2.5061</v>
      </c>
      <c r="GY196">
        <v>2.04834</v>
      </c>
      <c r="GZ196">
        <v>2.6171899999999999</v>
      </c>
      <c r="HA196">
        <v>2.1972700000000001</v>
      </c>
      <c r="HB196">
        <v>2.33887</v>
      </c>
      <c r="HC196">
        <v>37.554000000000002</v>
      </c>
      <c r="HD196">
        <v>14.175800000000001</v>
      </c>
      <c r="HE196">
        <v>18</v>
      </c>
      <c r="HF196">
        <v>668.57799999999997</v>
      </c>
      <c r="HG196">
        <v>768.17</v>
      </c>
      <c r="HH196">
        <v>30.999099999999999</v>
      </c>
      <c r="HI196">
        <v>32.818199999999997</v>
      </c>
      <c r="HJ196">
        <v>29.9999</v>
      </c>
      <c r="HK196">
        <v>32.799100000000003</v>
      </c>
      <c r="HL196">
        <v>32.819099999999999</v>
      </c>
      <c r="HM196">
        <v>64.277900000000002</v>
      </c>
      <c r="HN196">
        <v>7.1123700000000003</v>
      </c>
      <c r="HO196">
        <v>100</v>
      </c>
      <c r="HP196">
        <v>31</v>
      </c>
      <c r="HQ196">
        <v>1210.31</v>
      </c>
      <c r="HR196">
        <v>33.298499999999997</v>
      </c>
      <c r="HS196">
        <v>98.912800000000004</v>
      </c>
      <c r="HT196">
        <v>97.582499999999996</v>
      </c>
    </row>
    <row r="197" spans="1:228" x14ac:dyDescent="0.2">
      <c r="A197">
        <v>182</v>
      </c>
      <c r="B197">
        <v>1678296619.0999999</v>
      </c>
      <c r="C197">
        <v>722.5</v>
      </c>
      <c r="D197" t="s">
        <v>723</v>
      </c>
      <c r="E197" t="s">
        <v>724</v>
      </c>
      <c r="F197">
        <v>4</v>
      </c>
      <c r="G197">
        <v>1678296617.0999999</v>
      </c>
      <c r="H197">
        <f t="shared" si="68"/>
        <v>7.640824606968816E-4</v>
      </c>
      <c r="I197">
        <f t="shared" si="69"/>
        <v>0.76408246069688157</v>
      </c>
      <c r="J197">
        <f t="shared" si="70"/>
        <v>8.779141578115075</v>
      </c>
      <c r="K197">
        <f t="shared" si="71"/>
        <v>1182.8571428571429</v>
      </c>
      <c r="L197">
        <f t="shared" si="72"/>
        <v>860.32475564561253</v>
      </c>
      <c r="M197">
        <f t="shared" si="73"/>
        <v>87.224043147562512</v>
      </c>
      <c r="N197">
        <f t="shared" si="74"/>
        <v>119.92399589681632</v>
      </c>
      <c r="O197">
        <f t="shared" si="75"/>
        <v>4.7812424115377575E-2</v>
      </c>
      <c r="P197">
        <f t="shared" si="76"/>
        <v>2.7701461551023407</v>
      </c>
      <c r="Q197">
        <f t="shared" si="77"/>
        <v>4.7358655764491359E-2</v>
      </c>
      <c r="R197">
        <f t="shared" si="78"/>
        <v>2.9639570112923445E-2</v>
      </c>
      <c r="S197">
        <f t="shared" si="79"/>
        <v>226.11401323440569</v>
      </c>
      <c r="T197">
        <f t="shared" si="80"/>
        <v>33.610050816095317</v>
      </c>
      <c r="U197">
        <f t="shared" si="81"/>
        <v>32.834142857142858</v>
      </c>
      <c r="V197">
        <f t="shared" si="82"/>
        <v>5.005215817722994</v>
      </c>
      <c r="W197">
        <f t="shared" si="83"/>
        <v>70.303364878696087</v>
      </c>
      <c r="X197">
        <f t="shared" si="84"/>
        <v>3.4375822367314033</v>
      </c>
      <c r="Y197">
        <f t="shared" si="85"/>
        <v>4.8896411184055406</v>
      </c>
      <c r="Z197">
        <f t="shared" si="86"/>
        <v>1.5676335809915907</v>
      </c>
      <c r="AA197">
        <f t="shared" si="87"/>
        <v>-33.696036516732477</v>
      </c>
      <c r="AB197">
        <f t="shared" si="88"/>
        <v>-61.924472412719744</v>
      </c>
      <c r="AC197">
        <f t="shared" si="89"/>
        <v>-5.100883838888687</v>
      </c>
      <c r="AD197">
        <f t="shared" si="90"/>
        <v>125.39262046606478</v>
      </c>
      <c r="AE197">
        <f t="shared" si="91"/>
        <v>19.531351995820479</v>
      </c>
      <c r="AF197">
        <f t="shared" si="92"/>
        <v>0.67665650313106818</v>
      </c>
      <c r="AG197">
        <f t="shared" si="93"/>
        <v>8.779141578115075</v>
      </c>
      <c r="AH197">
        <v>1241.7282972099511</v>
      </c>
      <c r="AI197">
        <v>1226.9481818181821</v>
      </c>
      <c r="AJ197">
        <v>1.729970261093853</v>
      </c>
      <c r="AK197">
        <v>60.271785289550913</v>
      </c>
      <c r="AL197">
        <f t="shared" si="94"/>
        <v>0.76408246069688157</v>
      </c>
      <c r="AM197">
        <v>33.324289613665293</v>
      </c>
      <c r="AN197">
        <v>33.914430303030279</v>
      </c>
      <c r="AO197">
        <v>1.454800844586906E-2</v>
      </c>
      <c r="AP197">
        <v>102.33735071722531</v>
      </c>
      <c r="AQ197">
        <v>24</v>
      </c>
      <c r="AR197">
        <v>4</v>
      </c>
      <c r="AS197">
        <f t="shared" si="95"/>
        <v>1</v>
      </c>
      <c r="AT197">
        <f t="shared" si="96"/>
        <v>0</v>
      </c>
      <c r="AU197">
        <f t="shared" si="97"/>
        <v>47497.087647365122</v>
      </c>
      <c r="AV197">
        <f t="shared" si="98"/>
        <v>1199.995714285714</v>
      </c>
      <c r="AW197">
        <f t="shared" si="99"/>
        <v>1025.9211135929563</v>
      </c>
      <c r="AX197">
        <f t="shared" si="100"/>
        <v>0.8549373146750161</v>
      </c>
      <c r="AY197">
        <f t="shared" si="101"/>
        <v>0.18842901732278095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1678296617.0999999</v>
      </c>
      <c r="BF197">
        <v>1182.8571428571429</v>
      </c>
      <c r="BG197">
        <v>1201.6271428571431</v>
      </c>
      <c r="BH197">
        <v>33.906214285714277</v>
      </c>
      <c r="BI197">
        <v>33.302714285714288</v>
      </c>
      <c r="BJ197">
        <v>1190.721428571429</v>
      </c>
      <c r="BK197">
        <v>33.6235</v>
      </c>
      <c r="BL197">
        <v>649.92242857142867</v>
      </c>
      <c r="BM197">
        <v>101.285</v>
      </c>
      <c r="BN197">
        <v>0.1000206857142857</v>
      </c>
      <c r="BO197">
        <v>32.419499999999992</v>
      </c>
      <c r="BP197">
        <v>32.834142857142858</v>
      </c>
      <c r="BQ197">
        <v>999.89999999999986</v>
      </c>
      <c r="BR197">
        <v>0</v>
      </c>
      <c r="BS197">
        <v>0</v>
      </c>
      <c r="BT197">
        <v>9002.1414285714291</v>
      </c>
      <c r="BU197">
        <v>0</v>
      </c>
      <c r="BV197">
        <v>88.718571428571423</v>
      </c>
      <c r="BW197">
        <v>-18.770242857142861</v>
      </c>
      <c r="BX197">
        <v>1224.3685714285709</v>
      </c>
      <c r="BY197">
        <v>1243.022857142857</v>
      </c>
      <c r="BZ197">
        <v>0.60352271428571436</v>
      </c>
      <c r="CA197">
        <v>1201.6271428571431</v>
      </c>
      <c r="CB197">
        <v>33.302714285714288</v>
      </c>
      <c r="CC197">
        <v>3.434185714285714</v>
      </c>
      <c r="CD197">
        <v>3.3730600000000002</v>
      </c>
      <c r="CE197">
        <v>26.297842857142861</v>
      </c>
      <c r="CF197">
        <v>25.993942857142859</v>
      </c>
      <c r="CG197">
        <v>1199.995714285714</v>
      </c>
      <c r="CH197">
        <v>0.50000599999999995</v>
      </c>
      <c r="CI197">
        <v>0.49999399999999999</v>
      </c>
      <c r="CJ197">
        <v>0</v>
      </c>
      <c r="CK197">
        <v>791.10299999999995</v>
      </c>
      <c r="CL197">
        <v>4.9990899999999998</v>
      </c>
      <c r="CM197">
        <v>8440.9428571428562</v>
      </c>
      <c r="CN197">
        <v>9557.8371428571427</v>
      </c>
      <c r="CO197">
        <v>41.936999999999998</v>
      </c>
      <c r="CP197">
        <v>43.5</v>
      </c>
      <c r="CQ197">
        <v>42.686999999999998</v>
      </c>
      <c r="CR197">
        <v>42.732000000000014</v>
      </c>
      <c r="CS197">
        <v>43.25</v>
      </c>
      <c r="CT197">
        <v>597.50571428571425</v>
      </c>
      <c r="CU197">
        <v>597.4899999999999</v>
      </c>
      <c r="CV197">
        <v>0</v>
      </c>
      <c r="CW197">
        <v>1678296619.0999999</v>
      </c>
      <c r="CX197">
        <v>0</v>
      </c>
      <c r="CY197">
        <v>1678287632.5</v>
      </c>
      <c r="CZ197" t="s">
        <v>356</v>
      </c>
      <c r="DA197">
        <v>1678287627</v>
      </c>
      <c r="DB197">
        <v>1678287632.5</v>
      </c>
      <c r="DC197">
        <v>15</v>
      </c>
      <c r="DD197">
        <v>2.5999999999999999E-2</v>
      </c>
      <c r="DE197">
        <v>3.3000000000000002E-2</v>
      </c>
      <c r="DF197">
        <v>-6.1950000000000003</v>
      </c>
      <c r="DG197">
        <v>0.26400000000000001</v>
      </c>
      <c r="DH197">
        <v>415</v>
      </c>
      <c r="DI197">
        <v>32</v>
      </c>
      <c r="DJ197">
        <v>0.71</v>
      </c>
      <c r="DK197">
        <v>0.35</v>
      </c>
      <c r="DL197">
        <v>-18.573252499999999</v>
      </c>
      <c r="DM197">
        <v>0.30107729831144908</v>
      </c>
      <c r="DN197">
        <v>0.17010393879551999</v>
      </c>
      <c r="DO197">
        <v>0</v>
      </c>
      <c r="DP197">
        <v>0.62009029999999998</v>
      </c>
      <c r="DQ197">
        <v>-0.80288508067542319</v>
      </c>
      <c r="DR197">
        <v>0.11555579175969501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363</v>
      </c>
      <c r="EA197">
        <v>3.2970700000000002</v>
      </c>
      <c r="EB197">
        <v>2.6254400000000002</v>
      </c>
      <c r="EC197">
        <v>0.20894499999999999</v>
      </c>
      <c r="ED197">
        <v>0.20871400000000001</v>
      </c>
      <c r="EE197">
        <v>0.13902600000000001</v>
      </c>
      <c r="EF197">
        <v>0.13583000000000001</v>
      </c>
      <c r="EG197">
        <v>23857.5</v>
      </c>
      <c r="EH197">
        <v>24202.799999999999</v>
      </c>
      <c r="EI197">
        <v>28063.9</v>
      </c>
      <c r="EJ197">
        <v>29444.1</v>
      </c>
      <c r="EK197">
        <v>33271</v>
      </c>
      <c r="EL197">
        <v>35325.699999999997</v>
      </c>
      <c r="EM197">
        <v>39630.6</v>
      </c>
      <c r="EN197">
        <v>42077.9</v>
      </c>
      <c r="EO197">
        <v>2.18405</v>
      </c>
      <c r="EP197">
        <v>2.20878</v>
      </c>
      <c r="EQ197">
        <v>0.159189</v>
      </c>
      <c r="ER197">
        <v>0</v>
      </c>
      <c r="ES197">
        <v>30.247399999999999</v>
      </c>
      <c r="ET197">
        <v>999.9</v>
      </c>
      <c r="EU197">
        <v>74.3</v>
      </c>
      <c r="EV197">
        <v>32.6</v>
      </c>
      <c r="EW197">
        <v>36.235399999999998</v>
      </c>
      <c r="EX197">
        <v>57.167400000000001</v>
      </c>
      <c r="EY197">
        <v>-4.3189099999999998</v>
      </c>
      <c r="EZ197">
        <v>2</v>
      </c>
      <c r="FA197">
        <v>0.42621199999999998</v>
      </c>
      <c r="FB197">
        <v>-0.15498600000000001</v>
      </c>
      <c r="FC197">
        <v>20.274000000000001</v>
      </c>
      <c r="FD197">
        <v>5.2195400000000003</v>
      </c>
      <c r="FE197">
        <v>12.009499999999999</v>
      </c>
      <c r="FF197">
        <v>4.9863999999999997</v>
      </c>
      <c r="FG197">
        <v>3.28443</v>
      </c>
      <c r="FH197">
        <v>9999</v>
      </c>
      <c r="FI197">
        <v>9999</v>
      </c>
      <c r="FJ197">
        <v>9999</v>
      </c>
      <c r="FK197">
        <v>999.9</v>
      </c>
      <c r="FL197">
        <v>1.8658300000000001</v>
      </c>
      <c r="FM197">
        <v>1.86225</v>
      </c>
      <c r="FN197">
        <v>1.86429</v>
      </c>
      <c r="FO197">
        <v>1.8603499999999999</v>
      </c>
      <c r="FP197">
        <v>1.8610199999999999</v>
      </c>
      <c r="FQ197">
        <v>1.8602000000000001</v>
      </c>
      <c r="FR197">
        <v>1.86191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-7.87</v>
      </c>
      <c r="GH197">
        <v>0.28270000000000001</v>
      </c>
      <c r="GI197">
        <v>-4.4239819368145623</v>
      </c>
      <c r="GJ197">
        <v>-4.7384624312344064E-3</v>
      </c>
      <c r="GK197">
        <v>2.0540812038047919E-6</v>
      </c>
      <c r="GL197">
        <v>-4.204614941727041E-10</v>
      </c>
      <c r="GM197">
        <v>-9.9517037363683211E-2</v>
      </c>
      <c r="GN197">
        <v>5.9196323622090954E-3</v>
      </c>
      <c r="GO197">
        <v>3.112714984763468E-4</v>
      </c>
      <c r="GP197">
        <v>-4.4377909473632361E-6</v>
      </c>
      <c r="GQ197">
        <v>6</v>
      </c>
      <c r="GR197">
        <v>2075</v>
      </c>
      <c r="GS197">
        <v>4</v>
      </c>
      <c r="GT197">
        <v>32</v>
      </c>
      <c r="GU197">
        <v>149.9</v>
      </c>
      <c r="GV197">
        <v>149.80000000000001</v>
      </c>
      <c r="GW197">
        <v>3.2263199999999999</v>
      </c>
      <c r="GX197">
        <v>2.50854</v>
      </c>
      <c r="GY197">
        <v>2.04834</v>
      </c>
      <c r="GZ197">
        <v>2.6184099999999999</v>
      </c>
      <c r="HA197">
        <v>2.1972700000000001</v>
      </c>
      <c r="HB197">
        <v>2.33521</v>
      </c>
      <c r="HC197">
        <v>37.554000000000002</v>
      </c>
      <c r="HD197">
        <v>14.1671</v>
      </c>
      <c r="HE197">
        <v>18</v>
      </c>
      <c r="HF197">
        <v>668.65099999999995</v>
      </c>
      <c r="HG197">
        <v>767.97900000000004</v>
      </c>
      <c r="HH197">
        <v>30.999300000000002</v>
      </c>
      <c r="HI197">
        <v>32.816099999999999</v>
      </c>
      <c r="HJ197">
        <v>29.9999</v>
      </c>
      <c r="HK197">
        <v>32.798299999999998</v>
      </c>
      <c r="HL197">
        <v>32.8157</v>
      </c>
      <c r="HM197">
        <v>64.550899999999999</v>
      </c>
      <c r="HN197">
        <v>6.8209099999999996</v>
      </c>
      <c r="HO197">
        <v>100</v>
      </c>
      <c r="HP197">
        <v>31</v>
      </c>
      <c r="HQ197">
        <v>1216.99</v>
      </c>
      <c r="HR197">
        <v>33.298499999999997</v>
      </c>
      <c r="HS197">
        <v>98.914400000000001</v>
      </c>
      <c r="HT197">
        <v>97.582599999999999</v>
      </c>
    </row>
    <row r="198" spans="1:228" x14ac:dyDescent="0.2">
      <c r="A198">
        <v>183</v>
      </c>
      <c r="B198">
        <v>1678296623.0999999</v>
      </c>
      <c r="C198">
        <v>726.5</v>
      </c>
      <c r="D198" t="s">
        <v>725</v>
      </c>
      <c r="E198" t="s">
        <v>726</v>
      </c>
      <c r="F198">
        <v>4</v>
      </c>
      <c r="G198">
        <v>1678296620.7874999</v>
      </c>
      <c r="H198">
        <f t="shared" si="68"/>
        <v>6.3807745412324424E-4</v>
      </c>
      <c r="I198">
        <f t="shared" si="69"/>
        <v>0.63807745412324424</v>
      </c>
      <c r="J198">
        <f t="shared" si="70"/>
        <v>8.7190500338663899</v>
      </c>
      <c r="K198">
        <f t="shared" si="71"/>
        <v>1188.98125</v>
      </c>
      <c r="L198">
        <f t="shared" si="72"/>
        <v>810.81893182345073</v>
      </c>
      <c r="M198">
        <f t="shared" si="73"/>
        <v>82.203637154011957</v>
      </c>
      <c r="N198">
        <f t="shared" si="74"/>
        <v>120.54304533580547</v>
      </c>
      <c r="O198">
        <f t="shared" si="75"/>
        <v>3.9860778100425924E-2</v>
      </c>
      <c r="P198">
        <f t="shared" si="76"/>
        <v>2.7669010793737137</v>
      </c>
      <c r="Q198">
        <f t="shared" si="77"/>
        <v>3.9544485396605114E-2</v>
      </c>
      <c r="R198">
        <f t="shared" si="78"/>
        <v>2.4743511684007857E-2</v>
      </c>
      <c r="S198">
        <f t="shared" si="79"/>
        <v>226.11679985947765</v>
      </c>
      <c r="T198">
        <f t="shared" si="80"/>
        <v>33.638933536157133</v>
      </c>
      <c r="U198">
        <f t="shared" si="81"/>
        <v>32.8269375</v>
      </c>
      <c r="V198">
        <f t="shared" si="82"/>
        <v>5.0031873301228167</v>
      </c>
      <c r="W198">
        <f t="shared" si="83"/>
        <v>70.285414094246264</v>
      </c>
      <c r="X198">
        <f t="shared" si="84"/>
        <v>3.4353763590701156</v>
      </c>
      <c r="Y198">
        <f t="shared" si="85"/>
        <v>4.8877514678416665</v>
      </c>
      <c r="Z198">
        <f t="shared" si="86"/>
        <v>1.5678109710527011</v>
      </c>
      <c r="AA198">
        <f t="shared" si="87"/>
        <v>-28.139215726835072</v>
      </c>
      <c r="AB198">
        <f t="shared" si="88"/>
        <v>-61.798922927015028</v>
      </c>
      <c r="AC198">
        <f t="shared" si="89"/>
        <v>-5.0961607121763279</v>
      </c>
      <c r="AD198">
        <f t="shared" si="90"/>
        <v>131.08250049345122</v>
      </c>
      <c r="AE198">
        <f t="shared" si="91"/>
        <v>19.540115297075161</v>
      </c>
      <c r="AF198">
        <f t="shared" si="92"/>
        <v>0.72840887139706345</v>
      </c>
      <c r="AG198">
        <f t="shared" si="93"/>
        <v>8.7190500338663899</v>
      </c>
      <c r="AH198">
        <v>1248.623976230549</v>
      </c>
      <c r="AI198">
        <v>1233.8619393939391</v>
      </c>
      <c r="AJ198">
        <v>1.741803775470145</v>
      </c>
      <c r="AK198">
        <v>60.271785289550913</v>
      </c>
      <c r="AL198">
        <f t="shared" si="94"/>
        <v>0.63807745412324424</v>
      </c>
      <c r="AM198">
        <v>33.218260448554091</v>
      </c>
      <c r="AN198">
        <v>33.865835757575752</v>
      </c>
      <c r="AO198">
        <v>-1.252539403693083E-2</v>
      </c>
      <c r="AP198">
        <v>102.33735071722531</v>
      </c>
      <c r="AQ198">
        <v>24</v>
      </c>
      <c r="AR198">
        <v>4</v>
      </c>
      <c r="AS198">
        <f t="shared" si="95"/>
        <v>1</v>
      </c>
      <c r="AT198">
        <f t="shared" si="96"/>
        <v>0</v>
      </c>
      <c r="AU198">
        <f t="shared" si="97"/>
        <v>47408.647595020018</v>
      </c>
      <c r="AV198">
        <f t="shared" si="98"/>
        <v>1200.01</v>
      </c>
      <c r="AW198">
        <f t="shared" si="99"/>
        <v>1025.9333760929937</v>
      </c>
      <c r="AX198">
        <f t="shared" si="100"/>
        <v>0.85493735559953143</v>
      </c>
      <c r="AY198">
        <f t="shared" si="101"/>
        <v>0.18842909630709548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1678296620.7874999</v>
      </c>
      <c r="BF198">
        <v>1188.98125</v>
      </c>
      <c r="BG198">
        <v>1207.8150000000001</v>
      </c>
      <c r="BH198">
        <v>33.884974999999997</v>
      </c>
      <c r="BI198">
        <v>33.235475000000001</v>
      </c>
      <c r="BJ198">
        <v>1196.8575000000001</v>
      </c>
      <c r="BK198">
        <v>33.602512500000003</v>
      </c>
      <c r="BL198">
        <v>650.09399999999994</v>
      </c>
      <c r="BM198">
        <v>101.28325</v>
      </c>
      <c r="BN198">
        <v>0.100220375</v>
      </c>
      <c r="BO198">
        <v>32.412649999999999</v>
      </c>
      <c r="BP198">
        <v>32.8269375</v>
      </c>
      <c r="BQ198">
        <v>999.9</v>
      </c>
      <c r="BR198">
        <v>0</v>
      </c>
      <c r="BS198">
        <v>0</v>
      </c>
      <c r="BT198">
        <v>8985.0774999999994</v>
      </c>
      <c r="BU198">
        <v>0</v>
      </c>
      <c r="BV198">
        <v>86.961787499999986</v>
      </c>
      <c r="BW198">
        <v>-18.832025000000002</v>
      </c>
      <c r="BX198">
        <v>1230.6849999999999</v>
      </c>
      <c r="BY198">
        <v>1249.3387499999999</v>
      </c>
      <c r="BZ198">
        <v>0.64953525000000001</v>
      </c>
      <c r="CA198">
        <v>1207.8150000000001</v>
      </c>
      <c r="CB198">
        <v>33.235475000000001</v>
      </c>
      <c r="CC198">
        <v>3.4319850000000001</v>
      </c>
      <c r="CD198">
        <v>3.3661975000000002</v>
      </c>
      <c r="CE198">
        <v>26.286987499999999</v>
      </c>
      <c r="CF198">
        <v>25.959562500000001</v>
      </c>
      <c r="CG198">
        <v>1200.01</v>
      </c>
      <c r="CH198">
        <v>0.50000599999999995</v>
      </c>
      <c r="CI198">
        <v>0.49999399999999999</v>
      </c>
      <c r="CJ198">
        <v>0</v>
      </c>
      <c r="CK198">
        <v>791.26037500000007</v>
      </c>
      <c r="CL198">
        <v>4.9990899999999998</v>
      </c>
      <c r="CM198">
        <v>8442.7262499999997</v>
      </c>
      <c r="CN198">
        <v>9557.9612500000003</v>
      </c>
      <c r="CO198">
        <v>41.936999999999998</v>
      </c>
      <c r="CP198">
        <v>43.5</v>
      </c>
      <c r="CQ198">
        <v>42.686999999999998</v>
      </c>
      <c r="CR198">
        <v>42.686999999999998</v>
      </c>
      <c r="CS198">
        <v>43.265500000000003</v>
      </c>
      <c r="CT198">
        <v>597.51125000000002</v>
      </c>
      <c r="CU198">
        <v>597.49874999999997</v>
      </c>
      <c r="CV198">
        <v>0</v>
      </c>
      <c r="CW198">
        <v>1678296623.3</v>
      </c>
      <c r="CX198">
        <v>0</v>
      </c>
      <c r="CY198">
        <v>1678287632.5</v>
      </c>
      <c r="CZ198" t="s">
        <v>356</v>
      </c>
      <c r="DA198">
        <v>1678287627</v>
      </c>
      <c r="DB198">
        <v>1678287632.5</v>
      </c>
      <c r="DC198">
        <v>15</v>
      </c>
      <c r="DD198">
        <v>2.5999999999999999E-2</v>
      </c>
      <c r="DE198">
        <v>3.3000000000000002E-2</v>
      </c>
      <c r="DF198">
        <v>-6.1950000000000003</v>
      </c>
      <c r="DG198">
        <v>0.26400000000000001</v>
      </c>
      <c r="DH198">
        <v>415</v>
      </c>
      <c r="DI198">
        <v>32</v>
      </c>
      <c r="DJ198">
        <v>0.71</v>
      </c>
      <c r="DK198">
        <v>0.35</v>
      </c>
      <c r="DL198">
        <v>-18.6205125</v>
      </c>
      <c r="DM198">
        <v>-0.82784127579732036</v>
      </c>
      <c r="DN198">
        <v>0.20787677863039469</v>
      </c>
      <c r="DO198">
        <v>0</v>
      </c>
      <c r="DP198">
        <v>0.61264052499999999</v>
      </c>
      <c r="DQ198">
        <v>-0.28784083677298522</v>
      </c>
      <c r="DR198">
        <v>0.1082521447249401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363</v>
      </c>
      <c r="EA198">
        <v>3.2972399999999999</v>
      </c>
      <c r="EB198">
        <v>2.6254300000000002</v>
      </c>
      <c r="EC198">
        <v>0.209676</v>
      </c>
      <c r="ED198">
        <v>0.20938799999999999</v>
      </c>
      <c r="EE198">
        <v>0.13891200000000001</v>
      </c>
      <c r="EF198">
        <v>0.136433</v>
      </c>
      <c r="EG198">
        <v>23834.799999999999</v>
      </c>
      <c r="EH198">
        <v>24182.5</v>
      </c>
      <c r="EI198">
        <v>28063.200000000001</v>
      </c>
      <c r="EJ198">
        <v>29444.6</v>
      </c>
      <c r="EK198">
        <v>33274.6</v>
      </c>
      <c r="EL198">
        <v>35301.800000000003</v>
      </c>
      <c r="EM198">
        <v>39629.5</v>
      </c>
      <c r="EN198">
        <v>42078.7</v>
      </c>
      <c r="EO198">
        <v>2.1843499999999998</v>
      </c>
      <c r="EP198">
        <v>2.20913</v>
      </c>
      <c r="EQ198">
        <v>0.15870100000000001</v>
      </c>
      <c r="ER198">
        <v>0</v>
      </c>
      <c r="ES198">
        <v>30.2407</v>
      </c>
      <c r="ET198">
        <v>999.9</v>
      </c>
      <c r="EU198">
        <v>74.3</v>
      </c>
      <c r="EV198">
        <v>32.6</v>
      </c>
      <c r="EW198">
        <v>36.235799999999998</v>
      </c>
      <c r="EX198">
        <v>57.197400000000002</v>
      </c>
      <c r="EY198">
        <v>-4.5112199999999998</v>
      </c>
      <c r="EZ198">
        <v>2</v>
      </c>
      <c r="FA198">
        <v>0.42624499999999999</v>
      </c>
      <c r="FB198">
        <v>-0.157778</v>
      </c>
      <c r="FC198">
        <v>20.274100000000001</v>
      </c>
      <c r="FD198">
        <v>5.2193899999999998</v>
      </c>
      <c r="FE198">
        <v>12.008900000000001</v>
      </c>
      <c r="FF198">
        <v>4.9866000000000001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1.86222</v>
      </c>
      <c r="FN198">
        <v>1.86429</v>
      </c>
      <c r="FO198">
        <v>1.8603499999999999</v>
      </c>
      <c r="FP198">
        <v>1.8610500000000001</v>
      </c>
      <c r="FQ198">
        <v>1.8602000000000001</v>
      </c>
      <c r="FR198">
        <v>1.8619000000000001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-7.88</v>
      </c>
      <c r="GH198">
        <v>0.2823</v>
      </c>
      <c r="GI198">
        <v>-4.4239819368145623</v>
      </c>
      <c r="GJ198">
        <v>-4.7384624312344064E-3</v>
      </c>
      <c r="GK198">
        <v>2.0540812038047919E-6</v>
      </c>
      <c r="GL198">
        <v>-4.204614941727041E-10</v>
      </c>
      <c r="GM198">
        <v>-9.9517037363683211E-2</v>
      </c>
      <c r="GN198">
        <v>5.9196323622090954E-3</v>
      </c>
      <c r="GO198">
        <v>3.112714984763468E-4</v>
      </c>
      <c r="GP198">
        <v>-4.4377909473632361E-6</v>
      </c>
      <c r="GQ198">
        <v>6</v>
      </c>
      <c r="GR198">
        <v>2075</v>
      </c>
      <c r="GS198">
        <v>4</v>
      </c>
      <c r="GT198">
        <v>32</v>
      </c>
      <c r="GU198">
        <v>149.9</v>
      </c>
      <c r="GV198">
        <v>149.80000000000001</v>
      </c>
      <c r="GW198">
        <v>3.2409699999999999</v>
      </c>
      <c r="GX198">
        <v>2.50732</v>
      </c>
      <c r="GY198">
        <v>2.04834</v>
      </c>
      <c r="GZ198">
        <v>2.6184099999999999</v>
      </c>
      <c r="HA198">
        <v>2.1972700000000001</v>
      </c>
      <c r="HB198">
        <v>2.3059099999999999</v>
      </c>
      <c r="HC198">
        <v>37.554000000000002</v>
      </c>
      <c r="HD198">
        <v>14.1495</v>
      </c>
      <c r="HE198">
        <v>18</v>
      </c>
      <c r="HF198">
        <v>668.86900000000003</v>
      </c>
      <c r="HG198">
        <v>768.30100000000004</v>
      </c>
      <c r="HH198">
        <v>30.999199999999998</v>
      </c>
      <c r="HI198">
        <v>32.813800000000001</v>
      </c>
      <c r="HJ198">
        <v>29.9999</v>
      </c>
      <c r="HK198">
        <v>32.796199999999999</v>
      </c>
      <c r="HL198">
        <v>32.814</v>
      </c>
      <c r="HM198">
        <v>64.842399999999998</v>
      </c>
      <c r="HN198">
        <v>6.8209099999999996</v>
      </c>
      <c r="HO198">
        <v>100</v>
      </c>
      <c r="HP198">
        <v>31</v>
      </c>
      <c r="HQ198">
        <v>1223.67</v>
      </c>
      <c r="HR198">
        <v>33.300800000000002</v>
      </c>
      <c r="HS198">
        <v>98.911900000000003</v>
      </c>
      <c r="HT198">
        <v>97.584400000000002</v>
      </c>
    </row>
    <row r="199" spans="1:228" x14ac:dyDescent="0.2">
      <c r="A199">
        <v>184</v>
      </c>
      <c r="B199">
        <v>1678296627.0999999</v>
      </c>
      <c r="C199">
        <v>730.5</v>
      </c>
      <c r="D199" t="s">
        <v>727</v>
      </c>
      <c r="E199" t="s">
        <v>728</v>
      </c>
      <c r="F199">
        <v>4</v>
      </c>
      <c r="G199">
        <v>1678296625.0999999</v>
      </c>
      <c r="H199">
        <f t="shared" si="68"/>
        <v>6.0132214018183581E-4</v>
      </c>
      <c r="I199">
        <f t="shared" si="69"/>
        <v>0.60132214018183583</v>
      </c>
      <c r="J199">
        <f t="shared" si="70"/>
        <v>8.76200562589211</v>
      </c>
      <c r="K199">
        <f t="shared" si="71"/>
        <v>1196.257142857143</v>
      </c>
      <c r="L199">
        <f t="shared" si="72"/>
        <v>795.76591199936627</v>
      </c>
      <c r="M199">
        <f t="shared" si="73"/>
        <v>80.674445153572606</v>
      </c>
      <c r="N199">
        <f t="shared" si="74"/>
        <v>121.2760936423159</v>
      </c>
      <c r="O199">
        <f t="shared" si="75"/>
        <v>3.7639369519497257E-2</v>
      </c>
      <c r="P199">
        <f t="shared" si="76"/>
        <v>2.7703412812318402</v>
      </c>
      <c r="Q199">
        <f t="shared" si="77"/>
        <v>3.7357560867322774E-2</v>
      </c>
      <c r="R199">
        <f t="shared" si="78"/>
        <v>2.3373618915854155E-2</v>
      </c>
      <c r="S199">
        <f t="shared" si="79"/>
        <v>226.11751594828576</v>
      </c>
      <c r="T199">
        <f t="shared" si="80"/>
        <v>33.626999692612046</v>
      </c>
      <c r="U199">
        <f t="shared" si="81"/>
        <v>32.813400000000001</v>
      </c>
      <c r="V199">
        <f t="shared" si="82"/>
        <v>4.9993781210211763</v>
      </c>
      <c r="W199">
        <f t="shared" si="83"/>
        <v>70.367906384747442</v>
      </c>
      <c r="X199">
        <f t="shared" si="84"/>
        <v>3.4354163980720074</v>
      </c>
      <c r="Y199">
        <f t="shared" si="85"/>
        <v>4.8820784567446633</v>
      </c>
      <c r="Z199">
        <f t="shared" si="86"/>
        <v>1.5639617229491689</v>
      </c>
      <c r="AA199">
        <f t="shared" si="87"/>
        <v>-26.51830638201896</v>
      </c>
      <c r="AB199">
        <f t="shared" si="88"/>
        <v>-62.927376750888584</v>
      </c>
      <c r="AC199">
        <f t="shared" si="89"/>
        <v>-5.1819054123874038</v>
      </c>
      <c r="AD199">
        <f t="shared" si="90"/>
        <v>131.48992740299082</v>
      </c>
      <c r="AE199">
        <f t="shared" si="91"/>
        <v>19.436018914774841</v>
      </c>
      <c r="AF199">
        <f t="shared" si="92"/>
        <v>0.5302841443554307</v>
      </c>
      <c r="AG199">
        <f t="shared" si="93"/>
        <v>8.76200562589211</v>
      </c>
      <c r="AH199">
        <v>1255.49079061878</v>
      </c>
      <c r="AI199">
        <v>1240.7718787878789</v>
      </c>
      <c r="AJ199">
        <v>1.7181644648691079</v>
      </c>
      <c r="AK199">
        <v>60.271785289550913</v>
      </c>
      <c r="AL199">
        <f t="shared" si="94"/>
        <v>0.60132214018183583</v>
      </c>
      <c r="AM199">
        <v>33.433384301539427</v>
      </c>
      <c r="AN199">
        <v>33.907015151515161</v>
      </c>
      <c r="AO199">
        <v>9.9719021901531132E-3</v>
      </c>
      <c r="AP199">
        <v>102.33735071722531</v>
      </c>
      <c r="AQ199">
        <v>24</v>
      </c>
      <c r="AR199">
        <v>4</v>
      </c>
      <c r="AS199">
        <f t="shared" si="95"/>
        <v>1</v>
      </c>
      <c r="AT199">
        <f t="shared" si="96"/>
        <v>0</v>
      </c>
      <c r="AU199">
        <f t="shared" si="97"/>
        <v>47506.69802953508</v>
      </c>
      <c r="AV199">
        <f t="shared" si="98"/>
        <v>1200.017142857143</v>
      </c>
      <c r="AW199">
        <f t="shared" si="99"/>
        <v>1025.9391564498892</v>
      </c>
      <c r="AX199">
        <f t="shared" si="100"/>
        <v>0.85493708365466481</v>
      </c>
      <c r="AY199">
        <f t="shared" si="101"/>
        <v>0.18842857145350306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1678296625.0999999</v>
      </c>
      <c r="BF199">
        <v>1196.257142857143</v>
      </c>
      <c r="BG199">
        <v>1214.782857142857</v>
      </c>
      <c r="BH199">
        <v>33.886657142857153</v>
      </c>
      <c r="BI199">
        <v>33.413771428571422</v>
      </c>
      <c r="BJ199">
        <v>1204.1428571428571</v>
      </c>
      <c r="BK199">
        <v>33.604142857142861</v>
      </c>
      <c r="BL199">
        <v>650.02757142857149</v>
      </c>
      <c r="BM199">
        <v>101.2795714285714</v>
      </c>
      <c r="BN199">
        <v>0.10004780000000001</v>
      </c>
      <c r="BO199">
        <v>32.392071428571427</v>
      </c>
      <c r="BP199">
        <v>32.813400000000001</v>
      </c>
      <c r="BQ199">
        <v>999.89999999999986</v>
      </c>
      <c r="BR199">
        <v>0</v>
      </c>
      <c r="BS199">
        <v>0</v>
      </c>
      <c r="BT199">
        <v>9003.66</v>
      </c>
      <c r="BU199">
        <v>0</v>
      </c>
      <c r="BV199">
        <v>84.879457142857149</v>
      </c>
      <c r="BW199">
        <v>-18.52477142857143</v>
      </c>
      <c r="BX199">
        <v>1238.2157142857141</v>
      </c>
      <c r="BY199">
        <v>1256.777142857143</v>
      </c>
      <c r="BZ199">
        <v>0.47288357142857151</v>
      </c>
      <c r="CA199">
        <v>1214.782857142857</v>
      </c>
      <c r="CB199">
        <v>33.413771428571422</v>
      </c>
      <c r="CC199">
        <v>3.4320271428571432</v>
      </c>
      <c r="CD199">
        <v>3.3841328571428568</v>
      </c>
      <c r="CE199">
        <v>26.287199999999999</v>
      </c>
      <c r="CF199">
        <v>26.049399999999999</v>
      </c>
      <c r="CG199">
        <v>1200.017142857143</v>
      </c>
      <c r="CH199">
        <v>0.50001400000000007</v>
      </c>
      <c r="CI199">
        <v>0.49998599999999987</v>
      </c>
      <c r="CJ199">
        <v>0</v>
      </c>
      <c r="CK199">
        <v>791.45771428571425</v>
      </c>
      <c r="CL199">
        <v>4.9990899999999998</v>
      </c>
      <c r="CM199">
        <v>8444.7714285714283</v>
      </c>
      <c r="CN199">
        <v>9558.0228571428579</v>
      </c>
      <c r="CO199">
        <v>41.936999999999998</v>
      </c>
      <c r="CP199">
        <v>43.5</v>
      </c>
      <c r="CQ199">
        <v>42.686999999999998</v>
      </c>
      <c r="CR199">
        <v>42.686999999999998</v>
      </c>
      <c r="CS199">
        <v>43.276571428571422</v>
      </c>
      <c r="CT199">
        <v>597.52571428571434</v>
      </c>
      <c r="CU199">
        <v>597.49142857142863</v>
      </c>
      <c r="CV199">
        <v>0</v>
      </c>
      <c r="CW199">
        <v>1678296627.5</v>
      </c>
      <c r="CX199">
        <v>0</v>
      </c>
      <c r="CY199">
        <v>1678287632.5</v>
      </c>
      <c r="CZ199" t="s">
        <v>356</v>
      </c>
      <c r="DA199">
        <v>1678287627</v>
      </c>
      <c r="DB199">
        <v>1678287632.5</v>
      </c>
      <c r="DC199">
        <v>15</v>
      </c>
      <c r="DD199">
        <v>2.5999999999999999E-2</v>
      </c>
      <c r="DE199">
        <v>3.3000000000000002E-2</v>
      </c>
      <c r="DF199">
        <v>-6.1950000000000003</v>
      </c>
      <c r="DG199">
        <v>0.26400000000000001</v>
      </c>
      <c r="DH199">
        <v>415</v>
      </c>
      <c r="DI199">
        <v>32</v>
      </c>
      <c r="DJ199">
        <v>0.71</v>
      </c>
      <c r="DK199">
        <v>0.35</v>
      </c>
      <c r="DL199">
        <v>-18.592639999999999</v>
      </c>
      <c r="DM199">
        <v>-0.71286529080670591</v>
      </c>
      <c r="DN199">
        <v>0.20569280711779911</v>
      </c>
      <c r="DO199">
        <v>0</v>
      </c>
      <c r="DP199">
        <v>0.56474717499999993</v>
      </c>
      <c r="DQ199">
        <v>-0.2363284165103198</v>
      </c>
      <c r="DR199">
        <v>0.104447987524147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363</v>
      </c>
      <c r="EA199">
        <v>3.2967399999999998</v>
      </c>
      <c r="EB199">
        <v>2.6250300000000002</v>
      </c>
      <c r="EC199">
        <v>0.21038699999999999</v>
      </c>
      <c r="ED199">
        <v>0.210115</v>
      </c>
      <c r="EE199">
        <v>0.13903199999999999</v>
      </c>
      <c r="EF199">
        <v>0.136322</v>
      </c>
      <c r="EG199">
        <v>23813.599999999999</v>
      </c>
      <c r="EH199">
        <v>24160</v>
      </c>
      <c r="EI199">
        <v>28063.599999999999</v>
      </c>
      <c r="EJ199">
        <v>29444.400000000001</v>
      </c>
      <c r="EK199">
        <v>33270.199999999997</v>
      </c>
      <c r="EL199">
        <v>35306.199999999997</v>
      </c>
      <c r="EM199">
        <v>39629.800000000003</v>
      </c>
      <c r="EN199">
        <v>42078.400000000001</v>
      </c>
      <c r="EO199">
        <v>2.18425</v>
      </c>
      <c r="EP199">
        <v>2.2088999999999999</v>
      </c>
      <c r="EQ199">
        <v>0.15850400000000001</v>
      </c>
      <c r="ER199">
        <v>0</v>
      </c>
      <c r="ES199">
        <v>30.234200000000001</v>
      </c>
      <c r="ET199">
        <v>999.9</v>
      </c>
      <c r="EU199">
        <v>74.3</v>
      </c>
      <c r="EV199">
        <v>32.6</v>
      </c>
      <c r="EW199">
        <v>36.235799999999998</v>
      </c>
      <c r="EX199">
        <v>57.077399999999997</v>
      </c>
      <c r="EY199">
        <v>-4.2908600000000003</v>
      </c>
      <c r="EZ199">
        <v>2</v>
      </c>
      <c r="FA199">
        <v>0.42582100000000001</v>
      </c>
      <c r="FB199">
        <v>-0.162971</v>
      </c>
      <c r="FC199">
        <v>20.273900000000001</v>
      </c>
      <c r="FD199">
        <v>5.2193899999999998</v>
      </c>
      <c r="FE199">
        <v>12.0097</v>
      </c>
      <c r="FF199">
        <v>4.9867999999999997</v>
      </c>
      <c r="FG199">
        <v>3.2844799999999998</v>
      </c>
      <c r="FH199">
        <v>9999</v>
      </c>
      <c r="FI199">
        <v>9999</v>
      </c>
      <c r="FJ199">
        <v>9999</v>
      </c>
      <c r="FK199">
        <v>999.9</v>
      </c>
      <c r="FL199">
        <v>1.8658300000000001</v>
      </c>
      <c r="FM199">
        <v>1.86225</v>
      </c>
      <c r="FN199">
        <v>1.8642700000000001</v>
      </c>
      <c r="FO199">
        <v>1.8603499999999999</v>
      </c>
      <c r="FP199">
        <v>1.8610100000000001</v>
      </c>
      <c r="FQ199">
        <v>1.8602000000000001</v>
      </c>
      <c r="FR199">
        <v>1.8619000000000001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-7.89</v>
      </c>
      <c r="GH199">
        <v>0.2828</v>
      </c>
      <c r="GI199">
        <v>-4.4239819368145623</v>
      </c>
      <c r="GJ199">
        <v>-4.7384624312344064E-3</v>
      </c>
      <c r="GK199">
        <v>2.0540812038047919E-6</v>
      </c>
      <c r="GL199">
        <v>-4.204614941727041E-10</v>
      </c>
      <c r="GM199">
        <v>-9.9517037363683211E-2</v>
      </c>
      <c r="GN199">
        <v>5.9196323622090954E-3</v>
      </c>
      <c r="GO199">
        <v>3.112714984763468E-4</v>
      </c>
      <c r="GP199">
        <v>-4.4377909473632361E-6</v>
      </c>
      <c r="GQ199">
        <v>6</v>
      </c>
      <c r="GR199">
        <v>2075</v>
      </c>
      <c r="GS199">
        <v>4</v>
      </c>
      <c r="GT199">
        <v>32</v>
      </c>
      <c r="GU199">
        <v>150</v>
      </c>
      <c r="GV199">
        <v>149.9</v>
      </c>
      <c r="GW199">
        <v>3.25562</v>
      </c>
      <c r="GX199">
        <v>2.5061</v>
      </c>
      <c r="GY199">
        <v>2.04834</v>
      </c>
      <c r="GZ199">
        <v>2.6171899999999999</v>
      </c>
      <c r="HA199">
        <v>2.1972700000000001</v>
      </c>
      <c r="HB199">
        <v>2.31934</v>
      </c>
      <c r="HC199">
        <v>37.554000000000002</v>
      </c>
      <c r="HD199">
        <v>14.1671</v>
      </c>
      <c r="HE199">
        <v>18</v>
      </c>
      <c r="HF199">
        <v>668.78800000000001</v>
      </c>
      <c r="HG199">
        <v>768.07</v>
      </c>
      <c r="HH199">
        <v>30.998899999999999</v>
      </c>
      <c r="HI199">
        <v>32.813099999999999</v>
      </c>
      <c r="HJ199">
        <v>29.9999</v>
      </c>
      <c r="HK199">
        <v>32.796100000000003</v>
      </c>
      <c r="HL199">
        <v>32.813299999999998</v>
      </c>
      <c r="HM199">
        <v>65.127200000000002</v>
      </c>
      <c r="HN199">
        <v>7.0980999999999996</v>
      </c>
      <c r="HO199">
        <v>100</v>
      </c>
      <c r="HP199">
        <v>31</v>
      </c>
      <c r="HQ199">
        <v>1230.3499999999999</v>
      </c>
      <c r="HR199">
        <v>33.1511</v>
      </c>
      <c r="HS199">
        <v>98.912800000000004</v>
      </c>
      <c r="HT199">
        <v>97.583699999999993</v>
      </c>
    </row>
    <row r="200" spans="1:228" x14ac:dyDescent="0.2">
      <c r="A200">
        <v>185</v>
      </c>
      <c r="B200">
        <v>1678296631.0999999</v>
      </c>
      <c r="C200">
        <v>734.5</v>
      </c>
      <c r="D200" t="s">
        <v>729</v>
      </c>
      <c r="E200" t="s">
        <v>730</v>
      </c>
      <c r="F200">
        <v>4</v>
      </c>
      <c r="G200">
        <v>1678296628.7874999</v>
      </c>
      <c r="H200">
        <f t="shared" si="68"/>
        <v>7.5245404923550831E-4</v>
      </c>
      <c r="I200">
        <f t="shared" si="69"/>
        <v>0.75245404923550829</v>
      </c>
      <c r="J200">
        <f t="shared" si="70"/>
        <v>8.6817128642463519</v>
      </c>
      <c r="K200">
        <f t="shared" si="71"/>
        <v>1202.3687500000001</v>
      </c>
      <c r="L200">
        <f t="shared" si="72"/>
        <v>880.07213074854053</v>
      </c>
      <c r="M200">
        <f t="shared" si="73"/>
        <v>89.219908313406378</v>
      </c>
      <c r="N200">
        <f t="shared" si="74"/>
        <v>121.89367880864798</v>
      </c>
      <c r="O200">
        <f t="shared" si="75"/>
        <v>4.7371006399101571E-2</v>
      </c>
      <c r="P200">
        <f t="shared" si="76"/>
        <v>2.7677134412062094</v>
      </c>
      <c r="Q200">
        <f t="shared" si="77"/>
        <v>4.6925148317279224E-2</v>
      </c>
      <c r="R200">
        <f t="shared" si="78"/>
        <v>2.9367926423602669E-2</v>
      </c>
      <c r="S200">
        <f t="shared" si="79"/>
        <v>226.11439010890052</v>
      </c>
      <c r="T200">
        <f t="shared" si="80"/>
        <v>33.572607687939538</v>
      </c>
      <c r="U200">
        <f t="shared" si="81"/>
        <v>32.7995375</v>
      </c>
      <c r="V200">
        <f t="shared" si="82"/>
        <v>4.9954800782432169</v>
      </c>
      <c r="W200">
        <f t="shared" si="83"/>
        <v>70.466546102529449</v>
      </c>
      <c r="X200">
        <f t="shared" si="84"/>
        <v>3.4374766353643058</v>
      </c>
      <c r="Y200">
        <f t="shared" si="85"/>
        <v>4.8781681882956871</v>
      </c>
      <c r="Z200">
        <f t="shared" si="86"/>
        <v>1.5580034428789111</v>
      </c>
      <c r="AA200">
        <f t="shared" si="87"/>
        <v>-33.183223571285914</v>
      </c>
      <c r="AB200">
        <f t="shared" si="88"/>
        <v>-62.917512715477173</v>
      </c>
      <c r="AC200">
        <f t="shared" si="89"/>
        <v>-5.1852981942356724</v>
      </c>
      <c r="AD200">
        <f t="shared" si="90"/>
        <v>124.82835562790176</v>
      </c>
      <c r="AE200">
        <f t="shared" si="91"/>
        <v>19.576658013377788</v>
      </c>
      <c r="AF200">
        <f t="shared" si="92"/>
        <v>0.76376858432849604</v>
      </c>
      <c r="AG200">
        <f t="shared" si="93"/>
        <v>8.6817128642463519</v>
      </c>
      <c r="AH200">
        <v>1262.5392804446151</v>
      </c>
      <c r="AI200">
        <v>1247.7553333333331</v>
      </c>
      <c r="AJ200">
        <v>1.7561153098125719</v>
      </c>
      <c r="AK200">
        <v>60.271785289550913</v>
      </c>
      <c r="AL200">
        <f t="shared" si="94"/>
        <v>0.75245404923550829</v>
      </c>
      <c r="AM200">
        <v>33.209113633243192</v>
      </c>
      <c r="AN200">
        <v>33.891464848484837</v>
      </c>
      <c r="AO200">
        <v>-1.786972507996744E-3</v>
      </c>
      <c r="AP200">
        <v>102.33735071722531</v>
      </c>
      <c r="AQ200">
        <v>24</v>
      </c>
      <c r="AR200">
        <v>4</v>
      </c>
      <c r="AS200">
        <f t="shared" si="95"/>
        <v>1</v>
      </c>
      <c r="AT200">
        <f t="shared" si="96"/>
        <v>0</v>
      </c>
      <c r="AU200">
        <f t="shared" si="97"/>
        <v>47436.411334214594</v>
      </c>
      <c r="AV200">
        <f t="shared" si="98"/>
        <v>1200.00125</v>
      </c>
      <c r="AW200">
        <f t="shared" si="99"/>
        <v>1025.9255010926945</v>
      </c>
      <c r="AX200">
        <f t="shared" si="100"/>
        <v>0.85493702701784224</v>
      </c>
      <c r="AY200">
        <f t="shared" si="101"/>
        <v>0.1884284621444357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1678296628.7874999</v>
      </c>
      <c r="BF200">
        <v>1202.3687500000001</v>
      </c>
      <c r="BG200">
        <v>1221.29</v>
      </c>
      <c r="BH200">
        <v>33.907537499999997</v>
      </c>
      <c r="BI200">
        <v>33.226325000000003</v>
      </c>
      <c r="BJ200">
        <v>1210.2625</v>
      </c>
      <c r="BK200">
        <v>33.624787499999996</v>
      </c>
      <c r="BL200">
        <v>649.90387499999997</v>
      </c>
      <c r="BM200">
        <v>101.278125</v>
      </c>
      <c r="BN200">
        <v>9.9824825000000006E-2</v>
      </c>
      <c r="BO200">
        <v>32.377875000000003</v>
      </c>
      <c r="BP200">
        <v>32.7995375</v>
      </c>
      <c r="BQ200">
        <v>999.9</v>
      </c>
      <c r="BR200">
        <v>0</v>
      </c>
      <c r="BS200">
        <v>0</v>
      </c>
      <c r="BT200">
        <v>8989.8412500000013</v>
      </c>
      <c r="BU200">
        <v>0</v>
      </c>
      <c r="BV200">
        <v>83.407712500000002</v>
      </c>
      <c r="BW200">
        <v>-18.9226375</v>
      </c>
      <c r="BX200">
        <v>1244.5675000000001</v>
      </c>
      <c r="BY200">
        <v>1263.2637500000001</v>
      </c>
      <c r="BZ200">
        <v>0.68122424999999998</v>
      </c>
      <c r="CA200">
        <v>1221.29</v>
      </c>
      <c r="CB200">
        <v>33.226325000000003</v>
      </c>
      <c r="CC200">
        <v>3.4340962500000001</v>
      </c>
      <c r="CD200">
        <v>3.3651012499999999</v>
      </c>
      <c r="CE200">
        <v>26.2974</v>
      </c>
      <c r="CF200">
        <v>25.954037499999998</v>
      </c>
      <c r="CG200">
        <v>1200.00125</v>
      </c>
      <c r="CH200">
        <v>0.50001675000000001</v>
      </c>
      <c r="CI200">
        <v>0.49998337500000001</v>
      </c>
      <c r="CJ200">
        <v>0</v>
      </c>
      <c r="CK200">
        <v>791.83687499999996</v>
      </c>
      <c r="CL200">
        <v>4.9990899999999998</v>
      </c>
      <c r="CM200">
        <v>8445.7999999999993</v>
      </c>
      <c r="CN200">
        <v>9557.932499999999</v>
      </c>
      <c r="CO200">
        <v>41.921499999999988</v>
      </c>
      <c r="CP200">
        <v>43.5</v>
      </c>
      <c r="CQ200">
        <v>42.686999999999998</v>
      </c>
      <c r="CR200">
        <v>42.671499999999988</v>
      </c>
      <c r="CS200">
        <v>43.25</v>
      </c>
      <c r="CT200">
        <v>597.52</v>
      </c>
      <c r="CU200">
        <v>597.48125000000005</v>
      </c>
      <c r="CV200">
        <v>0</v>
      </c>
      <c r="CW200">
        <v>1678296631.0999999</v>
      </c>
      <c r="CX200">
        <v>0</v>
      </c>
      <c r="CY200">
        <v>1678287632.5</v>
      </c>
      <c r="CZ200" t="s">
        <v>356</v>
      </c>
      <c r="DA200">
        <v>1678287627</v>
      </c>
      <c r="DB200">
        <v>1678287632.5</v>
      </c>
      <c r="DC200">
        <v>15</v>
      </c>
      <c r="DD200">
        <v>2.5999999999999999E-2</v>
      </c>
      <c r="DE200">
        <v>3.3000000000000002E-2</v>
      </c>
      <c r="DF200">
        <v>-6.1950000000000003</v>
      </c>
      <c r="DG200">
        <v>0.26400000000000001</v>
      </c>
      <c r="DH200">
        <v>415</v>
      </c>
      <c r="DI200">
        <v>32</v>
      </c>
      <c r="DJ200">
        <v>0.71</v>
      </c>
      <c r="DK200">
        <v>0.35</v>
      </c>
      <c r="DL200">
        <v>-18.667917500000001</v>
      </c>
      <c r="DM200">
        <v>-1.2660574108817211</v>
      </c>
      <c r="DN200">
        <v>0.2364393419965258</v>
      </c>
      <c r="DO200">
        <v>0</v>
      </c>
      <c r="DP200">
        <v>0.56836475000000009</v>
      </c>
      <c r="DQ200">
        <v>0.39318258911819748</v>
      </c>
      <c r="DR200">
        <v>0.1126219432476971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363</v>
      </c>
      <c r="EA200">
        <v>3.2969900000000001</v>
      </c>
      <c r="EB200">
        <v>2.6252200000000001</v>
      </c>
      <c r="EC200">
        <v>0.21112300000000001</v>
      </c>
      <c r="ED200">
        <v>0.21086099999999999</v>
      </c>
      <c r="EE200">
        <v>0.13894999999999999</v>
      </c>
      <c r="EF200">
        <v>0.13575000000000001</v>
      </c>
      <c r="EG200">
        <v>23791.599999999999</v>
      </c>
      <c r="EH200">
        <v>24137.9</v>
      </c>
      <c r="EI200">
        <v>28063.9</v>
      </c>
      <c r="EJ200">
        <v>29445.200000000001</v>
      </c>
      <c r="EK200">
        <v>33273.800000000003</v>
      </c>
      <c r="EL200">
        <v>35330.699999999997</v>
      </c>
      <c r="EM200">
        <v>39630.199999999997</v>
      </c>
      <c r="EN200">
        <v>42079.7</v>
      </c>
      <c r="EO200">
        <v>2.1844000000000001</v>
      </c>
      <c r="EP200">
        <v>2.20865</v>
      </c>
      <c r="EQ200">
        <v>0.158139</v>
      </c>
      <c r="ER200">
        <v>0</v>
      </c>
      <c r="ES200">
        <v>30.228300000000001</v>
      </c>
      <c r="ET200">
        <v>999.9</v>
      </c>
      <c r="EU200">
        <v>74.3</v>
      </c>
      <c r="EV200">
        <v>32.6</v>
      </c>
      <c r="EW200">
        <v>36.234900000000003</v>
      </c>
      <c r="EX200">
        <v>57.047400000000003</v>
      </c>
      <c r="EY200">
        <v>-4.33894</v>
      </c>
      <c r="EZ200">
        <v>2</v>
      </c>
      <c r="FA200">
        <v>0.42562800000000001</v>
      </c>
      <c r="FB200">
        <v>-0.16798199999999999</v>
      </c>
      <c r="FC200">
        <v>20.273800000000001</v>
      </c>
      <c r="FD200">
        <v>5.2189399999999999</v>
      </c>
      <c r="FE200">
        <v>12.0099</v>
      </c>
      <c r="FF200">
        <v>4.9866999999999999</v>
      </c>
      <c r="FG200">
        <v>3.2843300000000002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1.8622399999999999</v>
      </c>
      <c r="FN200">
        <v>1.86422</v>
      </c>
      <c r="FO200">
        <v>1.8603400000000001</v>
      </c>
      <c r="FP200">
        <v>1.8610100000000001</v>
      </c>
      <c r="FQ200">
        <v>1.8602000000000001</v>
      </c>
      <c r="FR200">
        <v>1.86188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-7.9</v>
      </c>
      <c r="GH200">
        <v>0.28249999999999997</v>
      </c>
      <c r="GI200">
        <v>-4.4239819368145623</v>
      </c>
      <c r="GJ200">
        <v>-4.7384624312344064E-3</v>
      </c>
      <c r="GK200">
        <v>2.0540812038047919E-6</v>
      </c>
      <c r="GL200">
        <v>-4.204614941727041E-10</v>
      </c>
      <c r="GM200">
        <v>-9.9517037363683211E-2</v>
      </c>
      <c r="GN200">
        <v>5.9196323622090954E-3</v>
      </c>
      <c r="GO200">
        <v>3.112714984763468E-4</v>
      </c>
      <c r="GP200">
        <v>-4.4377909473632361E-6</v>
      </c>
      <c r="GQ200">
        <v>6</v>
      </c>
      <c r="GR200">
        <v>2075</v>
      </c>
      <c r="GS200">
        <v>4</v>
      </c>
      <c r="GT200">
        <v>32</v>
      </c>
      <c r="GU200">
        <v>150.1</v>
      </c>
      <c r="GV200">
        <v>150</v>
      </c>
      <c r="GW200">
        <v>3.2690399999999999</v>
      </c>
      <c r="GX200">
        <v>2.5158700000000001</v>
      </c>
      <c r="GY200">
        <v>2.04834</v>
      </c>
      <c r="GZ200">
        <v>2.6184099999999999</v>
      </c>
      <c r="HA200">
        <v>2.1972700000000001</v>
      </c>
      <c r="HB200">
        <v>2.3022499999999999</v>
      </c>
      <c r="HC200">
        <v>37.554000000000002</v>
      </c>
      <c r="HD200">
        <v>14.1408</v>
      </c>
      <c r="HE200">
        <v>18</v>
      </c>
      <c r="HF200">
        <v>668.87800000000004</v>
      </c>
      <c r="HG200">
        <v>767.78899999999999</v>
      </c>
      <c r="HH200">
        <v>30.998699999999999</v>
      </c>
      <c r="HI200">
        <v>32.810200000000002</v>
      </c>
      <c r="HJ200">
        <v>29.9999</v>
      </c>
      <c r="HK200">
        <v>32.793300000000002</v>
      </c>
      <c r="HL200">
        <v>32.810499999999998</v>
      </c>
      <c r="HM200">
        <v>65.398899999999998</v>
      </c>
      <c r="HN200">
        <v>7.0980999999999996</v>
      </c>
      <c r="HO200">
        <v>100</v>
      </c>
      <c r="HP200">
        <v>31</v>
      </c>
      <c r="HQ200">
        <v>1237.03</v>
      </c>
      <c r="HR200">
        <v>33.148499999999999</v>
      </c>
      <c r="HS200">
        <v>98.913799999999995</v>
      </c>
      <c r="HT200">
        <v>97.586600000000004</v>
      </c>
    </row>
    <row r="201" spans="1:228" x14ac:dyDescent="0.2">
      <c r="A201">
        <v>186</v>
      </c>
      <c r="B201">
        <v>1678296635.0999999</v>
      </c>
      <c r="C201">
        <v>738.5</v>
      </c>
      <c r="D201" t="s">
        <v>731</v>
      </c>
      <c r="E201" t="s">
        <v>732</v>
      </c>
      <c r="F201">
        <v>4</v>
      </c>
      <c r="G201">
        <v>1678296633.0999999</v>
      </c>
      <c r="H201">
        <f t="shared" si="68"/>
        <v>6.7073627980206608E-4</v>
      </c>
      <c r="I201">
        <f t="shared" si="69"/>
        <v>0.67073627980206607</v>
      </c>
      <c r="J201">
        <f t="shared" si="70"/>
        <v>9.006023452397562</v>
      </c>
      <c r="K201">
        <f t="shared" si="71"/>
        <v>1209.6328571428569</v>
      </c>
      <c r="L201">
        <f t="shared" si="72"/>
        <v>838.83143834644284</v>
      </c>
      <c r="M201">
        <f t="shared" si="73"/>
        <v>85.042576576826889</v>
      </c>
      <c r="N201">
        <f t="shared" si="74"/>
        <v>122.63524014574571</v>
      </c>
      <c r="O201">
        <f t="shared" si="75"/>
        <v>4.2127490511376833E-2</v>
      </c>
      <c r="P201">
        <f t="shared" si="76"/>
        <v>2.7705715515786111</v>
      </c>
      <c r="Q201">
        <f t="shared" si="77"/>
        <v>4.1774838091583562E-2</v>
      </c>
      <c r="R201">
        <f t="shared" si="78"/>
        <v>2.6140712040132102E-2</v>
      </c>
      <c r="S201">
        <f t="shared" si="79"/>
        <v>226.11337166269485</v>
      </c>
      <c r="T201">
        <f t="shared" si="80"/>
        <v>33.582521338391672</v>
      </c>
      <c r="U201">
        <f t="shared" si="81"/>
        <v>32.786742857142862</v>
      </c>
      <c r="V201">
        <f t="shared" si="82"/>
        <v>4.9918846570534638</v>
      </c>
      <c r="W201">
        <f t="shared" si="83"/>
        <v>70.393168827341071</v>
      </c>
      <c r="X201">
        <f t="shared" si="84"/>
        <v>3.4317179478757733</v>
      </c>
      <c r="Y201">
        <f t="shared" si="85"/>
        <v>4.8750724041036158</v>
      </c>
      <c r="Z201">
        <f t="shared" si="86"/>
        <v>1.5601667091776905</v>
      </c>
      <c r="AA201">
        <f t="shared" si="87"/>
        <v>-29.579469939271114</v>
      </c>
      <c r="AB201">
        <f t="shared" si="88"/>
        <v>-62.751232985656088</v>
      </c>
      <c r="AC201">
        <f t="shared" si="89"/>
        <v>-5.1656497343745009</v>
      </c>
      <c r="AD201">
        <f t="shared" si="90"/>
        <v>128.61701900339312</v>
      </c>
      <c r="AE201">
        <f t="shared" si="91"/>
        <v>19.424857369305784</v>
      </c>
      <c r="AF201">
        <f t="shared" si="92"/>
        <v>0.80919683288472</v>
      </c>
      <c r="AG201">
        <f t="shared" si="93"/>
        <v>9.006023452397562</v>
      </c>
      <c r="AH201">
        <v>1269.3210927270741</v>
      </c>
      <c r="AI201">
        <v>1254.5122424242429</v>
      </c>
      <c r="AJ201">
        <v>1.6797688751862949</v>
      </c>
      <c r="AK201">
        <v>60.271785289550913</v>
      </c>
      <c r="AL201">
        <f t="shared" si="94"/>
        <v>0.67073627980206607</v>
      </c>
      <c r="AM201">
        <v>33.127206015168682</v>
      </c>
      <c r="AN201">
        <v>33.827352727272732</v>
      </c>
      <c r="AO201">
        <v>-1.623894094589191E-2</v>
      </c>
      <c r="AP201">
        <v>102.33735071722531</v>
      </c>
      <c r="AQ201">
        <v>24</v>
      </c>
      <c r="AR201">
        <v>4</v>
      </c>
      <c r="AS201">
        <f t="shared" si="95"/>
        <v>1</v>
      </c>
      <c r="AT201">
        <f t="shared" si="96"/>
        <v>0</v>
      </c>
      <c r="AU201">
        <f t="shared" si="97"/>
        <v>47517.029334259765</v>
      </c>
      <c r="AV201">
        <f t="shared" si="98"/>
        <v>1199.994285714286</v>
      </c>
      <c r="AW201">
        <f t="shared" si="99"/>
        <v>1025.9196993070962</v>
      </c>
      <c r="AX201">
        <f t="shared" si="100"/>
        <v>0.85493715388521752</v>
      </c>
      <c r="AY201">
        <f t="shared" si="101"/>
        <v>0.18842870699846948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1678296633.0999999</v>
      </c>
      <c r="BF201">
        <v>1209.6328571428569</v>
      </c>
      <c r="BG201">
        <v>1228.467142857143</v>
      </c>
      <c r="BH201">
        <v>33.849314285714293</v>
      </c>
      <c r="BI201">
        <v>33.127642857142853</v>
      </c>
      <c r="BJ201">
        <v>1217.538571428571</v>
      </c>
      <c r="BK201">
        <v>33.567271428571424</v>
      </c>
      <c r="BL201">
        <v>649.9961428571429</v>
      </c>
      <c r="BM201">
        <v>101.28228571428571</v>
      </c>
      <c r="BN201">
        <v>9.9914199999999995E-2</v>
      </c>
      <c r="BO201">
        <v>32.366628571428571</v>
      </c>
      <c r="BP201">
        <v>32.786742857142862</v>
      </c>
      <c r="BQ201">
        <v>999.89999999999986</v>
      </c>
      <c r="BR201">
        <v>0</v>
      </c>
      <c r="BS201">
        <v>0</v>
      </c>
      <c r="BT201">
        <v>9004.6414285714291</v>
      </c>
      <c r="BU201">
        <v>0</v>
      </c>
      <c r="BV201">
        <v>81.88364285714286</v>
      </c>
      <c r="BW201">
        <v>-18.83342857142857</v>
      </c>
      <c r="BX201">
        <v>1252.012857142857</v>
      </c>
      <c r="BY201">
        <v>1270.558571428571</v>
      </c>
      <c r="BZ201">
        <v>0.7216892857142857</v>
      </c>
      <c r="CA201">
        <v>1228.467142857143</v>
      </c>
      <c r="CB201">
        <v>33.127642857142853</v>
      </c>
      <c r="CC201">
        <v>3.428331428571429</v>
      </c>
      <c r="CD201">
        <v>3.3552371428571419</v>
      </c>
      <c r="CE201">
        <v>26.268914285714281</v>
      </c>
      <c r="CF201">
        <v>25.904500000000009</v>
      </c>
      <c r="CG201">
        <v>1199.994285714286</v>
      </c>
      <c r="CH201">
        <v>0.50001399999999996</v>
      </c>
      <c r="CI201">
        <v>0.49998599999999999</v>
      </c>
      <c r="CJ201">
        <v>0</v>
      </c>
      <c r="CK201">
        <v>791.96271428571424</v>
      </c>
      <c r="CL201">
        <v>4.9990899999999998</v>
      </c>
      <c r="CM201">
        <v>8448.3685714285712</v>
      </c>
      <c r="CN201">
        <v>9557.8614285714284</v>
      </c>
      <c r="CO201">
        <v>41.910428571428568</v>
      </c>
      <c r="CP201">
        <v>43.5</v>
      </c>
      <c r="CQ201">
        <v>42.686999999999998</v>
      </c>
      <c r="CR201">
        <v>42.633857142857153</v>
      </c>
      <c r="CS201">
        <v>43.25</v>
      </c>
      <c r="CT201">
        <v>597.51142857142872</v>
      </c>
      <c r="CU201">
        <v>597.48285714285714</v>
      </c>
      <c r="CV201">
        <v>0</v>
      </c>
      <c r="CW201">
        <v>1678296635.3</v>
      </c>
      <c r="CX201">
        <v>0</v>
      </c>
      <c r="CY201">
        <v>1678287632.5</v>
      </c>
      <c r="CZ201" t="s">
        <v>356</v>
      </c>
      <c r="DA201">
        <v>1678287627</v>
      </c>
      <c r="DB201">
        <v>1678287632.5</v>
      </c>
      <c r="DC201">
        <v>15</v>
      </c>
      <c r="DD201">
        <v>2.5999999999999999E-2</v>
      </c>
      <c r="DE201">
        <v>3.3000000000000002E-2</v>
      </c>
      <c r="DF201">
        <v>-6.1950000000000003</v>
      </c>
      <c r="DG201">
        <v>0.26400000000000001</v>
      </c>
      <c r="DH201">
        <v>415</v>
      </c>
      <c r="DI201">
        <v>32</v>
      </c>
      <c r="DJ201">
        <v>0.71</v>
      </c>
      <c r="DK201">
        <v>0.35</v>
      </c>
      <c r="DL201">
        <v>-18.7614275</v>
      </c>
      <c r="DM201">
        <v>-0.73414671669794673</v>
      </c>
      <c r="DN201">
        <v>0.2042173462117019</v>
      </c>
      <c r="DO201">
        <v>0</v>
      </c>
      <c r="DP201">
        <v>0.61547249999999998</v>
      </c>
      <c r="DQ201">
        <v>0.57515626266416475</v>
      </c>
      <c r="DR201">
        <v>0.1165407687517549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363</v>
      </c>
      <c r="EA201">
        <v>3.2969400000000002</v>
      </c>
      <c r="EB201">
        <v>2.6252599999999999</v>
      </c>
      <c r="EC201">
        <v>0.211838</v>
      </c>
      <c r="ED201">
        <v>0.21155499999999999</v>
      </c>
      <c r="EE201">
        <v>0.138789</v>
      </c>
      <c r="EF201">
        <v>0.13572899999999999</v>
      </c>
      <c r="EG201">
        <v>23769.7</v>
      </c>
      <c r="EH201">
        <v>24116.5</v>
      </c>
      <c r="EI201">
        <v>28063.599999999999</v>
      </c>
      <c r="EJ201">
        <v>29445.1</v>
      </c>
      <c r="EK201">
        <v>33279.699999999997</v>
      </c>
      <c r="EL201">
        <v>35331.699999999997</v>
      </c>
      <c r="EM201">
        <v>39629.699999999997</v>
      </c>
      <c r="EN201">
        <v>42079.7</v>
      </c>
      <c r="EO201">
        <v>2.18445</v>
      </c>
      <c r="EP201">
        <v>2.2086999999999999</v>
      </c>
      <c r="EQ201">
        <v>0.15711800000000001</v>
      </c>
      <c r="ER201">
        <v>0</v>
      </c>
      <c r="ES201">
        <v>30.222999999999999</v>
      </c>
      <c r="ET201">
        <v>999.9</v>
      </c>
      <c r="EU201">
        <v>74.3</v>
      </c>
      <c r="EV201">
        <v>32.6</v>
      </c>
      <c r="EW201">
        <v>36.2348</v>
      </c>
      <c r="EX201">
        <v>57.197400000000002</v>
      </c>
      <c r="EY201">
        <v>-4.3028899999999997</v>
      </c>
      <c r="EZ201">
        <v>2</v>
      </c>
      <c r="FA201">
        <v>0.42560199999999998</v>
      </c>
      <c r="FB201">
        <v>-0.17055300000000001</v>
      </c>
      <c r="FC201">
        <v>20.2742</v>
      </c>
      <c r="FD201">
        <v>5.2201399999999998</v>
      </c>
      <c r="FE201">
        <v>12.0099</v>
      </c>
      <c r="FF201">
        <v>4.9871999999999996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1.8622099999999999</v>
      </c>
      <c r="FN201">
        <v>1.86426</v>
      </c>
      <c r="FO201">
        <v>1.8603400000000001</v>
      </c>
      <c r="FP201">
        <v>1.86103</v>
      </c>
      <c r="FQ201">
        <v>1.8602000000000001</v>
      </c>
      <c r="FR201">
        <v>1.8619000000000001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-7.91</v>
      </c>
      <c r="GH201">
        <v>0.28179999999999999</v>
      </c>
      <c r="GI201">
        <v>-4.4239819368145623</v>
      </c>
      <c r="GJ201">
        <v>-4.7384624312344064E-3</v>
      </c>
      <c r="GK201">
        <v>2.0540812038047919E-6</v>
      </c>
      <c r="GL201">
        <v>-4.204614941727041E-10</v>
      </c>
      <c r="GM201">
        <v>-9.9517037363683211E-2</v>
      </c>
      <c r="GN201">
        <v>5.9196323622090954E-3</v>
      </c>
      <c r="GO201">
        <v>3.112714984763468E-4</v>
      </c>
      <c r="GP201">
        <v>-4.4377909473632361E-6</v>
      </c>
      <c r="GQ201">
        <v>6</v>
      </c>
      <c r="GR201">
        <v>2075</v>
      </c>
      <c r="GS201">
        <v>4</v>
      </c>
      <c r="GT201">
        <v>32</v>
      </c>
      <c r="GU201">
        <v>150.1</v>
      </c>
      <c r="GV201">
        <v>150</v>
      </c>
      <c r="GW201">
        <v>3.28247</v>
      </c>
      <c r="GX201">
        <v>2.50244</v>
      </c>
      <c r="GY201">
        <v>2.04834</v>
      </c>
      <c r="GZ201">
        <v>2.6171899999999999</v>
      </c>
      <c r="HA201">
        <v>2.1972700000000001</v>
      </c>
      <c r="HB201">
        <v>2.3303199999999999</v>
      </c>
      <c r="HC201">
        <v>37.554000000000002</v>
      </c>
      <c r="HD201">
        <v>14.1671</v>
      </c>
      <c r="HE201">
        <v>18</v>
      </c>
      <c r="HF201">
        <v>668.91</v>
      </c>
      <c r="HG201">
        <v>767.82899999999995</v>
      </c>
      <c r="HH201">
        <v>30.999099999999999</v>
      </c>
      <c r="HI201">
        <v>32.808</v>
      </c>
      <c r="HJ201">
        <v>29.9999</v>
      </c>
      <c r="HK201">
        <v>32.792499999999997</v>
      </c>
      <c r="HL201">
        <v>32.809800000000003</v>
      </c>
      <c r="HM201">
        <v>65.682299999999998</v>
      </c>
      <c r="HN201">
        <v>7.0980999999999996</v>
      </c>
      <c r="HO201">
        <v>100</v>
      </c>
      <c r="HP201">
        <v>31</v>
      </c>
      <c r="HQ201">
        <v>1243.71</v>
      </c>
      <c r="HR201">
        <v>33.144100000000002</v>
      </c>
      <c r="HS201">
        <v>98.912700000000001</v>
      </c>
      <c r="HT201">
        <v>97.586500000000001</v>
      </c>
    </row>
    <row r="202" spans="1:228" x14ac:dyDescent="0.2">
      <c r="A202">
        <v>187</v>
      </c>
      <c r="B202">
        <v>1678296639.0999999</v>
      </c>
      <c r="C202">
        <v>742.5</v>
      </c>
      <c r="D202" t="s">
        <v>733</v>
      </c>
      <c r="E202" t="s">
        <v>734</v>
      </c>
      <c r="F202">
        <v>4</v>
      </c>
      <c r="G202">
        <v>1678296636.7874999</v>
      </c>
      <c r="H202">
        <f t="shared" si="68"/>
        <v>6.8597490873244769E-4</v>
      </c>
      <c r="I202">
        <f t="shared" si="69"/>
        <v>0.68597490873244771</v>
      </c>
      <c r="J202">
        <f t="shared" si="70"/>
        <v>8.8724056270318492</v>
      </c>
      <c r="K202">
        <f t="shared" si="71"/>
        <v>1215.7262499999999</v>
      </c>
      <c r="L202">
        <f t="shared" si="72"/>
        <v>857.40274370727127</v>
      </c>
      <c r="M202">
        <f t="shared" si="73"/>
        <v>86.925238604870728</v>
      </c>
      <c r="N202">
        <f t="shared" si="74"/>
        <v>123.25280637955872</v>
      </c>
      <c r="O202">
        <f t="shared" si="75"/>
        <v>4.3108796280526461E-2</v>
      </c>
      <c r="P202">
        <f t="shared" si="76"/>
        <v>2.7723130744958162</v>
      </c>
      <c r="Q202">
        <f t="shared" si="77"/>
        <v>4.27398308028294E-2</v>
      </c>
      <c r="R202">
        <f t="shared" si="78"/>
        <v>2.6745280995679938E-2</v>
      </c>
      <c r="S202">
        <f t="shared" si="79"/>
        <v>226.11578473442233</v>
      </c>
      <c r="T202">
        <f t="shared" si="80"/>
        <v>33.568330092746471</v>
      </c>
      <c r="U202">
        <f t="shared" si="81"/>
        <v>32.769612499999987</v>
      </c>
      <c r="V202">
        <f t="shared" si="82"/>
        <v>4.9870743830858624</v>
      </c>
      <c r="W202">
        <f t="shared" si="83"/>
        <v>70.342088430576425</v>
      </c>
      <c r="X202">
        <f t="shared" si="84"/>
        <v>3.4274175314002004</v>
      </c>
      <c r="Y202">
        <f t="shared" si="85"/>
        <v>4.8724989659396645</v>
      </c>
      <c r="Z202">
        <f t="shared" si="86"/>
        <v>1.5596568516856619</v>
      </c>
      <c r="AA202">
        <f t="shared" si="87"/>
        <v>-30.251493475100943</v>
      </c>
      <c r="AB202">
        <f t="shared" si="88"/>
        <v>-61.628351366636188</v>
      </c>
      <c r="AC202">
        <f t="shared" si="89"/>
        <v>-5.069368597203197</v>
      </c>
      <c r="AD202">
        <f t="shared" si="90"/>
        <v>129.16657129548199</v>
      </c>
      <c r="AE202">
        <f t="shared" si="91"/>
        <v>19.503239087822326</v>
      </c>
      <c r="AF202">
        <f t="shared" si="92"/>
        <v>0.7657572721367879</v>
      </c>
      <c r="AG202">
        <f t="shared" si="93"/>
        <v>8.8724056270318492</v>
      </c>
      <c r="AH202">
        <v>1276.173816122754</v>
      </c>
      <c r="AI202">
        <v>1261.3696969696971</v>
      </c>
      <c r="AJ202">
        <v>1.712937743650143</v>
      </c>
      <c r="AK202">
        <v>60.271785289550913</v>
      </c>
      <c r="AL202">
        <f t="shared" si="94"/>
        <v>0.68597490873244771</v>
      </c>
      <c r="AM202">
        <v>33.123859337370561</v>
      </c>
      <c r="AN202">
        <v>33.791964848484852</v>
      </c>
      <c r="AO202">
        <v>-8.9660877727032601E-3</v>
      </c>
      <c r="AP202">
        <v>102.33735071722531</v>
      </c>
      <c r="AQ202">
        <v>24</v>
      </c>
      <c r="AR202">
        <v>4</v>
      </c>
      <c r="AS202">
        <f t="shared" si="95"/>
        <v>1</v>
      </c>
      <c r="AT202">
        <f t="shared" si="96"/>
        <v>0</v>
      </c>
      <c r="AU202">
        <f t="shared" si="97"/>
        <v>47566.546452425144</v>
      </c>
      <c r="AV202">
        <f t="shared" si="98"/>
        <v>1200.0050000000001</v>
      </c>
      <c r="AW202">
        <f t="shared" si="99"/>
        <v>1025.9290635929651</v>
      </c>
      <c r="AX202">
        <f t="shared" si="100"/>
        <v>0.85493732408862044</v>
      </c>
      <c r="AY202">
        <f t="shared" si="101"/>
        <v>0.18842903549103737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1678296636.7874999</v>
      </c>
      <c r="BF202">
        <v>1215.7262499999999</v>
      </c>
      <c r="BG202">
        <v>1234.5887499999999</v>
      </c>
      <c r="BH202">
        <v>33.806950000000001</v>
      </c>
      <c r="BI202">
        <v>33.123987499999998</v>
      </c>
      <c r="BJ202">
        <v>1223.6424999999999</v>
      </c>
      <c r="BK202">
        <v>33.5253625</v>
      </c>
      <c r="BL202">
        <v>649.99412500000005</v>
      </c>
      <c r="BM202">
        <v>101.28212499999999</v>
      </c>
      <c r="BN202">
        <v>9.9914237500000003E-2</v>
      </c>
      <c r="BO202">
        <v>32.357275000000001</v>
      </c>
      <c r="BP202">
        <v>32.769612499999987</v>
      </c>
      <c r="BQ202">
        <v>999.9</v>
      </c>
      <c r="BR202">
        <v>0</v>
      </c>
      <c r="BS202">
        <v>0</v>
      </c>
      <c r="BT202">
        <v>9013.90625</v>
      </c>
      <c r="BU202">
        <v>0</v>
      </c>
      <c r="BV202">
        <v>80.455362500000007</v>
      </c>
      <c r="BW202">
        <v>-18.863700000000001</v>
      </c>
      <c r="BX202">
        <v>1258.2637500000001</v>
      </c>
      <c r="BY202">
        <v>1276.88625</v>
      </c>
      <c r="BZ202">
        <v>0.68296275000000006</v>
      </c>
      <c r="CA202">
        <v>1234.5887499999999</v>
      </c>
      <c r="CB202">
        <v>33.123987499999998</v>
      </c>
      <c r="CC202">
        <v>3.4240325</v>
      </c>
      <c r="CD202">
        <v>3.3548624999999999</v>
      </c>
      <c r="CE202">
        <v>26.247687500000001</v>
      </c>
      <c r="CF202">
        <v>25.9026</v>
      </c>
      <c r="CG202">
        <v>1200.0050000000001</v>
      </c>
      <c r="CH202">
        <v>0.50000599999999995</v>
      </c>
      <c r="CI202">
        <v>0.49999399999999999</v>
      </c>
      <c r="CJ202">
        <v>0</v>
      </c>
      <c r="CK202">
        <v>792.083125</v>
      </c>
      <c r="CL202">
        <v>4.9990899999999998</v>
      </c>
      <c r="CM202">
        <v>8449.8725000000013</v>
      </c>
      <c r="CN202">
        <v>9557.8912500000006</v>
      </c>
      <c r="CO202">
        <v>41.936999999999998</v>
      </c>
      <c r="CP202">
        <v>43.5</v>
      </c>
      <c r="CQ202">
        <v>42.686999999999998</v>
      </c>
      <c r="CR202">
        <v>42.625</v>
      </c>
      <c r="CS202">
        <v>43.25</v>
      </c>
      <c r="CT202">
        <v>597.51</v>
      </c>
      <c r="CU202">
        <v>597.495</v>
      </c>
      <c r="CV202">
        <v>0</v>
      </c>
      <c r="CW202">
        <v>1678296639.5</v>
      </c>
      <c r="CX202">
        <v>0</v>
      </c>
      <c r="CY202">
        <v>1678287632.5</v>
      </c>
      <c r="CZ202" t="s">
        <v>356</v>
      </c>
      <c r="DA202">
        <v>1678287627</v>
      </c>
      <c r="DB202">
        <v>1678287632.5</v>
      </c>
      <c r="DC202">
        <v>15</v>
      </c>
      <c r="DD202">
        <v>2.5999999999999999E-2</v>
      </c>
      <c r="DE202">
        <v>3.3000000000000002E-2</v>
      </c>
      <c r="DF202">
        <v>-6.1950000000000003</v>
      </c>
      <c r="DG202">
        <v>0.26400000000000001</v>
      </c>
      <c r="DH202">
        <v>415</v>
      </c>
      <c r="DI202">
        <v>32</v>
      </c>
      <c r="DJ202">
        <v>0.71</v>
      </c>
      <c r="DK202">
        <v>0.35</v>
      </c>
      <c r="DL202">
        <v>-18.805655000000002</v>
      </c>
      <c r="DM202">
        <v>-0.41658236397742432</v>
      </c>
      <c r="DN202">
        <v>0.17316420812338809</v>
      </c>
      <c r="DO202">
        <v>0</v>
      </c>
      <c r="DP202">
        <v>0.64552837500000004</v>
      </c>
      <c r="DQ202">
        <v>0.38956825891181951</v>
      </c>
      <c r="DR202">
        <v>0.10074889345538431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363</v>
      </c>
      <c r="EA202">
        <v>3.2970899999999999</v>
      </c>
      <c r="EB202">
        <v>2.6253299999999999</v>
      </c>
      <c r="EC202">
        <v>0.21255599999999999</v>
      </c>
      <c r="ED202">
        <v>0.21226600000000001</v>
      </c>
      <c r="EE202">
        <v>0.13869500000000001</v>
      </c>
      <c r="EF202">
        <v>0.13572300000000001</v>
      </c>
      <c r="EG202">
        <v>23748.799999999999</v>
      </c>
      <c r="EH202">
        <v>24095</v>
      </c>
      <c r="EI202">
        <v>28064.5</v>
      </c>
      <c r="EJ202">
        <v>29445.5</v>
      </c>
      <c r="EK202">
        <v>33284.400000000001</v>
      </c>
      <c r="EL202">
        <v>35332.199999999997</v>
      </c>
      <c r="EM202">
        <v>39631</v>
      </c>
      <c r="EN202">
        <v>42080</v>
      </c>
      <c r="EO202">
        <v>2.18445</v>
      </c>
      <c r="EP202">
        <v>2.20865</v>
      </c>
      <c r="EQ202">
        <v>0.15702099999999999</v>
      </c>
      <c r="ER202">
        <v>0</v>
      </c>
      <c r="ES202">
        <v>30.2178</v>
      </c>
      <c r="ET202">
        <v>999.9</v>
      </c>
      <c r="EU202">
        <v>74.3</v>
      </c>
      <c r="EV202">
        <v>32.6</v>
      </c>
      <c r="EW202">
        <v>36.236899999999999</v>
      </c>
      <c r="EX202">
        <v>56.9574</v>
      </c>
      <c r="EY202">
        <v>-4.375</v>
      </c>
      <c r="EZ202">
        <v>2</v>
      </c>
      <c r="FA202">
        <v>0.42552099999999998</v>
      </c>
      <c r="FB202">
        <v>-0.172348</v>
      </c>
      <c r="FC202">
        <v>20.274100000000001</v>
      </c>
      <c r="FD202">
        <v>5.22058</v>
      </c>
      <c r="FE202">
        <v>12.0098</v>
      </c>
      <c r="FF202">
        <v>4.9870999999999999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1.86225</v>
      </c>
      <c r="FN202">
        <v>1.86426</v>
      </c>
      <c r="FO202">
        <v>1.8603400000000001</v>
      </c>
      <c r="FP202">
        <v>1.8610199999999999</v>
      </c>
      <c r="FQ202">
        <v>1.8602000000000001</v>
      </c>
      <c r="FR202">
        <v>1.8619000000000001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-7.93</v>
      </c>
      <c r="GH202">
        <v>0.28129999999999999</v>
      </c>
      <c r="GI202">
        <v>-4.4239819368145623</v>
      </c>
      <c r="GJ202">
        <v>-4.7384624312344064E-3</v>
      </c>
      <c r="GK202">
        <v>2.0540812038047919E-6</v>
      </c>
      <c r="GL202">
        <v>-4.204614941727041E-10</v>
      </c>
      <c r="GM202">
        <v>-9.9517037363683211E-2</v>
      </c>
      <c r="GN202">
        <v>5.9196323622090954E-3</v>
      </c>
      <c r="GO202">
        <v>3.112714984763468E-4</v>
      </c>
      <c r="GP202">
        <v>-4.4377909473632361E-6</v>
      </c>
      <c r="GQ202">
        <v>6</v>
      </c>
      <c r="GR202">
        <v>2075</v>
      </c>
      <c r="GS202">
        <v>4</v>
      </c>
      <c r="GT202">
        <v>32</v>
      </c>
      <c r="GU202">
        <v>150.19999999999999</v>
      </c>
      <c r="GV202">
        <v>150.1</v>
      </c>
      <c r="GW202">
        <v>3.2971200000000001</v>
      </c>
      <c r="GX202">
        <v>2.5134300000000001</v>
      </c>
      <c r="GY202">
        <v>2.04834</v>
      </c>
      <c r="GZ202">
        <v>2.6171899999999999</v>
      </c>
      <c r="HA202">
        <v>2.1972700000000001</v>
      </c>
      <c r="HB202">
        <v>2.2875999999999999</v>
      </c>
      <c r="HC202">
        <v>37.554000000000002</v>
      </c>
      <c r="HD202">
        <v>14.1408</v>
      </c>
      <c r="HE202">
        <v>18</v>
      </c>
      <c r="HF202">
        <v>668.88699999999994</v>
      </c>
      <c r="HG202">
        <v>767.75099999999998</v>
      </c>
      <c r="HH202">
        <v>30.999300000000002</v>
      </c>
      <c r="HI202">
        <v>32.805100000000003</v>
      </c>
      <c r="HJ202">
        <v>29.9998</v>
      </c>
      <c r="HK202">
        <v>32.790399999999998</v>
      </c>
      <c r="HL202">
        <v>32.807499999999997</v>
      </c>
      <c r="HM202">
        <v>65.965000000000003</v>
      </c>
      <c r="HN202">
        <v>7.0980999999999996</v>
      </c>
      <c r="HO202">
        <v>100</v>
      </c>
      <c r="HP202">
        <v>31</v>
      </c>
      <c r="HQ202">
        <v>1250.3900000000001</v>
      </c>
      <c r="HR202">
        <v>33.140999999999998</v>
      </c>
      <c r="HS202">
        <v>98.915800000000004</v>
      </c>
      <c r="HT202">
        <v>97.587400000000002</v>
      </c>
    </row>
    <row r="203" spans="1:228" x14ac:dyDescent="0.2">
      <c r="A203">
        <v>188</v>
      </c>
      <c r="B203">
        <v>1678296643.0999999</v>
      </c>
      <c r="C203">
        <v>746.5</v>
      </c>
      <c r="D203" t="s">
        <v>735</v>
      </c>
      <c r="E203" t="s">
        <v>736</v>
      </c>
      <c r="F203">
        <v>4</v>
      </c>
      <c r="G203">
        <v>1678296641.0999999</v>
      </c>
      <c r="H203">
        <f t="shared" si="68"/>
        <v>6.8781750378231433E-4</v>
      </c>
      <c r="I203">
        <f t="shared" si="69"/>
        <v>0.68781750378231432</v>
      </c>
      <c r="J203">
        <f t="shared" si="70"/>
        <v>8.8960487898064446</v>
      </c>
      <c r="K203">
        <f t="shared" si="71"/>
        <v>1222.8585714285721</v>
      </c>
      <c r="L203">
        <f t="shared" si="72"/>
        <v>864.010610874554</v>
      </c>
      <c r="M203">
        <f t="shared" si="73"/>
        <v>87.595936057431402</v>
      </c>
      <c r="N203">
        <f t="shared" si="74"/>
        <v>123.97699736779219</v>
      </c>
      <c r="O203">
        <f t="shared" si="75"/>
        <v>4.31819182417542E-2</v>
      </c>
      <c r="P203">
        <f t="shared" si="76"/>
        <v>2.775928161182049</v>
      </c>
      <c r="Q203">
        <f t="shared" si="77"/>
        <v>4.28121834820707E-2</v>
      </c>
      <c r="R203">
        <f t="shared" si="78"/>
        <v>2.679056988594827E-2</v>
      </c>
      <c r="S203">
        <f t="shared" si="79"/>
        <v>226.11409594875417</v>
      </c>
      <c r="T203">
        <f t="shared" si="80"/>
        <v>33.561846394131777</v>
      </c>
      <c r="U203">
        <f t="shared" si="81"/>
        <v>32.764442857142861</v>
      </c>
      <c r="V203">
        <f t="shared" si="82"/>
        <v>4.9856235188732585</v>
      </c>
      <c r="W203">
        <f t="shared" si="83"/>
        <v>70.297461058088757</v>
      </c>
      <c r="X203">
        <f t="shared" si="84"/>
        <v>3.4243695681840376</v>
      </c>
      <c r="Y203">
        <f t="shared" si="85"/>
        <v>4.8712563962365376</v>
      </c>
      <c r="Z203">
        <f t="shared" si="86"/>
        <v>1.5612539506892209</v>
      </c>
      <c r="AA203">
        <f t="shared" si="87"/>
        <v>-30.332751916800063</v>
      </c>
      <c r="AB203">
        <f t="shared" si="88"/>
        <v>-61.61117098630163</v>
      </c>
      <c r="AC203">
        <f t="shared" si="89"/>
        <v>-5.0611147000642989</v>
      </c>
      <c r="AD203">
        <f t="shared" si="90"/>
        <v>129.10905834558818</v>
      </c>
      <c r="AE203">
        <f t="shared" si="91"/>
        <v>19.536116721295674</v>
      </c>
      <c r="AF203">
        <f t="shared" si="92"/>
        <v>0.73460076158961196</v>
      </c>
      <c r="AG203">
        <f t="shared" si="93"/>
        <v>8.8960487898064446</v>
      </c>
      <c r="AH203">
        <v>1283.005959152734</v>
      </c>
      <c r="AI203">
        <v>1268.189090909091</v>
      </c>
      <c r="AJ203">
        <v>1.7102157501719719</v>
      </c>
      <c r="AK203">
        <v>60.271785289550913</v>
      </c>
      <c r="AL203">
        <f t="shared" si="94"/>
        <v>0.68781750378231432</v>
      </c>
      <c r="AM203">
        <v>33.121542304115849</v>
      </c>
      <c r="AN203">
        <v>33.769563030303019</v>
      </c>
      <c r="AO203">
        <v>-5.5019731362210269E-3</v>
      </c>
      <c r="AP203">
        <v>102.33735071722531</v>
      </c>
      <c r="AQ203">
        <v>24</v>
      </c>
      <c r="AR203">
        <v>4</v>
      </c>
      <c r="AS203">
        <f t="shared" si="95"/>
        <v>1</v>
      </c>
      <c r="AT203">
        <f t="shared" si="96"/>
        <v>0</v>
      </c>
      <c r="AU203">
        <f t="shared" si="97"/>
        <v>47667.079426261058</v>
      </c>
      <c r="AV203">
        <f t="shared" si="98"/>
        <v>1199.995714285714</v>
      </c>
      <c r="AW203">
        <f t="shared" si="99"/>
        <v>1025.9211564501315</v>
      </c>
      <c r="AX203">
        <f t="shared" si="100"/>
        <v>0.8549373503894564</v>
      </c>
      <c r="AY203">
        <f t="shared" si="101"/>
        <v>0.18842908625165083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1678296641.0999999</v>
      </c>
      <c r="BF203">
        <v>1222.8585714285721</v>
      </c>
      <c r="BG203">
        <v>1241.721428571429</v>
      </c>
      <c r="BH203">
        <v>33.776585714285723</v>
      </c>
      <c r="BI203">
        <v>33.121385714285722</v>
      </c>
      <c r="BJ203">
        <v>1230.788571428571</v>
      </c>
      <c r="BK203">
        <v>33.495342857142852</v>
      </c>
      <c r="BL203">
        <v>649.98942857142868</v>
      </c>
      <c r="BM203">
        <v>101.28314285714291</v>
      </c>
      <c r="BN203">
        <v>9.9797299999999992E-2</v>
      </c>
      <c r="BO203">
        <v>32.352757142857143</v>
      </c>
      <c r="BP203">
        <v>32.764442857142861</v>
      </c>
      <c r="BQ203">
        <v>999.89999999999986</v>
      </c>
      <c r="BR203">
        <v>0</v>
      </c>
      <c r="BS203">
        <v>0</v>
      </c>
      <c r="BT203">
        <v>9033.0357142857138</v>
      </c>
      <c r="BU203">
        <v>0</v>
      </c>
      <c r="BV203">
        <v>78.657814285714295</v>
      </c>
      <c r="BW203">
        <v>-18.86195714285714</v>
      </c>
      <c r="BX203">
        <v>1265.6071428571429</v>
      </c>
      <c r="BY203">
        <v>1284.258571428571</v>
      </c>
      <c r="BZ203">
        <v>0.65517628571428577</v>
      </c>
      <c r="CA203">
        <v>1241.721428571429</v>
      </c>
      <c r="CB203">
        <v>33.121385714285722</v>
      </c>
      <c r="CC203">
        <v>3.4209999999999998</v>
      </c>
      <c r="CD203">
        <v>3.354644285714286</v>
      </c>
      <c r="CE203">
        <v>26.232700000000001</v>
      </c>
      <c r="CF203">
        <v>25.901499999999999</v>
      </c>
      <c r="CG203">
        <v>1199.995714285714</v>
      </c>
      <c r="CH203">
        <v>0.50000599999999995</v>
      </c>
      <c r="CI203">
        <v>0.49999399999999999</v>
      </c>
      <c r="CJ203">
        <v>0</v>
      </c>
      <c r="CK203">
        <v>792.4721428571429</v>
      </c>
      <c r="CL203">
        <v>4.9990899999999998</v>
      </c>
      <c r="CM203">
        <v>8450.9857142857127</v>
      </c>
      <c r="CN203">
        <v>9557.8457142857114</v>
      </c>
      <c r="CO203">
        <v>41.936999999999998</v>
      </c>
      <c r="CP203">
        <v>43.482000000000014</v>
      </c>
      <c r="CQ203">
        <v>42.686999999999998</v>
      </c>
      <c r="CR203">
        <v>42.625</v>
      </c>
      <c r="CS203">
        <v>43.25</v>
      </c>
      <c r="CT203">
        <v>597.50428571428563</v>
      </c>
      <c r="CU203">
        <v>597.49142857142851</v>
      </c>
      <c r="CV203">
        <v>0</v>
      </c>
      <c r="CW203">
        <v>1678296643.0999999</v>
      </c>
      <c r="CX203">
        <v>0</v>
      </c>
      <c r="CY203">
        <v>1678287632.5</v>
      </c>
      <c r="CZ203" t="s">
        <v>356</v>
      </c>
      <c r="DA203">
        <v>1678287627</v>
      </c>
      <c r="DB203">
        <v>1678287632.5</v>
      </c>
      <c r="DC203">
        <v>15</v>
      </c>
      <c r="DD203">
        <v>2.5999999999999999E-2</v>
      </c>
      <c r="DE203">
        <v>3.3000000000000002E-2</v>
      </c>
      <c r="DF203">
        <v>-6.1950000000000003</v>
      </c>
      <c r="DG203">
        <v>0.26400000000000001</v>
      </c>
      <c r="DH203">
        <v>415</v>
      </c>
      <c r="DI203">
        <v>32</v>
      </c>
      <c r="DJ203">
        <v>0.71</v>
      </c>
      <c r="DK203">
        <v>0.35</v>
      </c>
      <c r="DL203">
        <v>-18.799602499999999</v>
      </c>
      <c r="DM203">
        <v>-0.98610168855529923</v>
      </c>
      <c r="DN203">
        <v>0.15925476678501671</v>
      </c>
      <c r="DO203">
        <v>0</v>
      </c>
      <c r="DP203">
        <v>0.6418495500000001</v>
      </c>
      <c r="DQ203">
        <v>0.58862370731707236</v>
      </c>
      <c r="DR203">
        <v>9.5540753843830956E-2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363</v>
      </c>
      <c r="EA203">
        <v>3.2970000000000002</v>
      </c>
      <c r="EB203">
        <v>2.6254300000000002</v>
      </c>
      <c r="EC203">
        <v>0.21326200000000001</v>
      </c>
      <c r="ED203">
        <v>0.212974</v>
      </c>
      <c r="EE203">
        <v>0.13863900000000001</v>
      </c>
      <c r="EF203">
        <v>0.135717</v>
      </c>
      <c r="EG203">
        <v>23727.599999999999</v>
      </c>
      <c r="EH203">
        <v>24073.5</v>
      </c>
      <c r="EI203">
        <v>28064.7</v>
      </c>
      <c r="EJ203">
        <v>29445.7</v>
      </c>
      <c r="EK203">
        <v>33286.699999999997</v>
      </c>
      <c r="EL203">
        <v>35332.800000000003</v>
      </c>
      <c r="EM203">
        <v>39631.1</v>
      </c>
      <c r="EN203">
        <v>42080.4</v>
      </c>
      <c r="EO203">
        <v>2.1842999999999999</v>
      </c>
      <c r="EP203">
        <v>2.2086999999999999</v>
      </c>
      <c r="EQ203">
        <v>0.15700600000000001</v>
      </c>
      <c r="ER203">
        <v>0</v>
      </c>
      <c r="ES203">
        <v>30.212499999999999</v>
      </c>
      <c r="ET203">
        <v>999.9</v>
      </c>
      <c r="EU203">
        <v>74.3</v>
      </c>
      <c r="EV203">
        <v>32.6</v>
      </c>
      <c r="EW203">
        <v>36.236400000000003</v>
      </c>
      <c r="EX203">
        <v>57.197400000000002</v>
      </c>
      <c r="EY203">
        <v>-4.2908600000000003</v>
      </c>
      <c r="EZ203">
        <v>2</v>
      </c>
      <c r="FA203">
        <v>0.42496200000000001</v>
      </c>
      <c r="FB203">
        <v>-0.17347499999999999</v>
      </c>
      <c r="FC203">
        <v>20.274100000000001</v>
      </c>
      <c r="FD203">
        <v>5.2210299999999998</v>
      </c>
      <c r="FE203">
        <v>12.0098</v>
      </c>
      <c r="FF203">
        <v>4.9871499999999997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1.8622300000000001</v>
      </c>
      <c r="FN203">
        <v>1.86426</v>
      </c>
      <c r="FO203">
        <v>1.86032</v>
      </c>
      <c r="FP203">
        <v>1.8610500000000001</v>
      </c>
      <c r="FQ203">
        <v>1.8602000000000001</v>
      </c>
      <c r="FR203">
        <v>1.86191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-7.93</v>
      </c>
      <c r="GH203">
        <v>0.28110000000000002</v>
      </c>
      <c r="GI203">
        <v>-4.4239819368145623</v>
      </c>
      <c r="GJ203">
        <v>-4.7384624312344064E-3</v>
      </c>
      <c r="GK203">
        <v>2.0540812038047919E-6</v>
      </c>
      <c r="GL203">
        <v>-4.204614941727041E-10</v>
      </c>
      <c r="GM203">
        <v>-9.9517037363683211E-2</v>
      </c>
      <c r="GN203">
        <v>5.9196323622090954E-3</v>
      </c>
      <c r="GO203">
        <v>3.112714984763468E-4</v>
      </c>
      <c r="GP203">
        <v>-4.4377909473632361E-6</v>
      </c>
      <c r="GQ203">
        <v>6</v>
      </c>
      <c r="GR203">
        <v>2075</v>
      </c>
      <c r="GS203">
        <v>4</v>
      </c>
      <c r="GT203">
        <v>32</v>
      </c>
      <c r="GU203">
        <v>150.30000000000001</v>
      </c>
      <c r="GV203">
        <v>150.19999999999999</v>
      </c>
      <c r="GW203">
        <v>3.3105500000000001</v>
      </c>
      <c r="GX203">
        <v>2.50122</v>
      </c>
      <c r="GY203">
        <v>2.04834</v>
      </c>
      <c r="GZ203">
        <v>2.6184099999999999</v>
      </c>
      <c r="HA203">
        <v>2.1972700000000001</v>
      </c>
      <c r="HB203">
        <v>2.32178</v>
      </c>
      <c r="HC203">
        <v>37.554000000000002</v>
      </c>
      <c r="HD203">
        <v>14.1671</v>
      </c>
      <c r="HE203">
        <v>18</v>
      </c>
      <c r="HF203">
        <v>668.74300000000005</v>
      </c>
      <c r="HG203">
        <v>767.78300000000002</v>
      </c>
      <c r="HH203">
        <v>30.999500000000001</v>
      </c>
      <c r="HI203">
        <v>32.802900000000001</v>
      </c>
      <c r="HJ203">
        <v>29.9998</v>
      </c>
      <c r="HK203">
        <v>32.7881</v>
      </c>
      <c r="HL203">
        <v>32.806199999999997</v>
      </c>
      <c r="HM203">
        <v>66.245400000000004</v>
      </c>
      <c r="HN203">
        <v>7.0980999999999996</v>
      </c>
      <c r="HO203">
        <v>100</v>
      </c>
      <c r="HP203">
        <v>31</v>
      </c>
      <c r="HQ203">
        <v>1257.07</v>
      </c>
      <c r="HR203">
        <v>33.139000000000003</v>
      </c>
      <c r="HS203">
        <v>98.916399999999996</v>
      </c>
      <c r="HT203">
        <v>97.588300000000004</v>
      </c>
    </row>
    <row r="204" spans="1:228" x14ac:dyDescent="0.2">
      <c r="A204">
        <v>189</v>
      </c>
      <c r="B204">
        <v>1678296647.0999999</v>
      </c>
      <c r="C204">
        <v>750.5</v>
      </c>
      <c r="D204" t="s">
        <v>737</v>
      </c>
      <c r="E204" t="s">
        <v>738</v>
      </c>
      <c r="F204">
        <v>4</v>
      </c>
      <c r="G204">
        <v>1678296644.7874999</v>
      </c>
      <c r="H204">
        <f t="shared" si="68"/>
        <v>7.0882176444618452E-4</v>
      </c>
      <c r="I204">
        <f t="shared" si="69"/>
        <v>0.7088217644461845</v>
      </c>
      <c r="J204">
        <f t="shared" si="70"/>
        <v>8.9615192316859069</v>
      </c>
      <c r="K204">
        <f t="shared" si="71"/>
        <v>1229.02</v>
      </c>
      <c r="L204">
        <f t="shared" si="72"/>
        <v>877.08692316073268</v>
      </c>
      <c r="M204">
        <f t="shared" si="73"/>
        <v>88.921518717626256</v>
      </c>
      <c r="N204">
        <f t="shared" si="74"/>
        <v>124.60147569012324</v>
      </c>
      <c r="O204">
        <f t="shared" si="75"/>
        <v>4.4472562382056977E-2</v>
      </c>
      <c r="P204">
        <f t="shared" si="76"/>
        <v>2.7677743598219458</v>
      </c>
      <c r="Q204">
        <f t="shared" si="77"/>
        <v>4.4079359953183524E-2</v>
      </c>
      <c r="R204">
        <f t="shared" si="78"/>
        <v>2.7584637771382939E-2</v>
      </c>
      <c r="S204">
        <f t="shared" si="79"/>
        <v>226.11496910933963</v>
      </c>
      <c r="T204">
        <f t="shared" si="80"/>
        <v>33.558188528526763</v>
      </c>
      <c r="U204">
        <f t="shared" si="81"/>
        <v>32.764362499999997</v>
      </c>
      <c r="V204">
        <f t="shared" si="82"/>
        <v>4.985600969479151</v>
      </c>
      <c r="W204">
        <f t="shared" si="83"/>
        <v>70.272410762284949</v>
      </c>
      <c r="X204">
        <f t="shared" si="84"/>
        <v>3.4229136121916288</v>
      </c>
      <c r="Y204">
        <f t="shared" si="85"/>
        <v>4.8709209988120961</v>
      </c>
      <c r="Z204">
        <f t="shared" si="86"/>
        <v>1.5626873572875222</v>
      </c>
      <c r="AA204">
        <f t="shared" si="87"/>
        <v>-31.259039812076736</v>
      </c>
      <c r="AB204">
        <f t="shared" si="88"/>
        <v>-61.600198937441263</v>
      </c>
      <c r="AC204">
        <f t="shared" si="89"/>
        <v>-5.0750882896631229</v>
      </c>
      <c r="AD204">
        <f t="shared" si="90"/>
        <v>128.18064207015851</v>
      </c>
      <c r="AE204">
        <f t="shared" si="91"/>
        <v>19.608143091060047</v>
      </c>
      <c r="AF204">
        <f t="shared" si="92"/>
        <v>0.72046829365931064</v>
      </c>
      <c r="AG204">
        <f t="shared" si="93"/>
        <v>8.9615192316859069</v>
      </c>
      <c r="AH204">
        <v>1289.974307163161</v>
      </c>
      <c r="AI204">
        <v>1275.0643636363641</v>
      </c>
      <c r="AJ204">
        <v>1.7187532479501759</v>
      </c>
      <c r="AK204">
        <v>60.271785289550913</v>
      </c>
      <c r="AL204">
        <f t="shared" si="94"/>
        <v>0.7088217644461845</v>
      </c>
      <c r="AM204">
        <v>33.119611015551428</v>
      </c>
      <c r="AN204">
        <v>33.758336969696963</v>
      </c>
      <c r="AO204">
        <v>-1.043038949219947E-3</v>
      </c>
      <c r="AP204">
        <v>102.33735071722531</v>
      </c>
      <c r="AQ204">
        <v>24</v>
      </c>
      <c r="AR204">
        <v>4</v>
      </c>
      <c r="AS204">
        <f t="shared" si="95"/>
        <v>1</v>
      </c>
      <c r="AT204">
        <f t="shared" si="96"/>
        <v>0</v>
      </c>
      <c r="AU204">
        <f t="shared" si="97"/>
        <v>47442.214342239589</v>
      </c>
      <c r="AV204">
        <f t="shared" si="98"/>
        <v>1200.00125</v>
      </c>
      <c r="AW204">
        <f t="shared" si="99"/>
        <v>1025.925801092922</v>
      </c>
      <c r="AX204">
        <f t="shared" si="100"/>
        <v>0.85493727701777145</v>
      </c>
      <c r="AY204">
        <f t="shared" si="101"/>
        <v>0.18842894464429902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1678296644.7874999</v>
      </c>
      <c r="BF204">
        <v>1229.02</v>
      </c>
      <c r="BG204">
        <v>1247.93625</v>
      </c>
      <c r="BH204">
        <v>33.762275000000002</v>
      </c>
      <c r="BI204">
        <v>33.119712499999999</v>
      </c>
      <c r="BJ204">
        <v>1236.9575</v>
      </c>
      <c r="BK204">
        <v>33.481224999999988</v>
      </c>
      <c r="BL204">
        <v>650.03200000000004</v>
      </c>
      <c r="BM204">
        <v>101.282625</v>
      </c>
      <c r="BN204">
        <v>0.1001642875</v>
      </c>
      <c r="BO204">
        <v>32.351537499999992</v>
      </c>
      <c r="BP204">
        <v>32.764362499999997</v>
      </c>
      <c r="BQ204">
        <v>999.9</v>
      </c>
      <c r="BR204">
        <v>0</v>
      </c>
      <c r="BS204">
        <v>0</v>
      </c>
      <c r="BT204">
        <v>8989.7649999999994</v>
      </c>
      <c r="BU204">
        <v>0</v>
      </c>
      <c r="BV204">
        <v>77.372937500000006</v>
      </c>
      <c r="BW204">
        <v>-18.9169375</v>
      </c>
      <c r="BX204">
        <v>1271.9637499999999</v>
      </c>
      <c r="BY204">
        <v>1290.6824999999999</v>
      </c>
      <c r="BZ204">
        <v>0.64257137499999994</v>
      </c>
      <c r="CA204">
        <v>1247.93625</v>
      </c>
      <c r="CB204">
        <v>33.119712499999999</v>
      </c>
      <c r="CC204">
        <v>3.4195312499999999</v>
      </c>
      <c r="CD204">
        <v>3.35444875</v>
      </c>
      <c r="CE204">
        <v>26.225425000000001</v>
      </c>
      <c r="CF204">
        <v>25.900537499999999</v>
      </c>
      <c r="CG204">
        <v>1200.00125</v>
      </c>
      <c r="CH204">
        <v>0.50000599999999995</v>
      </c>
      <c r="CI204">
        <v>0.49999399999999999</v>
      </c>
      <c r="CJ204">
        <v>0</v>
      </c>
      <c r="CK204">
        <v>792.59737500000006</v>
      </c>
      <c r="CL204">
        <v>4.9990899999999998</v>
      </c>
      <c r="CM204">
        <v>8452.2937499999989</v>
      </c>
      <c r="CN204">
        <v>9557.89</v>
      </c>
      <c r="CO204">
        <v>41.936999999999998</v>
      </c>
      <c r="CP204">
        <v>43.5</v>
      </c>
      <c r="CQ204">
        <v>42.686999999999998</v>
      </c>
      <c r="CR204">
        <v>42.625</v>
      </c>
      <c r="CS204">
        <v>43.25</v>
      </c>
      <c r="CT204">
        <v>597.51</v>
      </c>
      <c r="CU204">
        <v>597.49125000000004</v>
      </c>
      <c r="CV204">
        <v>0</v>
      </c>
      <c r="CW204">
        <v>1678296647.3</v>
      </c>
      <c r="CX204">
        <v>0</v>
      </c>
      <c r="CY204">
        <v>1678287632.5</v>
      </c>
      <c r="CZ204" t="s">
        <v>356</v>
      </c>
      <c r="DA204">
        <v>1678287627</v>
      </c>
      <c r="DB204">
        <v>1678287632.5</v>
      </c>
      <c r="DC204">
        <v>15</v>
      </c>
      <c r="DD204">
        <v>2.5999999999999999E-2</v>
      </c>
      <c r="DE204">
        <v>3.3000000000000002E-2</v>
      </c>
      <c r="DF204">
        <v>-6.1950000000000003</v>
      </c>
      <c r="DG204">
        <v>0.26400000000000001</v>
      </c>
      <c r="DH204">
        <v>415</v>
      </c>
      <c r="DI204">
        <v>32</v>
      </c>
      <c r="DJ204">
        <v>0.71</v>
      </c>
      <c r="DK204">
        <v>0.35</v>
      </c>
      <c r="DL204">
        <v>-18.878955000000001</v>
      </c>
      <c r="DM204">
        <v>-7.5978236397668639E-2</v>
      </c>
      <c r="DN204">
        <v>6.921396156123398E-2</v>
      </c>
      <c r="DO204">
        <v>1</v>
      </c>
      <c r="DP204">
        <v>0.67581997500000013</v>
      </c>
      <c r="DQ204">
        <v>-0.12937631144465231</v>
      </c>
      <c r="DR204">
        <v>4.7044813379100298E-2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3.2970600000000001</v>
      </c>
      <c r="EB204">
        <v>2.6253099999999998</v>
      </c>
      <c r="EC204">
        <v>0.21398</v>
      </c>
      <c r="ED204">
        <v>0.21368699999999999</v>
      </c>
      <c r="EE204">
        <v>0.13860500000000001</v>
      </c>
      <c r="EF204">
        <v>0.135717</v>
      </c>
      <c r="EG204">
        <v>23706.3</v>
      </c>
      <c r="EH204">
        <v>24051.9</v>
      </c>
      <c r="EI204">
        <v>28065.1</v>
      </c>
      <c r="EJ204">
        <v>29446.1</v>
      </c>
      <c r="EK204">
        <v>33288.5</v>
      </c>
      <c r="EL204">
        <v>35333.199999999997</v>
      </c>
      <c r="EM204">
        <v>39631.599999999999</v>
      </c>
      <c r="EN204">
        <v>42080.800000000003</v>
      </c>
      <c r="EO204">
        <v>2.18458</v>
      </c>
      <c r="EP204">
        <v>2.20865</v>
      </c>
      <c r="EQ204">
        <v>0.157773</v>
      </c>
      <c r="ER204">
        <v>0</v>
      </c>
      <c r="ES204">
        <v>30.206600000000002</v>
      </c>
      <c r="ET204">
        <v>999.9</v>
      </c>
      <c r="EU204">
        <v>74.3</v>
      </c>
      <c r="EV204">
        <v>32.6</v>
      </c>
      <c r="EW204">
        <v>36.2363</v>
      </c>
      <c r="EX204">
        <v>57.077399999999997</v>
      </c>
      <c r="EY204">
        <v>-4.33894</v>
      </c>
      <c r="EZ204">
        <v>2</v>
      </c>
      <c r="FA204">
        <v>0.42486800000000002</v>
      </c>
      <c r="FB204">
        <v>-0.17400099999999999</v>
      </c>
      <c r="FC204">
        <v>20.274000000000001</v>
      </c>
      <c r="FD204">
        <v>5.22133</v>
      </c>
      <c r="FE204">
        <v>12.009499999999999</v>
      </c>
      <c r="FF204">
        <v>4.9871999999999996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1.8622399999999999</v>
      </c>
      <c r="FN204">
        <v>1.86429</v>
      </c>
      <c r="FO204">
        <v>1.86032</v>
      </c>
      <c r="FP204">
        <v>1.8610500000000001</v>
      </c>
      <c r="FQ204">
        <v>1.8602000000000001</v>
      </c>
      <c r="FR204">
        <v>1.86188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-7.94</v>
      </c>
      <c r="GH204">
        <v>0.28100000000000003</v>
      </c>
      <c r="GI204">
        <v>-4.4239819368145623</v>
      </c>
      <c r="GJ204">
        <v>-4.7384624312344064E-3</v>
      </c>
      <c r="GK204">
        <v>2.0540812038047919E-6</v>
      </c>
      <c r="GL204">
        <v>-4.204614941727041E-10</v>
      </c>
      <c r="GM204">
        <v>-9.9517037363683211E-2</v>
      </c>
      <c r="GN204">
        <v>5.9196323622090954E-3</v>
      </c>
      <c r="GO204">
        <v>3.112714984763468E-4</v>
      </c>
      <c r="GP204">
        <v>-4.4377909473632361E-6</v>
      </c>
      <c r="GQ204">
        <v>6</v>
      </c>
      <c r="GR204">
        <v>2075</v>
      </c>
      <c r="GS204">
        <v>4</v>
      </c>
      <c r="GT204">
        <v>32</v>
      </c>
      <c r="GU204">
        <v>150.30000000000001</v>
      </c>
      <c r="GV204">
        <v>150.19999999999999</v>
      </c>
      <c r="GW204">
        <v>3.3252000000000002</v>
      </c>
      <c r="GX204">
        <v>2.5122100000000001</v>
      </c>
      <c r="GY204">
        <v>2.04834</v>
      </c>
      <c r="GZ204">
        <v>2.6171899999999999</v>
      </c>
      <c r="HA204">
        <v>2.1972700000000001</v>
      </c>
      <c r="HB204">
        <v>2.2973599999999998</v>
      </c>
      <c r="HC204">
        <v>37.554000000000002</v>
      </c>
      <c r="HD204">
        <v>14.1408</v>
      </c>
      <c r="HE204">
        <v>18</v>
      </c>
      <c r="HF204">
        <v>668.94799999999998</v>
      </c>
      <c r="HG204">
        <v>767.71299999999997</v>
      </c>
      <c r="HH204">
        <v>30.999700000000001</v>
      </c>
      <c r="HI204">
        <v>32.799999999999997</v>
      </c>
      <c r="HJ204">
        <v>29.9998</v>
      </c>
      <c r="HK204">
        <v>32.7866</v>
      </c>
      <c r="HL204">
        <v>32.804600000000001</v>
      </c>
      <c r="HM204">
        <v>66.526200000000003</v>
      </c>
      <c r="HN204">
        <v>7.0980999999999996</v>
      </c>
      <c r="HO204">
        <v>100</v>
      </c>
      <c r="HP204">
        <v>31</v>
      </c>
      <c r="HQ204">
        <v>1263.75</v>
      </c>
      <c r="HR204">
        <v>33.138100000000001</v>
      </c>
      <c r="HS204">
        <v>98.917699999999996</v>
      </c>
      <c r="HT204">
        <v>97.589200000000005</v>
      </c>
    </row>
    <row r="205" spans="1:228" x14ac:dyDescent="0.2">
      <c r="A205">
        <v>190</v>
      </c>
      <c r="B205">
        <v>1678296651.0999999</v>
      </c>
      <c r="C205">
        <v>754.5</v>
      </c>
      <c r="D205" t="s">
        <v>739</v>
      </c>
      <c r="E205" t="s">
        <v>740</v>
      </c>
      <c r="F205">
        <v>4</v>
      </c>
      <c r="G205">
        <v>1678296649.0999999</v>
      </c>
      <c r="H205">
        <f t="shared" si="68"/>
        <v>7.036526173473265E-4</v>
      </c>
      <c r="I205">
        <f t="shared" si="69"/>
        <v>0.70365261734732654</v>
      </c>
      <c r="J205">
        <f t="shared" si="70"/>
        <v>8.9214988115977096</v>
      </c>
      <c r="K205">
        <f t="shared" si="71"/>
        <v>1236.161428571429</v>
      </c>
      <c r="L205">
        <f t="shared" si="72"/>
        <v>883.02842982866798</v>
      </c>
      <c r="M205">
        <f t="shared" si="73"/>
        <v>89.524788143799142</v>
      </c>
      <c r="N205">
        <f t="shared" si="74"/>
        <v>125.32675762870485</v>
      </c>
      <c r="O205">
        <f t="shared" si="75"/>
        <v>4.4131855425513296E-2</v>
      </c>
      <c r="P205">
        <f t="shared" si="76"/>
        <v>2.7717912956596922</v>
      </c>
      <c r="Q205">
        <f t="shared" si="77"/>
        <v>4.3745182187716433E-2</v>
      </c>
      <c r="R205">
        <f t="shared" si="78"/>
        <v>2.7375197422145302E-2</v>
      </c>
      <c r="S205">
        <f t="shared" si="79"/>
        <v>226.11531866294646</v>
      </c>
      <c r="T205">
        <f t="shared" si="80"/>
        <v>33.554749831398134</v>
      </c>
      <c r="U205">
        <f t="shared" si="81"/>
        <v>32.762185714285707</v>
      </c>
      <c r="V205">
        <f t="shared" si="82"/>
        <v>4.9849901652111939</v>
      </c>
      <c r="W205">
        <f t="shared" si="83"/>
        <v>70.262760358133932</v>
      </c>
      <c r="X205">
        <f t="shared" si="84"/>
        <v>3.4218180671233158</v>
      </c>
      <c r="Y205">
        <f t="shared" si="85"/>
        <v>4.8700307953773567</v>
      </c>
      <c r="Z205">
        <f t="shared" si="86"/>
        <v>1.563172098087878</v>
      </c>
      <c r="AA205">
        <f t="shared" si="87"/>
        <v>-31.031080425017098</v>
      </c>
      <c r="AB205">
        <f t="shared" si="88"/>
        <v>-61.848106269588158</v>
      </c>
      <c r="AC205">
        <f t="shared" si="89"/>
        <v>-5.0879930185529725</v>
      </c>
      <c r="AD205">
        <f t="shared" si="90"/>
        <v>128.14813894978823</v>
      </c>
      <c r="AE205">
        <f t="shared" si="91"/>
        <v>19.675022594545563</v>
      </c>
      <c r="AF205">
        <f t="shared" si="92"/>
        <v>0.71058825012957982</v>
      </c>
      <c r="AG205">
        <f t="shared" si="93"/>
        <v>8.9214988115977096</v>
      </c>
      <c r="AH205">
        <v>1296.834791346557</v>
      </c>
      <c r="AI205">
        <v>1281.9448484848481</v>
      </c>
      <c r="AJ205">
        <v>1.723649523864669</v>
      </c>
      <c r="AK205">
        <v>60.271785289550913</v>
      </c>
      <c r="AL205">
        <f t="shared" si="94"/>
        <v>0.70365261734732654</v>
      </c>
      <c r="AM205">
        <v>33.117208191898101</v>
      </c>
      <c r="AN205">
        <v>33.747973939393937</v>
      </c>
      <c r="AO205">
        <v>-5.0848896369563943E-4</v>
      </c>
      <c r="AP205">
        <v>102.33735071722531</v>
      </c>
      <c r="AQ205">
        <v>24</v>
      </c>
      <c r="AR205">
        <v>4</v>
      </c>
      <c r="AS205">
        <f t="shared" si="95"/>
        <v>1</v>
      </c>
      <c r="AT205">
        <f t="shared" si="96"/>
        <v>0</v>
      </c>
      <c r="AU205">
        <f t="shared" si="97"/>
        <v>47553.554951373197</v>
      </c>
      <c r="AV205">
        <f t="shared" si="98"/>
        <v>1200.002857142857</v>
      </c>
      <c r="AW205">
        <f t="shared" si="99"/>
        <v>1025.9271993072261</v>
      </c>
      <c r="AX205">
        <f t="shared" si="100"/>
        <v>0.85493729719102851</v>
      </c>
      <c r="AY205">
        <f t="shared" si="101"/>
        <v>0.18842898357868498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1678296649.0999999</v>
      </c>
      <c r="BF205">
        <v>1236.161428571429</v>
      </c>
      <c r="BG205">
        <v>1255.1328571428569</v>
      </c>
      <c r="BH205">
        <v>33.751128571428573</v>
      </c>
      <c r="BI205">
        <v>33.117371428571417</v>
      </c>
      <c r="BJ205">
        <v>1244.1085714285709</v>
      </c>
      <c r="BK205">
        <v>33.470199999999998</v>
      </c>
      <c r="BL205">
        <v>650.03300000000002</v>
      </c>
      <c r="BM205">
        <v>101.2838571428571</v>
      </c>
      <c r="BN205">
        <v>9.9954657142857145E-2</v>
      </c>
      <c r="BO205">
        <v>32.348300000000002</v>
      </c>
      <c r="BP205">
        <v>32.762185714285707</v>
      </c>
      <c r="BQ205">
        <v>999.89999999999986</v>
      </c>
      <c r="BR205">
        <v>0</v>
      </c>
      <c r="BS205">
        <v>0</v>
      </c>
      <c r="BT205">
        <v>9010.9800000000014</v>
      </c>
      <c r="BU205">
        <v>0</v>
      </c>
      <c r="BV205">
        <v>76.258099999999999</v>
      </c>
      <c r="BW205">
        <v>-18.97221428571428</v>
      </c>
      <c r="BX205">
        <v>1279.3399999999999</v>
      </c>
      <c r="BY205">
        <v>1298.1214285714291</v>
      </c>
      <c r="BZ205">
        <v>0.6337692857142857</v>
      </c>
      <c r="CA205">
        <v>1255.1328571428569</v>
      </c>
      <c r="CB205">
        <v>33.117371428571417</v>
      </c>
      <c r="CC205">
        <v>3.4184457142857139</v>
      </c>
      <c r="CD205">
        <v>3.3542557142857139</v>
      </c>
      <c r="CE205">
        <v>26.22005714285714</v>
      </c>
      <c r="CF205">
        <v>25.899542857142858</v>
      </c>
      <c r="CG205">
        <v>1200.002857142857</v>
      </c>
      <c r="CH205">
        <v>0.50000599999999995</v>
      </c>
      <c r="CI205">
        <v>0.49999399999999999</v>
      </c>
      <c r="CJ205">
        <v>0</v>
      </c>
      <c r="CK205">
        <v>792.57499999999993</v>
      </c>
      <c r="CL205">
        <v>4.9990899999999998</v>
      </c>
      <c r="CM205">
        <v>8453.7857142857138</v>
      </c>
      <c r="CN205">
        <v>9557.8971428571422</v>
      </c>
      <c r="CO205">
        <v>41.936999999999998</v>
      </c>
      <c r="CP205">
        <v>43.482000000000014</v>
      </c>
      <c r="CQ205">
        <v>42.686999999999998</v>
      </c>
      <c r="CR205">
        <v>42.625</v>
      </c>
      <c r="CS205">
        <v>43.232000000000014</v>
      </c>
      <c r="CT205">
        <v>597.5100000000001</v>
      </c>
      <c r="CU205">
        <v>597.49285714285713</v>
      </c>
      <c r="CV205">
        <v>0</v>
      </c>
      <c r="CW205">
        <v>1678296651.5</v>
      </c>
      <c r="CX205">
        <v>0</v>
      </c>
      <c r="CY205">
        <v>1678287632.5</v>
      </c>
      <c r="CZ205" t="s">
        <v>356</v>
      </c>
      <c r="DA205">
        <v>1678287627</v>
      </c>
      <c r="DB205">
        <v>1678287632.5</v>
      </c>
      <c r="DC205">
        <v>15</v>
      </c>
      <c r="DD205">
        <v>2.5999999999999999E-2</v>
      </c>
      <c r="DE205">
        <v>3.3000000000000002E-2</v>
      </c>
      <c r="DF205">
        <v>-6.1950000000000003</v>
      </c>
      <c r="DG205">
        <v>0.26400000000000001</v>
      </c>
      <c r="DH205">
        <v>415</v>
      </c>
      <c r="DI205">
        <v>32</v>
      </c>
      <c r="DJ205">
        <v>0.71</v>
      </c>
      <c r="DK205">
        <v>0.35</v>
      </c>
      <c r="DL205">
        <v>-18.8936925</v>
      </c>
      <c r="DM205">
        <v>-0.32672532833014378</v>
      </c>
      <c r="DN205">
        <v>5.5326071555370511E-2</v>
      </c>
      <c r="DO205">
        <v>0</v>
      </c>
      <c r="DP205">
        <v>0.67110012499999994</v>
      </c>
      <c r="DQ205">
        <v>-0.35448431144465442</v>
      </c>
      <c r="DR205">
        <v>3.5915218558563368E-2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363</v>
      </c>
      <c r="EA205">
        <v>3.29704</v>
      </c>
      <c r="EB205">
        <v>2.6251799999999998</v>
      </c>
      <c r="EC205">
        <v>0.21468999999999999</v>
      </c>
      <c r="ED205">
        <v>0.214392</v>
      </c>
      <c r="EE205">
        <v>0.13858999999999999</v>
      </c>
      <c r="EF205">
        <v>0.13571</v>
      </c>
      <c r="EG205">
        <v>23684.5</v>
      </c>
      <c r="EH205">
        <v>24030.5</v>
      </c>
      <c r="EI205">
        <v>28064.7</v>
      </c>
      <c r="EJ205">
        <v>29446.3</v>
      </c>
      <c r="EK205">
        <v>33288.800000000003</v>
      </c>
      <c r="EL205">
        <v>35333.800000000003</v>
      </c>
      <c r="EM205">
        <v>39631.1</v>
      </c>
      <c r="EN205">
        <v>42081.1</v>
      </c>
      <c r="EO205">
        <v>2.1844199999999998</v>
      </c>
      <c r="EP205">
        <v>2.2088999999999999</v>
      </c>
      <c r="EQ205">
        <v>0.157662</v>
      </c>
      <c r="ER205">
        <v>0</v>
      </c>
      <c r="ES205">
        <v>30.203299999999999</v>
      </c>
      <c r="ET205">
        <v>999.9</v>
      </c>
      <c r="EU205">
        <v>74.3</v>
      </c>
      <c r="EV205">
        <v>32.6</v>
      </c>
      <c r="EW205">
        <v>36.236199999999997</v>
      </c>
      <c r="EX205">
        <v>56.807400000000001</v>
      </c>
      <c r="EY205">
        <v>-4.2988799999999996</v>
      </c>
      <c r="EZ205">
        <v>2</v>
      </c>
      <c r="FA205">
        <v>0.42457099999999998</v>
      </c>
      <c r="FB205">
        <v>-0.174572</v>
      </c>
      <c r="FC205">
        <v>20.2744</v>
      </c>
      <c r="FD205">
        <v>5.2208800000000002</v>
      </c>
      <c r="FE205">
        <v>12.009399999999999</v>
      </c>
      <c r="FF205">
        <v>4.9870000000000001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1.86222</v>
      </c>
      <c r="FN205">
        <v>1.86426</v>
      </c>
      <c r="FO205">
        <v>1.8603099999999999</v>
      </c>
      <c r="FP205">
        <v>1.8610199999999999</v>
      </c>
      <c r="FQ205">
        <v>1.8602000000000001</v>
      </c>
      <c r="FR205">
        <v>1.86189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-7.95</v>
      </c>
      <c r="GH205">
        <v>0.28100000000000003</v>
      </c>
      <c r="GI205">
        <v>-4.4239819368145623</v>
      </c>
      <c r="GJ205">
        <v>-4.7384624312344064E-3</v>
      </c>
      <c r="GK205">
        <v>2.0540812038047919E-6</v>
      </c>
      <c r="GL205">
        <v>-4.204614941727041E-10</v>
      </c>
      <c r="GM205">
        <v>-9.9517037363683211E-2</v>
      </c>
      <c r="GN205">
        <v>5.9196323622090954E-3</v>
      </c>
      <c r="GO205">
        <v>3.112714984763468E-4</v>
      </c>
      <c r="GP205">
        <v>-4.4377909473632361E-6</v>
      </c>
      <c r="GQ205">
        <v>6</v>
      </c>
      <c r="GR205">
        <v>2075</v>
      </c>
      <c r="GS205">
        <v>4</v>
      </c>
      <c r="GT205">
        <v>32</v>
      </c>
      <c r="GU205">
        <v>150.4</v>
      </c>
      <c r="GV205">
        <v>150.30000000000001</v>
      </c>
      <c r="GW205">
        <v>3.3386200000000001</v>
      </c>
      <c r="GX205">
        <v>2.5</v>
      </c>
      <c r="GY205">
        <v>2.04834</v>
      </c>
      <c r="GZ205">
        <v>2.6184099999999999</v>
      </c>
      <c r="HA205">
        <v>2.1972700000000001</v>
      </c>
      <c r="HB205">
        <v>2.33643</v>
      </c>
      <c r="HC205">
        <v>37.554000000000002</v>
      </c>
      <c r="HD205">
        <v>14.158300000000001</v>
      </c>
      <c r="HE205">
        <v>18</v>
      </c>
      <c r="HF205">
        <v>668.80499999999995</v>
      </c>
      <c r="HG205">
        <v>767.93200000000002</v>
      </c>
      <c r="HH205">
        <v>30.9998</v>
      </c>
      <c r="HI205">
        <v>32.7971</v>
      </c>
      <c r="HJ205">
        <v>29.9998</v>
      </c>
      <c r="HK205">
        <v>32.784500000000001</v>
      </c>
      <c r="HL205">
        <v>32.802500000000002</v>
      </c>
      <c r="HM205">
        <v>66.805300000000003</v>
      </c>
      <c r="HN205">
        <v>7.0980999999999996</v>
      </c>
      <c r="HO205">
        <v>100</v>
      </c>
      <c r="HP205">
        <v>31</v>
      </c>
      <c r="HQ205">
        <v>1270.43</v>
      </c>
      <c r="HR205">
        <v>33.119599999999998</v>
      </c>
      <c r="HS205">
        <v>98.916499999999999</v>
      </c>
      <c r="HT205">
        <v>97.590100000000007</v>
      </c>
    </row>
    <row r="206" spans="1:228" x14ac:dyDescent="0.2">
      <c r="A206">
        <v>191</v>
      </c>
      <c r="B206">
        <v>1678296655.0999999</v>
      </c>
      <c r="C206">
        <v>758.5</v>
      </c>
      <c r="D206" t="s">
        <v>741</v>
      </c>
      <c r="E206" t="s">
        <v>742</v>
      </c>
      <c r="F206">
        <v>4</v>
      </c>
      <c r="G206">
        <v>1678296652.7874999</v>
      </c>
      <c r="H206">
        <f t="shared" si="68"/>
        <v>7.0312579425932961E-4</v>
      </c>
      <c r="I206">
        <f t="shared" si="69"/>
        <v>0.70312579425932964</v>
      </c>
      <c r="J206">
        <f t="shared" si="70"/>
        <v>9.1330226226259494</v>
      </c>
      <c r="K206">
        <f t="shared" si="71"/>
        <v>1242.3599999999999</v>
      </c>
      <c r="L206">
        <f t="shared" si="72"/>
        <v>880.60431498367257</v>
      </c>
      <c r="M206">
        <f t="shared" si="73"/>
        <v>89.2772827048843</v>
      </c>
      <c r="N206">
        <f t="shared" si="74"/>
        <v>125.95273842519899</v>
      </c>
      <c r="O206">
        <f t="shared" si="75"/>
        <v>4.4025845248818758E-2</v>
      </c>
      <c r="P206">
        <f t="shared" si="76"/>
        <v>2.7663774133854404</v>
      </c>
      <c r="Q206">
        <f t="shared" si="77"/>
        <v>4.3640272714393823E-2</v>
      </c>
      <c r="R206">
        <f t="shared" si="78"/>
        <v>2.7309531036833923E-2</v>
      </c>
      <c r="S206">
        <f t="shared" si="79"/>
        <v>226.11578473442233</v>
      </c>
      <c r="T206">
        <f t="shared" si="80"/>
        <v>33.557165678285827</v>
      </c>
      <c r="U206">
        <f t="shared" si="81"/>
        <v>32.769912499999997</v>
      </c>
      <c r="V206">
        <f t="shared" si="82"/>
        <v>4.9871585895927435</v>
      </c>
      <c r="W206">
        <f t="shared" si="83"/>
        <v>70.254817702783157</v>
      </c>
      <c r="X206">
        <f t="shared" si="84"/>
        <v>3.421448159048222</v>
      </c>
      <c r="Y206">
        <f t="shared" si="85"/>
        <v>4.8700548530676508</v>
      </c>
      <c r="Z206">
        <f t="shared" si="86"/>
        <v>1.5657104305445215</v>
      </c>
      <c r="AA206">
        <f t="shared" si="87"/>
        <v>-31.007847526836436</v>
      </c>
      <c r="AB206">
        <f t="shared" si="88"/>
        <v>-62.866634358525815</v>
      </c>
      <c r="AC206">
        <f t="shared" si="89"/>
        <v>-5.1821034029966473</v>
      </c>
      <c r="AD206">
        <f t="shared" si="90"/>
        <v>127.05919944606343</v>
      </c>
      <c r="AE206">
        <f t="shared" si="91"/>
        <v>19.655150435788535</v>
      </c>
      <c r="AF206">
        <f t="shared" si="92"/>
        <v>0.70610283062002333</v>
      </c>
      <c r="AG206">
        <f t="shared" si="93"/>
        <v>9.1330226226259494</v>
      </c>
      <c r="AH206">
        <v>1303.806608965873</v>
      </c>
      <c r="AI206">
        <v>1288.8079999999991</v>
      </c>
      <c r="AJ206">
        <v>1.698351486512047</v>
      </c>
      <c r="AK206">
        <v>60.271785289550913</v>
      </c>
      <c r="AL206">
        <f t="shared" si="94"/>
        <v>0.70312579425932964</v>
      </c>
      <c r="AM206">
        <v>33.118905411421593</v>
      </c>
      <c r="AN206">
        <v>33.746627272727267</v>
      </c>
      <c r="AO206">
        <v>-9.5747962845883078E-5</v>
      </c>
      <c r="AP206">
        <v>102.33735071722531</v>
      </c>
      <c r="AQ206">
        <v>24</v>
      </c>
      <c r="AR206">
        <v>4</v>
      </c>
      <c r="AS206">
        <f t="shared" si="95"/>
        <v>1</v>
      </c>
      <c r="AT206">
        <f t="shared" si="96"/>
        <v>0</v>
      </c>
      <c r="AU206">
        <f t="shared" si="97"/>
        <v>47404.175980704</v>
      </c>
      <c r="AV206">
        <f t="shared" si="98"/>
        <v>1200.0050000000001</v>
      </c>
      <c r="AW206">
        <f t="shared" si="99"/>
        <v>1025.9290635929651</v>
      </c>
      <c r="AX206">
        <f t="shared" si="100"/>
        <v>0.85493732408862044</v>
      </c>
      <c r="AY206">
        <f t="shared" si="101"/>
        <v>0.18842903549103737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1678296652.7874999</v>
      </c>
      <c r="BF206">
        <v>1242.3599999999999</v>
      </c>
      <c r="BG206">
        <v>1261.3125</v>
      </c>
      <c r="BH206">
        <v>33.748137499999999</v>
      </c>
      <c r="BI206">
        <v>33.118362500000003</v>
      </c>
      <c r="BJ206">
        <v>1250.3187499999999</v>
      </c>
      <c r="BK206">
        <v>33.467250000000007</v>
      </c>
      <c r="BL206">
        <v>650.01612499999999</v>
      </c>
      <c r="BM206">
        <v>101.281875</v>
      </c>
      <c r="BN206">
        <v>9.9961524999999996E-2</v>
      </c>
      <c r="BO206">
        <v>32.348387500000001</v>
      </c>
      <c r="BP206">
        <v>32.769912499999997</v>
      </c>
      <c r="BQ206">
        <v>999.9</v>
      </c>
      <c r="BR206">
        <v>0</v>
      </c>
      <c r="BS206">
        <v>0</v>
      </c>
      <c r="BT206">
        <v>8982.4225000000006</v>
      </c>
      <c r="BU206">
        <v>0</v>
      </c>
      <c r="BV206">
        <v>75.547387500000013</v>
      </c>
      <c r="BW206">
        <v>-18.953074999999998</v>
      </c>
      <c r="BX206">
        <v>1285.75</v>
      </c>
      <c r="BY206">
        <v>1304.5125</v>
      </c>
      <c r="BZ206">
        <v>0.629765625</v>
      </c>
      <c r="CA206">
        <v>1261.3125</v>
      </c>
      <c r="CB206">
        <v>33.118362500000003</v>
      </c>
      <c r="CC206">
        <v>3.41807375</v>
      </c>
      <c r="CD206">
        <v>3.3542874999999999</v>
      </c>
      <c r="CE206">
        <v>26.2182125</v>
      </c>
      <c r="CF206">
        <v>25.8997125</v>
      </c>
      <c r="CG206">
        <v>1200.0050000000001</v>
      </c>
      <c r="CH206">
        <v>0.50000774999999997</v>
      </c>
      <c r="CI206">
        <v>0.49999225000000003</v>
      </c>
      <c r="CJ206">
        <v>0</v>
      </c>
      <c r="CK206">
        <v>792.7405</v>
      </c>
      <c r="CL206">
        <v>4.9990899999999998</v>
      </c>
      <c r="CM206">
        <v>8454.8062500000015</v>
      </c>
      <c r="CN206">
        <v>9557.9212500000012</v>
      </c>
      <c r="CO206">
        <v>41.921499999999988</v>
      </c>
      <c r="CP206">
        <v>43.460625</v>
      </c>
      <c r="CQ206">
        <v>42.686999999999998</v>
      </c>
      <c r="CR206">
        <v>42.625</v>
      </c>
      <c r="CS206">
        <v>43.242125000000001</v>
      </c>
      <c r="CT206">
        <v>597.51</v>
      </c>
      <c r="CU206">
        <v>597.495</v>
      </c>
      <c r="CV206">
        <v>0</v>
      </c>
      <c r="CW206">
        <v>1678296655.0999999</v>
      </c>
      <c r="CX206">
        <v>0</v>
      </c>
      <c r="CY206">
        <v>1678287632.5</v>
      </c>
      <c r="CZ206" t="s">
        <v>356</v>
      </c>
      <c r="DA206">
        <v>1678287627</v>
      </c>
      <c r="DB206">
        <v>1678287632.5</v>
      </c>
      <c r="DC206">
        <v>15</v>
      </c>
      <c r="DD206">
        <v>2.5999999999999999E-2</v>
      </c>
      <c r="DE206">
        <v>3.3000000000000002E-2</v>
      </c>
      <c r="DF206">
        <v>-6.1950000000000003</v>
      </c>
      <c r="DG206">
        <v>0.26400000000000001</v>
      </c>
      <c r="DH206">
        <v>415</v>
      </c>
      <c r="DI206">
        <v>32</v>
      </c>
      <c r="DJ206">
        <v>0.71</v>
      </c>
      <c r="DK206">
        <v>0.35</v>
      </c>
      <c r="DL206">
        <v>-18.909477500000001</v>
      </c>
      <c r="DM206">
        <v>-0.42918236397743459</v>
      </c>
      <c r="DN206">
        <v>5.0417539048926138E-2</v>
      </c>
      <c r="DO206">
        <v>0</v>
      </c>
      <c r="DP206">
        <v>0.65087082499999993</v>
      </c>
      <c r="DQ206">
        <v>-0.20599991369606149</v>
      </c>
      <c r="DR206">
        <v>2.106137807443699E-2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3.2970600000000001</v>
      </c>
      <c r="EB206">
        <v>2.6251199999999999</v>
      </c>
      <c r="EC206">
        <v>0.21538499999999999</v>
      </c>
      <c r="ED206">
        <v>0.215088</v>
      </c>
      <c r="EE206">
        <v>0.13858100000000001</v>
      </c>
      <c r="EF206">
        <v>0.13571</v>
      </c>
      <c r="EG206">
        <v>23663.599999999999</v>
      </c>
      <c r="EH206">
        <v>24009.200000000001</v>
      </c>
      <c r="EI206">
        <v>28064.9</v>
      </c>
      <c r="EJ206">
        <v>29446.400000000001</v>
      </c>
      <c r="EK206">
        <v>33289.4</v>
      </c>
      <c r="EL206">
        <v>35334</v>
      </c>
      <c r="EM206">
        <v>39631.4</v>
      </c>
      <c r="EN206">
        <v>42081.3</v>
      </c>
      <c r="EO206">
        <v>2.1844999999999999</v>
      </c>
      <c r="EP206">
        <v>2.2088800000000002</v>
      </c>
      <c r="EQ206">
        <v>0.158049</v>
      </c>
      <c r="ER206">
        <v>0</v>
      </c>
      <c r="ES206">
        <v>30.200700000000001</v>
      </c>
      <c r="ET206">
        <v>999.9</v>
      </c>
      <c r="EU206">
        <v>74.3</v>
      </c>
      <c r="EV206">
        <v>32.6</v>
      </c>
      <c r="EW206">
        <v>36.235199999999999</v>
      </c>
      <c r="EX206">
        <v>57.317399999999999</v>
      </c>
      <c r="EY206">
        <v>-4.3910299999999998</v>
      </c>
      <c r="EZ206">
        <v>2</v>
      </c>
      <c r="FA206">
        <v>0.42434699999999997</v>
      </c>
      <c r="FB206">
        <v>-0.174237</v>
      </c>
      <c r="FC206">
        <v>20.2744</v>
      </c>
      <c r="FD206">
        <v>5.2201399999999998</v>
      </c>
      <c r="FE206">
        <v>12.009499999999999</v>
      </c>
      <c r="FF206">
        <v>4.9870999999999999</v>
      </c>
      <c r="FG206">
        <v>3.2845499999999999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1.86222</v>
      </c>
      <c r="FN206">
        <v>1.86429</v>
      </c>
      <c r="FO206">
        <v>1.86033</v>
      </c>
      <c r="FP206">
        <v>1.86103</v>
      </c>
      <c r="FQ206">
        <v>1.8602000000000001</v>
      </c>
      <c r="FR206">
        <v>1.86189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-7.97</v>
      </c>
      <c r="GH206">
        <v>0.28089999999999998</v>
      </c>
      <c r="GI206">
        <v>-4.4239819368145623</v>
      </c>
      <c r="GJ206">
        <v>-4.7384624312344064E-3</v>
      </c>
      <c r="GK206">
        <v>2.0540812038047919E-6</v>
      </c>
      <c r="GL206">
        <v>-4.204614941727041E-10</v>
      </c>
      <c r="GM206">
        <v>-9.9517037363683211E-2</v>
      </c>
      <c r="GN206">
        <v>5.9196323622090954E-3</v>
      </c>
      <c r="GO206">
        <v>3.112714984763468E-4</v>
      </c>
      <c r="GP206">
        <v>-4.4377909473632361E-6</v>
      </c>
      <c r="GQ206">
        <v>6</v>
      </c>
      <c r="GR206">
        <v>2075</v>
      </c>
      <c r="GS206">
        <v>4</v>
      </c>
      <c r="GT206">
        <v>32</v>
      </c>
      <c r="GU206">
        <v>150.5</v>
      </c>
      <c r="GV206">
        <v>150.4</v>
      </c>
      <c r="GW206">
        <v>3.3532700000000002</v>
      </c>
      <c r="GX206">
        <v>2.5061</v>
      </c>
      <c r="GY206">
        <v>2.04834</v>
      </c>
      <c r="GZ206">
        <v>2.6171899999999999</v>
      </c>
      <c r="HA206">
        <v>2.1972700000000001</v>
      </c>
      <c r="HB206">
        <v>2.3120099999999999</v>
      </c>
      <c r="HC206">
        <v>37.554000000000002</v>
      </c>
      <c r="HD206">
        <v>14.132</v>
      </c>
      <c r="HE206">
        <v>18</v>
      </c>
      <c r="HF206">
        <v>668.84199999999998</v>
      </c>
      <c r="HG206">
        <v>767.88900000000001</v>
      </c>
      <c r="HH206">
        <v>31</v>
      </c>
      <c r="HI206">
        <v>32.7941</v>
      </c>
      <c r="HJ206">
        <v>29.9999</v>
      </c>
      <c r="HK206">
        <v>32.782299999999999</v>
      </c>
      <c r="HL206">
        <v>32.801099999999998</v>
      </c>
      <c r="HM206">
        <v>67.091399999999993</v>
      </c>
      <c r="HN206">
        <v>7.0980999999999996</v>
      </c>
      <c r="HO206">
        <v>100</v>
      </c>
      <c r="HP206">
        <v>31</v>
      </c>
      <c r="HQ206">
        <v>1277.1099999999999</v>
      </c>
      <c r="HR206">
        <v>33.116799999999998</v>
      </c>
      <c r="HS206">
        <v>98.917100000000005</v>
      </c>
      <c r="HT206">
        <v>97.590299999999999</v>
      </c>
    </row>
    <row r="207" spans="1:228" x14ac:dyDescent="0.2">
      <c r="A207">
        <v>192</v>
      </c>
      <c r="B207">
        <v>1678296659.0999999</v>
      </c>
      <c r="C207">
        <v>762.5</v>
      </c>
      <c r="D207" t="s">
        <v>743</v>
      </c>
      <c r="E207" t="s">
        <v>744</v>
      </c>
      <c r="F207">
        <v>4</v>
      </c>
      <c r="G207">
        <v>1678296657.0999999</v>
      </c>
      <c r="H207">
        <f t="shared" si="68"/>
        <v>7.0585509031710679E-4</v>
      </c>
      <c r="I207">
        <f t="shared" si="69"/>
        <v>0.7058550903171068</v>
      </c>
      <c r="J207">
        <f t="shared" si="70"/>
        <v>9.1808245847351078</v>
      </c>
      <c r="K207">
        <f t="shared" si="71"/>
        <v>1249.3357142857139</v>
      </c>
      <c r="L207">
        <f t="shared" si="72"/>
        <v>887.55091297727813</v>
      </c>
      <c r="M207">
        <f t="shared" si="73"/>
        <v>89.983759851602173</v>
      </c>
      <c r="N207">
        <f t="shared" si="74"/>
        <v>126.66307165546633</v>
      </c>
      <c r="O207">
        <f t="shared" si="75"/>
        <v>4.4271335864355013E-2</v>
      </c>
      <c r="P207">
        <f t="shared" si="76"/>
        <v>2.7715827646141205</v>
      </c>
      <c r="Q207">
        <f t="shared" si="77"/>
        <v>4.388219720034317E-2</v>
      </c>
      <c r="R207">
        <f t="shared" si="78"/>
        <v>2.7461050603690793E-2</v>
      </c>
      <c r="S207">
        <f t="shared" si="79"/>
        <v>226.11515323424953</v>
      </c>
      <c r="T207">
        <f t="shared" si="80"/>
        <v>33.557272102419745</v>
      </c>
      <c r="U207">
        <f t="shared" si="81"/>
        <v>32.76014285714286</v>
      </c>
      <c r="V207">
        <f t="shared" si="82"/>
        <v>4.9844170004220798</v>
      </c>
      <c r="W207">
        <f t="shared" si="83"/>
        <v>70.238625115065446</v>
      </c>
      <c r="X207">
        <f t="shared" si="84"/>
        <v>3.421230345323492</v>
      </c>
      <c r="Y207">
        <f t="shared" si="85"/>
        <v>4.8708674745822638</v>
      </c>
      <c r="Z207">
        <f t="shared" si="86"/>
        <v>1.5631866550985878</v>
      </c>
      <c r="AA207">
        <f t="shared" si="87"/>
        <v>-31.12820948298441</v>
      </c>
      <c r="AB207">
        <f t="shared" si="88"/>
        <v>-61.083537818402213</v>
      </c>
      <c r="AC207">
        <f t="shared" si="89"/>
        <v>-5.0254977683029036</v>
      </c>
      <c r="AD207">
        <f t="shared" si="90"/>
        <v>128.87790816456001</v>
      </c>
      <c r="AE207">
        <f t="shared" si="91"/>
        <v>19.875223136360976</v>
      </c>
      <c r="AF207">
        <f t="shared" si="92"/>
        <v>0.70608198999379168</v>
      </c>
      <c r="AG207">
        <f t="shared" si="93"/>
        <v>9.1808245847351078</v>
      </c>
      <c r="AH207">
        <v>1310.652512596293</v>
      </c>
      <c r="AI207">
        <v>1295.5660606060601</v>
      </c>
      <c r="AJ207">
        <v>1.7094778768633629</v>
      </c>
      <c r="AK207">
        <v>60.271785289550913</v>
      </c>
      <c r="AL207">
        <f t="shared" si="94"/>
        <v>0.7058550903171068</v>
      </c>
      <c r="AM207">
        <v>33.115082253818443</v>
      </c>
      <c r="AN207">
        <v>33.744929696969677</v>
      </c>
      <c r="AO207">
        <v>-3.9767461433686312E-5</v>
      </c>
      <c r="AP207">
        <v>102.33735071722531</v>
      </c>
      <c r="AQ207">
        <v>24</v>
      </c>
      <c r="AR207">
        <v>4</v>
      </c>
      <c r="AS207">
        <f t="shared" si="95"/>
        <v>1</v>
      </c>
      <c r="AT207">
        <f t="shared" si="96"/>
        <v>0</v>
      </c>
      <c r="AU207">
        <f t="shared" si="97"/>
        <v>47547.329749543242</v>
      </c>
      <c r="AV207">
        <f t="shared" si="98"/>
        <v>1200.002857142857</v>
      </c>
      <c r="AW207">
        <f t="shared" si="99"/>
        <v>1025.9271135928752</v>
      </c>
      <c r="AX207">
        <f t="shared" si="100"/>
        <v>0.85493722576257292</v>
      </c>
      <c r="AY207">
        <f t="shared" si="101"/>
        <v>0.18842884572176577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1678296657.0999999</v>
      </c>
      <c r="BF207">
        <v>1249.3357142857139</v>
      </c>
      <c r="BG207">
        <v>1268.497142857143</v>
      </c>
      <c r="BH207">
        <v>33.745157142857138</v>
      </c>
      <c r="BI207">
        <v>33.115357142857142</v>
      </c>
      <c r="BJ207">
        <v>1257.3071428571429</v>
      </c>
      <c r="BK207">
        <v>33.464299999999987</v>
      </c>
      <c r="BL207">
        <v>649.97314285714288</v>
      </c>
      <c r="BM207">
        <v>101.28442857142861</v>
      </c>
      <c r="BN207">
        <v>9.9907285714285712E-2</v>
      </c>
      <c r="BO207">
        <v>32.351342857142861</v>
      </c>
      <c r="BP207">
        <v>32.76014285714286</v>
      </c>
      <c r="BQ207">
        <v>999.89999999999986</v>
      </c>
      <c r="BR207">
        <v>0</v>
      </c>
      <c r="BS207">
        <v>0</v>
      </c>
      <c r="BT207">
        <v>9009.8214285714294</v>
      </c>
      <c r="BU207">
        <v>0</v>
      </c>
      <c r="BV207">
        <v>74.964471428571429</v>
      </c>
      <c r="BW207">
        <v>-19.157885714285719</v>
      </c>
      <c r="BX207">
        <v>1292.968571428572</v>
      </c>
      <c r="BY207">
        <v>1311.94</v>
      </c>
      <c r="BZ207">
        <v>0.62977671428571413</v>
      </c>
      <c r="CA207">
        <v>1268.497142857143</v>
      </c>
      <c r="CB207">
        <v>33.115357142857142</v>
      </c>
      <c r="CC207">
        <v>3.4178614285714279</v>
      </c>
      <c r="CD207">
        <v>3.3540728571428571</v>
      </c>
      <c r="CE207">
        <v>26.21715714285714</v>
      </c>
      <c r="CF207">
        <v>25.898628571428571</v>
      </c>
      <c r="CG207">
        <v>1200.002857142857</v>
      </c>
      <c r="CH207">
        <v>0.50000999999999995</v>
      </c>
      <c r="CI207">
        <v>0.49998999999999999</v>
      </c>
      <c r="CJ207">
        <v>0</v>
      </c>
      <c r="CK207">
        <v>792.94128571428575</v>
      </c>
      <c r="CL207">
        <v>4.9990899999999998</v>
      </c>
      <c r="CM207">
        <v>8455.9314285714299</v>
      </c>
      <c r="CN207">
        <v>9557.9</v>
      </c>
      <c r="CO207">
        <v>41.936999999999998</v>
      </c>
      <c r="CP207">
        <v>43.436999999999998</v>
      </c>
      <c r="CQ207">
        <v>42.686999999999998</v>
      </c>
      <c r="CR207">
        <v>42.625</v>
      </c>
      <c r="CS207">
        <v>43.196000000000012</v>
      </c>
      <c r="CT207">
        <v>597.51285714285711</v>
      </c>
      <c r="CU207">
        <v>597.49</v>
      </c>
      <c r="CV207">
        <v>0</v>
      </c>
      <c r="CW207">
        <v>1678296659.3</v>
      </c>
      <c r="CX207">
        <v>0</v>
      </c>
      <c r="CY207">
        <v>1678287632.5</v>
      </c>
      <c r="CZ207" t="s">
        <v>356</v>
      </c>
      <c r="DA207">
        <v>1678287627</v>
      </c>
      <c r="DB207">
        <v>1678287632.5</v>
      </c>
      <c r="DC207">
        <v>15</v>
      </c>
      <c r="DD207">
        <v>2.5999999999999999E-2</v>
      </c>
      <c r="DE207">
        <v>3.3000000000000002E-2</v>
      </c>
      <c r="DF207">
        <v>-6.1950000000000003</v>
      </c>
      <c r="DG207">
        <v>0.26400000000000001</v>
      </c>
      <c r="DH207">
        <v>415</v>
      </c>
      <c r="DI207">
        <v>32</v>
      </c>
      <c r="DJ207">
        <v>0.71</v>
      </c>
      <c r="DK207">
        <v>0.35</v>
      </c>
      <c r="DL207">
        <v>-18.95965</v>
      </c>
      <c r="DM207">
        <v>-0.83791744840522386</v>
      </c>
      <c r="DN207">
        <v>9.4302147377458859E-2</v>
      </c>
      <c r="DO207">
        <v>0</v>
      </c>
      <c r="DP207">
        <v>0.63948669999999996</v>
      </c>
      <c r="DQ207">
        <v>-0.10871606003752431</v>
      </c>
      <c r="DR207">
        <v>1.1427465725610391E-2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363</v>
      </c>
      <c r="EA207">
        <v>3.2969300000000001</v>
      </c>
      <c r="EB207">
        <v>2.6253199999999999</v>
      </c>
      <c r="EC207">
        <v>0.216088</v>
      </c>
      <c r="ED207">
        <v>0.21579799999999999</v>
      </c>
      <c r="EE207">
        <v>0.138576</v>
      </c>
      <c r="EF207">
        <v>0.135711</v>
      </c>
      <c r="EG207">
        <v>23642.5</v>
      </c>
      <c r="EH207">
        <v>23987.7</v>
      </c>
      <c r="EI207">
        <v>28065.1</v>
      </c>
      <c r="EJ207">
        <v>29446.7</v>
      </c>
      <c r="EK207">
        <v>33290</v>
      </c>
      <c r="EL207">
        <v>35334.1</v>
      </c>
      <c r="EM207">
        <v>39631.800000000003</v>
      </c>
      <c r="EN207">
        <v>42081.5</v>
      </c>
      <c r="EO207">
        <v>2.1844000000000001</v>
      </c>
      <c r="EP207">
        <v>2.20905</v>
      </c>
      <c r="EQ207">
        <v>0.15784400000000001</v>
      </c>
      <c r="ER207">
        <v>0</v>
      </c>
      <c r="ES207">
        <v>30.198</v>
      </c>
      <c r="ET207">
        <v>999.9</v>
      </c>
      <c r="EU207">
        <v>74.3</v>
      </c>
      <c r="EV207">
        <v>32.6</v>
      </c>
      <c r="EW207">
        <v>36.2333</v>
      </c>
      <c r="EX207">
        <v>56.627400000000002</v>
      </c>
      <c r="EY207">
        <v>-4.2588100000000004</v>
      </c>
      <c r="EZ207">
        <v>2</v>
      </c>
      <c r="FA207">
        <v>0.42427300000000001</v>
      </c>
      <c r="FB207">
        <v>-0.17522299999999999</v>
      </c>
      <c r="FC207">
        <v>20.2744</v>
      </c>
      <c r="FD207">
        <v>5.2198399999999996</v>
      </c>
      <c r="FE207">
        <v>12.0097</v>
      </c>
      <c r="FF207">
        <v>4.9870999999999999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1.8658300000000001</v>
      </c>
      <c r="FM207">
        <v>1.86226</v>
      </c>
      <c r="FN207">
        <v>1.86426</v>
      </c>
      <c r="FO207">
        <v>1.86033</v>
      </c>
      <c r="FP207">
        <v>1.8610199999999999</v>
      </c>
      <c r="FQ207">
        <v>1.8602000000000001</v>
      </c>
      <c r="FR207">
        <v>1.86189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-7.97</v>
      </c>
      <c r="GH207">
        <v>0.28079999999999999</v>
      </c>
      <c r="GI207">
        <v>-4.4239819368145623</v>
      </c>
      <c r="GJ207">
        <v>-4.7384624312344064E-3</v>
      </c>
      <c r="GK207">
        <v>2.0540812038047919E-6</v>
      </c>
      <c r="GL207">
        <v>-4.204614941727041E-10</v>
      </c>
      <c r="GM207">
        <v>-9.9517037363683211E-2</v>
      </c>
      <c r="GN207">
        <v>5.9196323622090954E-3</v>
      </c>
      <c r="GO207">
        <v>3.112714984763468E-4</v>
      </c>
      <c r="GP207">
        <v>-4.4377909473632361E-6</v>
      </c>
      <c r="GQ207">
        <v>6</v>
      </c>
      <c r="GR207">
        <v>2075</v>
      </c>
      <c r="GS207">
        <v>4</v>
      </c>
      <c r="GT207">
        <v>32</v>
      </c>
      <c r="GU207">
        <v>150.5</v>
      </c>
      <c r="GV207">
        <v>150.4</v>
      </c>
      <c r="GW207">
        <v>3.3642599999999998</v>
      </c>
      <c r="GX207">
        <v>2.5</v>
      </c>
      <c r="GY207">
        <v>2.04834</v>
      </c>
      <c r="GZ207">
        <v>2.6171899999999999</v>
      </c>
      <c r="HA207">
        <v>2.1972700000000001</v>
      </c>
      <c r="HB207">
        <v>2.33887</v>
      </c>
      <c r="HC207">
        <v>37.554000000000002</v>
      </c>
      <c r="HD207">
        <v>14.1495</v>
      </c>
      <c r="HE207">
        <v>18</v>
      </c>
      <c r="HF207">
        <v>668.74599999999998</v>
      </c>
      <c r="HG207">
        <v>768.03099999999995</v>
      </c>
      <c r="HH207">
        <v>30.9998</v>
      </c>
      <c r="HI207">
        <v>32.791200000000003</v>
      </c>
      <c r="HJ207">
        <v>29.9998</v>
      </c>
      <c r="HK207">
        <v>32.780799999999999</v>
      </c>
      <c r="HL207">
        <v>32.7988</v>
      </c>
      <c r="HM207">
        <v>67.344300000000004</v>
      </c>
      <c r="HN207">
        <v>7.0980999999999996</v>
      </c>
      <c r="HO207">
        <v>100</v>
      </c>
      <c r="HP207">
        <v>31</v>
      </c>
      <c r="HQ207">
        <v>1283.78</v>
      </c>
      <c r="HR207">
        <v>33.118400000000001</v>
      </c>
      <c r="HS207">
        <v>98.917900000000003</v>
      </c>
      <c r="HT207">
        <v>97.590999999999994</v>
      </c>
    </row>
    <row r="208" spans="1:228" x14ac:dyDescent="0.2">
      <c r="A208">
        <v>193</v>
      </c>
      <c r="B208">
        <v>1678296663.0999999</v>
      </c>
      <c r="C208">
        <v>766.5</v>
      </c>
      <c r="D208" t="s">
        <v>745</v>
      </c>
      <c r="E208" t="s">
        <v>746</v>
      </c>
      <c r="F208">
        <v>4</v>
      </c>
      <c r="G208">
        <v>1678296660.7874999</v>
      </c>
      <c r="H208">
        <f t="shared" ref="H208:H271" si="102">(I208)/1000</f>
        <v>7.004970189111435E-4</v>
      </c>
      <c r="I208">
        <f t="shared" ref="I208:I254" si="103">IF(BD208, AL208, AF208)</f>
        <v>0.70049701891114347</v>
      </c>
      <c r="J208">
        <f t="shared" ref="J208:J254" si="104">IF(BD208, AG208, AE208)</f>
        <v>9.1487548170939181</v>
      </c>
      <c r="K208">
        <f t="shared" ref="K208:K271" si="105">BF208 - IF(AS208&gt;1, J208*AZ208*100/(AU208*BT208), 0)</f>
        <v>1255.4974999999999</v>
      </c>
      <c r="L208">
        <f t="shared" ref="L208:L271" si="106">((R208-H208/2)*K208-J208)/(R208+H208/2)</f>
        <v>891.75793285514476</v>
      </c>
      <c r="M208">
        <f t="shared" ref="M208:M271" si="107">L208*(BM208+BN208)/1000</f>
        <v>90.410934671441524</v>
      </c>
      <c r="N208">
        <f t="shared" ref="N208:N254" si="108">(BF208 - IF(AS208&gt;1, J208*AZ208*100/(AU208*BT208), 0))*(BM208+BN208)/1000</f>
        <v>127.28869379297866</v>
      </c>
      <c r="O208">
        <f t="shared" ref="O208:O271" si="109">2/((1/Q208-1/P208)+SIGN(Q208)*SQRT((1/Q208-1/P208)*(1/Q208-1/P208) + 4*BA208/((BA208+1)*(BA208+1))*(2*1/Q208*1/P208-1/P208*1/P208)))</f>
        <v>4.3879462195782128E-2</v>
      </c>
      <c r="P208">
        <f t="shared" ref="P208:P254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2.7683291357216677</v>
      </c>
      <c r="Q208">
        <f t="shared" ref="Q208:Q254" si="111">H208*(1000-(1000*0.61365*EXP(17.502*U208/(240.97+U208))/(BM208+BN208)+BH208)/2)/(1000*0.61365*EXP(17.502*U208/(240.97+U208))/(BM208+BN208)-BH208)</f>
        <v>4.3496704869027639E-2</v>
      </c>
      <c r="R208">
        <f t="shared" ref="R208:R254" si="112">1/((BA208+1)/(O208/1.6)+1/(P208/1.37)) + BA208/((BA208+1)/(O208/1.6) + BA208/(P208/1.37))</f>
        <v>2.7219551366345903E-2</v>
      </c>
      <c r="S208">
        <f t="shared" ref="S208:S254" si="113">(AV208*AY208)</f>
        <v>226.11496910933963</v>
      </c>
      <c r="T208">
        <f t="shared" ref="T208:T271" si="114">(BO208+(S208+2*0.95*0.0000000567*(((BO208+$B$6)+273)^4-(BO208+273)^4)-44100*H208)/(1.84*29.3*P208+8*0.95*0.0000000567*(BO208+273)^3))</f>
        <v>33.561636808032453</v>
      </c>
      <c r="U208">
        <f t="shared" ref="U208:U271" si="115">($C$6*BP208+$D$6*BQ208+$E$6*T208)</f>
        <v>32.766075000000001</v>
      </c>
      <c r="V208">
        <f t="shared" ref="V208:V271" si="116">0.61365*EXP(17.502*U208/(240.97+U208))</f>
        <v>4.9860815413305826</v>
      </c>
      <c r="W208">
        <f t="shared" ref="W208:W271" si="117">(X208/Y208*100)</f>
        <v>70.227822327798734</v>
      </c>
      <c r="X208">
        <f t="shared" ref="X208:X254" si="118">BH208*(BM208+BN208)/1000</f>
        <v>3.4210121195714875</v>
      </c>
      <c r="Y208">
        <f t="shared" ref="Y208:Y254" si="119">0.61365*EXP(17.502*BO208/(240.97+BO208))</f>
        <v>4.871305995511876</v>
      </c>
      <c r="Z208">
        <f t="shared" ref="Z208:Z254" si="120">(V208-BH208*(BM208+BN208)/1000)</f>
        <v>1.565069421759095</v>
      </c>
      <c r="AA208">
        <f t="shared" ref="AA208:AA254" si="121">(-H208*44100)</f>
        <v>-30.891918533981428</v>
      </c>
      <c r="AB208">
        <f t="shared" ref="AB208:AB254" si="122">2*29.3*P208*0.92*(BO208-U208)</f>
        <v>-61.659185577805815</v>
      </c>
      <c r="AC208">
        <f t="shared" ref="AC208:AC254" si="123">2*0.95*0.0000000567*(((BO208+$B$6)+273)^4-(U208+273)^4)</f>
        <v>-5.0790076337117496</v>
      </c>
      <c r="AD208">
        <f t="shared" ref="AD208:AD271" si="124">S208+AC208+AA208+AB208</f>
        <v>128.48485736384066</v>
      </c>
      <c r="AE208">
        <f t="shared" ref="AE208:AE254" si="125">BL208*AS208*(BG208-BF208*(1000-AS208*BI208)/(1000-AS208*BH208))/(100*AZ208)</f>
        <v>19.653495781083706</v>
      </c>
      <c r="AF208">
        <f t="shared" ref="AF208:AF254" si="126">1000*BL208*AS208*(BH208-BI208)/(100*AZ208*(1000-AS208*BH208))</f>
        <v>0.70192513754489039</v>
      </c>
      <c r="AG208">
        <f t="shared" ref="AG208:AG271" si="127">(AH208 - AI208 - BM208*1000/(8.314*(BO208+273.15)) * AK208/BL208 * AJ208) * BL208/(100*AZ208) * (1000 - BI208)/1000</f>
        <v>9.1487548170939181</v>
      </c>
      <c r="AH208">
        <v>1317.4368376433231</v>
      </c>
      <c r="AI208">
        <v>1302.406545454545</v>
      </c>
      <c r="AJ208">
        <v>1.7027696329689359</v>
      </c>
      <c r="AK208">
        <v>60.271785289550913</v>
      </c>
      <c r="AL208">
        <f t="shared" ref="AL208:AL271" si="128">(AN208 - AM208 + BM208*1000/(8.314*(BO208+273.15)) * AP208/BL208 * AO208) * BL208/(100*AZ208) * 1000/(1000 - AN208)</f>
        <v>0.70049701891114347</v>
      </c>
      <c r="AM208">
        <v>33.117038597579523</v>
      </c>
      <c r="AN208">
        <v>33.742177575757573</v>
      </c>
      <c r="AO208">
        <v>-5.5727618204160982E-5</v>
      </c>
      <c r="AP208">
        <v>102.33735071722531</v>
      </c>
      <c r="AQ208">
        <v>24</v>
      </c>
      <c r="AR208">
        <v>4</v>
      </c>
      <c r="AS208">
        <f t="shared" ref="AS208:AS254" si="129">IF(AQ208*$H$12&gt;=AU208,1,(AU208/(AU208-AQ208*$H$12)))</f>
        <v>1</v>
      </c>
      <c r="AT208">
        <f t="shared" ref="AT208:AT271" si="130">(AS208-1)*100</f>
        <v>0</v>
      </c>
      <c r="AU208">
        <f t="shared" ref="AU208:AU254" si="131">MAX(0,($B$12+$C$12*BT208)/(1+$D$12*BT208)*BM208/(BO208+273)*$E$12)</f>
        <v>47457.314723533309</v>
      </c>
      <c r="AV208">
        <f t="shared" ref="AV208:AV254" si="132">$B$10*BU208+$C$10*BV208+$F$10*CG208*(1-CJ208)</f>
        <v>1200.00125</v>
      </c>
      <c r="AW208">
        <f t="shared" ref="AW208:AW271" si="133">AV208*AX208</f>
        <v>1025.925801092922</v>
      </c>
      <c r="AX208">
        <f t="shared" ref="AX208:AX254" si="134">($B$10*$D$8+$C$10*$D$8+$F$10*((CT208+CL208)/MAX(CT208+CL208+CU208, 0.1)*$I$8+CU208/MAX(CT208+CL208+CU208, 0.1)*$J$8))/($B$10+$C$10+$F$10)</f>
        <v>0.85493727701777145</v>
      </c>
      <c r="AY208">
        <f t="shared" ref="AY208:AY254" si="135">($B$10*$K$8+$C$10*$K$8+$F$10*((CT208+CL208)/MAX(CT208+CL208+CU208, 0.1)*$P$8+CU208/MAX(CT208+CL208+CU208, 0.1)*$Q$8))/($B$10+$C$10+$F$10)</f>
        <v>0.18842894464429902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1678296660.7874999</v>
      </c>
      <c r="BF208">
        <v>1255.4974999999999</v>
      </c>
      <c r="BG208">
        <v>1274.4525000000001</v>
      </c>
      <c r="BH208">
        <v>33.742762499999998</v>
      </c>
      <c r="BI208">
        <v>33.116700000000002</v>
      </c>
      <c r="BJ208">
        <v>1263.4775</v>
      </c>
      <c r="BK208">
        <v>33.461924999999987</v>
      </c>
      <c r="BL208">
        <v>650.00562500000001</v>
      </c>
      <c r="BM208">
        <v>101.285</v>
      </c>
      <c r="BN208">
        <v>0.100063525</v>
      </c>
      <c r="BO208">
        <v>32.352937500000003</v>
      </c>
      <c r="BP208">
        <v>32.766075000000001</v>
      </c>
      <c r="BQ208">
        <v>999.9</v>
      </c>
      <c r="BR208">
        <v>0</v>
      </c>
      <c r="BS208">
        <v>0</v>
      </c>
      <c r="BT208">
        <v>8992.4975000000013</v>
      </c>
      <c r="BU208">
        <v>0</v>
      </c>
      <c r="BV208">
        <v>74.713262499999999</v>
      </c>
      <c r="BW208">
        <v>-18.955649999999999</v>
      </c>
      <c r="BX208">
        <v>1299.3399999999999</v>
      </c>
      <c r="BY208">
        <v>1318.10375</v>
      </c>
      <c r="BZ208">
        <v>0.62604662499999997</v>
      </c>
      <c r="CA208">
        <v>1274.4525000000001</v>
      </c>
      <c r="CB208">
        <v>33.116700000000002</v>
      </c>
      <c r="CC208">
        <v>3.4176312499999999</v>
      </c>
      <c r="CD208">
        <v>3.3542237500000001</v>
      </c>
      <c r="CE208">
        <v>26.216024999999998</v>
      </c>
      <c r="CF208">
        <v>25.8994</v>
      </c>
      <c r="CG208">
        <v>1200.00125</v>
      </c>
      <c r="CH208">
        <v>0.5000095</v>
      </c>
      <c r="CI208">
        <v>0.4999905</v>
      </c>
      <c r="CJ208">
        <v>0</v>
      </c>
      <c r="CK208">
        <v>793.12437499999999</v>
      </c>
      <c r="CL208">
        <v>4.9990899999999998</v>
      </c>
      <c r="CM208">
        <v>8456.7337499999994</v>
      </c>
      <c r="CN208">
        <v>9557.9025000000001</v>
      </c>
      <c r="CO208">
        <v>41.936999999999998</v>
      </c>
      <c r="CP208">
        <v>43.436999999999998</v>
      </c>
      <c r="CQ208">
        <v>42.686999999999998</v>
      </c>
      <c r="CR208">
        <v>42.625</v>
      </c>
      <c r="CS208">
        <v>43.226374999999997</v>
      </c>
      <c r="CT208">
        <v>597.51</v>
      </c>
      <c r="CU208">
        <v>597.49125000000004</v>
      </c>
      <c r="CV208">
        <v>0</v>
      </c>
      <c r="CW208">
        <v>1678296663.5</v>
      </c>
      <c r="CX208">
        <v>0</v>
      </c>
      <c r="CY208">
        <v>1678287632.5</v>
      </c>
      <c r="CZ208" t="s">
        <v>356</v>
      </c>
      <c r="DA208">
        <v>1678287627</v>
      </c>
      <c r="DB208">
        <v>1678287632.5</v>
      </c>
      <c r="DC208">
        <v>15</v>
      </c>
      <c r="DD208">
        <v>2.5999999999999999E-2</v>
      </c>
      <c r="DE208">
        <v>3.3000000000000002E-2</v>
      </c>
      <c r="DF208">
        <v>-6.1950000000000003</v>
      </c>
      <c r="DG208">
        <v>0.26400000000000001</v>
      </c>
      <c r="DH208">
        <v>415</v>
      </c>
      <c r="DI208">
        <v>32</v>
      </c>
      <c r="DJ208">
        <v>0.71</v>
      </c>
      <c r="DK208">
        <v>0.35</v>
      </c>
      <c r="DL208">
        <v>-18.988095000000001</v>
      </c>
      <c r="DM208">
        <v>-0.46050731707315729</v>
      </c>
      <c r="DN208">
        <v>0.1009516070946868</v>
      </c>
      <c r="DO208">
        <v>0</v>
      </c>
      <c r="DP208">
        <v>0.63295089999999998</v>
      </c>
      <c r="DQ208">
        <v>-6.0916435272047147E-2</v>
      </c>
      <c r="DR208">
        <v>6.3721796694694646E-3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3.29725</v>
      </c>
      <c r="EB208">
        <v>2.6252200000000001</v>
      </c>
      <c r="EC208">
        <v>0.21678900000000001</v>
      </c>
      <c r="ED208">
        <v>0.216451</v>
      </c>
      <c r="EE208">
        <v>0.13857900000000001</v>
      </c>
      <c r="EF208">
        <v>0.135714</v>
      </c>
      <c r="EG208">
        <v>23621.599999999999</v>
      </c>
      <c r="EH208">
        <v>23967.5</v>
      </c>
      <c r="EI208">
        <v>28065.4</v>
      </c>
      <c r="EJ208">
        <v>29446.5</v>
      </c>
      <c r="EK208">
        <v>33290.5</v>
      </c>
      <c r="EL208">
        <v>35334</v>
      </c>
      <c r="EM208">
        <v>39632.5</v>
      </c>
      <c r="EN208">
        <v>42081.4</v>
      </c>
      <c r="EO208">
        <v>2.1846299999999998</v>
      </c>
      <c r="EP208">
        <v>2.2090000000000001</v>
      </c>
      <c r="EQ208">
        <v>0.15879399999999999</v>
      </c>
      <c r="ER208">
        <v>0</v>
      </c>
      <c r="ES208">
        <v>30.195399999999999</v>
      </c>
      <c r="ET208">
        <v>999.9</v>
      </c>
      <c r="EU208">
        <v>74.3</v>
      </c>
      <c r="EV208">
        <v>32.6</v>
      </c>
      <c r="EW208">
        <v>36.239600000000003</v>
      </c>
      <c r="EX208">
        <v>57.317399999999999</v>
      </c>
      <c r="EY208">
        <v>-4.4270899999999997</v>
      </c>
      <c r="EZ208">
        <v>2</v>
      </c>
      <c r="FA208">
        <v>0.42378100000000002</v>
      </c>
      <c r="FB208">
        <v>-0.17594000000000001</v>
      </c>
      <c r="FC208">
        <v>20.2746</v>
      </c>
      <c r="FD208">
        <v>5.2207299999999996</v>
      </c>
      <c r="FE208">
        <v>12.0092</v>
      </c>
      <c r="FF208">
        <v>4.9871999999999996</v>
      </c>
      <c r="FG208">
        <v>3.2845499999999999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1.8622300000000001</v>
      </c>
      <c r="FN208">
        <v>1.8642700000000001</v>
      </c>
      <c r="FO208">
        <v>1.86033</v>
      </c>
      <c r="FP208">
        <v>1.861</v>
      </c>
      <c r="FQ208">
        <v>1.8602000000000001</v>
      </c>
      <c r="FR208">
        <v>1.86191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-7.99</v>
      </c>
      <c r="GH208">
        <v>0.28079999999999999</v>
      </c>
      <c r="GI208">
        <v>-4.4239819368145623</v>
      </c>
      <c r="GJ208">
        <v>-4.7384624312344064E-3</v>
      </c>
      <c r="GK208">
        <v>2.0540812038047919E-6</v>
      </c>
      <c r="GL208">
        <v>-4.204614941727041E-10</v>
      </c>
      <c r="GM208">
        <v>-9.9517037363683211E-2</v>
      </c>
      <c r="GN208">
        <v>5.9196323622090954E-3</v>
      </c>
      <c r="GO208">
        <v>3.112714984763468E-4</v>
      </c>
      <c r="GP208">
        <v>-4.4377909473632361E-6</v>
      </c>
      <c r="GQ208">
        <v>6</v>
      </c>
      <c r="GR208">
        <v>2075</v>
      </c>
      <c r="GS208">
        <v>4</v>
      </c>
      <c r="GT208">
        <v>32</v>
      </c>
      <c r="GU208">
        <v>150.6</v>
      </c>
      <c r="GV208">
        <v>150.5</v>
      </c>
      <c r="GW208">
        <v>3.3789099999999999</v>
      </c>
      <c r="GX208">
        <v>2.5134300000000001</v>
      </c>
      <c r="GY208">
        <v>2.04834</v>
      </c>
      <c r="GZ208">
        <v>2.6184099999999999</v>
      </c>
      <c r="HA208">
        <v>2.1972700000000001</v>
      </c>
      <c r="HB208">
        <v>2.2888199999999999</v>
      </c>
      <c r="HC208">
        <v>37.554000000000002</v>
      </c>
      <c r="HD208">
        <v>14.1495</v>
      </c>
      <c r="HE208">
        <v>18</v>
      </c>
      <c r="HF208">
        <v>668.90300000000002</v>
      </c>
      <c r="HG208">
        <v>767.95600000000002</v>
      </c>
      <c r="HH208">
        <v>30.9998</v>
      </c>
      <c r="HI208">
        <v>32.7883</v>
      </c>
      <c r="HJ208">
        <v>29.9999</v>
      </c>
      <c r="HK208">
        <v>32.778700000000001</v>
      </c>
      <c r="HL208">
        <v>32.796700000000001</v>
      </c>
      <c r="HM208">
        <v>67.621399999999994</v>
      </c>
      <c r="HN208">
        <v>7.0980999999999996</v>
      </c>
      <c r="HO208">
        <v>100</v>
      </c>
      <c r="HP208">
        <v>31</v>
      </c>
      <c r="HQ208">
        <v>1290.6300000000001</v>
      </c>
      <c r="HR208">
        <v>33.110700000000001</v>
      </c>
      <c r="HS208">
        <v>98.919499999999999</v>
      </c>
      <c r="HT208">
        <v>97.590599999999995</v>
      </c>
    </row>
    <row r="209" spans="1:228" x14ac:dyDescent="0.2">
      <c r="A209">
        <v>194</v>
      </c>
      <c r="B209">
        <v>1678296667.0999999</v>
      </c>
      <c r="C209">
        <v>770.5</v>
      </c>
      <c r="D209" t="s">
        <v>747</v>
      </c>
      <c r="E209" t="s">
        <v>748</v>
      </c>
      <c r="F209">
        <v>4</v>
      </c>
      <c r="G209">
        <v>1678296665.0999999</v>
      </c>
      <c r="H209">
        <f t="shared" si="102"/>
        <v>7.0712438638557181E-4</v>
      </c>
      <c r="I209">
        <f t="shared" si="103"/>
        <v>0.70712438638557185</v>
      </c>
      <c r="J209">
        <f t="shared" si="104"/>
        <v>9.0914720428192819</v>
      </c>
      <c r="K209">
        <f t="shared" si="105"/>
        <v>1262.477142857143</v>
      </c>
      <c r="L209">
        <f t="shared" si="106"/>
        <v>903.13168518749558</v>
      </c>
      <c r="M209">
        <f t="shared" si="107"/>
        <v>91.564005502775913</v>
      </c>
      <c r="N209">
        <f t="shared" si="108"/>
        <v>127.99624456947441</v>
      </c>
      <c r="O209">
        <f t="shared" si="109"/>
        <v>4.4222972720592696E-2</v>
      </c>
      <c r="P209">
        <f t="shared" si="110"/>
        <v>2.7657876514651858</v>
      </c>
      <c r="Q209">
        <f t="shared" si="111"/>
        <v>4.3833873918775142E-2</v>
      </c>
      <c r="R209">
        <f t="shared" si="112"/>
        <v>2.7430844718572343E-2</v>
      </c>
      <c r="S209">
        <f t="shared" si="113"/>
        <v>226.1170800914247</v>
      </c>
      <c r="T209">
        <f t="shared" si="114"/>
        <v>33.563225421979467</v>
      </c>
      <c r="U209">
        <f t="shared" si="115"/>
        <v>32.776357142857137</v>
      </c>
      <c r="V209">
        <f t="shared" si="116"/>
        <v>4.9889678246019837</v>
      </c>
      <c r="W209">
        <f t="shared" si="117"/>
        <v>70.223752156342655</v>
      </c>
      <c r="X209">
        <f t="shared" si="118"/>
        <v>3.4212701222699256</v>
      </c>
      <c r="Y209">
        <f t="shared" si="119"/>
        <v>4.8719557375017226</v>
      </c>
      <c r="Z209">
        <f t="shared" si="120"/>
        <v>1.5676977023320582</v>
      </c>
      <c r="AA209">
        <f t="shared" si="121"/>
        <v>-31.184185439603716</v>
      </c>
      <c r="AB209">
        <f t="shared" si="122"/>
        <v>-62.783470090003803</v>
      </c>
      <c r="AC209">
        <f t="shared" si="123"/>
        <v>-5.1766911245938889</v>
      </c>
      <c r="AD209">
        <f t="shared" si="124"/>
        <v>126.97273343722328</v>
      </c>
      <c r="AE209">
        <f t="shared" si="125"/>
        <v>19.552644570022679</v>
      </c>
      <c r="AF209">
        <f t="shared" si="126"/>
        <v>0.70548220503467851</v>
      </c>
      <c r="AG209">
        <f t="shared" si="127"/>
        <v>9.0914720428192819</v>
      </c>
      <c r="AH209">
        <v>1323.975715691377</v>
      </c>
      <c r="AI209">
        <v>1309.0969090909091</v>
      </c>
      <c r="AJ209">
        <v>1.6767276600446399</v>
      </c>
      <c r="AK209">
        <v>60.271785289550913</v>
      </c>
      <c r="AL209">
        <f t="shared" si="128"/>
        <v>0.70712438638557185</v>
      </c>
      <c r="AM209">
        <v>33.116197795381382</v>
      </c>
      <c r="AN209">
        <v>33.746341212121187</v>
      </c>
      <c r="AO209">
        <v>8.5195704076596829E-5</v>
      </c>
      <c r="AP209">
        <v>102.33735071722531</v>
      </c>
      <c r="AQ209">
        <v>24</v>
      </c>
      <c r="AR209">
        <v>4</v>
      </c>
      <c r="AS209">
        <f t="shared" si="129"/>
        <v>1</v>
      </c>
      <c r="AT209">
        <f t="shared" si="130"/>
        <v>0</v>
      </c>
      <c r="AU209">
        <f t="shared" si="131"/>
        <v>47386.864174232054</v>
      </c>
      <c r="AV209">
        <f t="shared" si="132"/>
        <v>1200.012857142857</v>
      </c>
      <c r="AW209">
        <f t="shared" si="133"/>
        <v>1025.9356850214633</v>
      </c>
      <c r="AX209">
        <f t="shared" si="134"/>
        <v>0.85493724414265138</v>
      </c>
      <c r="AY209">
        <f t="shared" si="135"/>
        <v>0.18842888119531731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1678296665.0999999</v>
      </c>
      <c r="BF209">
        <v>1262.477142857143</v>
      </c>
      <c r="BG209">
        <v>1281.3471428571429</v>
      </c>
      <c r="BH209">
        <v>33.745328571428573</v>
      </c>
      <c r="BI209">
        <v>33.116114285714289</v>
      </c>
      <c r="BJ209">
        <v>1270.468571428572</v>
      </c>
      <c r="BK209">
        <v>33.464457142857142</v>
      </c>
      <c r="BL209">
        <v>650.02542857142851</v>
      </c>
      <c r="BM209">
        <v>101.285</v>
      </c>
      <c r="BN209">
        <v>9.9999557142857146E-2</v>
      </c>
      <c r="BO209">
        <v>32.3553</v>
      </c>
      <c r="BP209">
        <v>32.776357142857137</v>
      </c>
      <c r="BQ209">
        <v>999.89999999999986</v>
      </c>
      <c r="BR209">
        <v>0</v>
      </c>
      <c r="BS209">
        <v>0</v>
      </c>
      <c r="BT209">
        <v>8979.0185714285708</v>
      </c>
      <c r="BU209">
        <v>0</v>
      </c>
      <c r="BV209">
        <v>74.576871428571422</v>
      </c>
      <c r="BW209">
        <v>-18.869800000000001</v>
      </c>
      <c r="BX209">
        <v>1306.568571428571</v>
      </c>
      <c r="BY209">
        <v>1325.232857142857</v>
      </c>
      <c r="BZ209">
        <v>0.62919671428571433</v>
      </c>
      <c r="CA209">
        <v>1281.3471428571429</v>
      </c>
      <c r="CB209">
        <v>33.116114285714289</v>
      </c>
      <c r="CC209">
        <v>3.417897142857143</v>
      </c>
      <c r="CD209">
        <v>3.3541699999999999</v>
      </c>
      <c r="CE209">
        <v>26.21734285714286</v>
      </c>
      <c r="CF209">
        <v>25.89912857142857</v>
      </c>
      <c r="CG209">
        <v>1200.012857142857</v>
      </c>
      <c r="CH209">
        <v>0.50000800000000001</v>
      </c>
      <c r="CI209">
        <v>0.49999199999999999</v>
      </c>
      <c r="CJ209">
        <v>0</v>
      </c>
      <c r="CK209">
        <v>793.12371428571419</v>
      </c>
      <c r="CL209">
        <v>4.9990899999999998</v>
      </c>
      <c r="CM209">
        <v>8457.9671428571419</v>
      </c>
      <c r="CN209">
        <v>9557.9757142857143</v>
      </c>
      <c r="CO209">
        <v>41.910428571428568</v>
      </c>
      <c r="CP209">
        <v>43.436999999999998</v>
      </c>
      <c r="CQ209">
        <v>42.660428571428568</v>
      </c>
      <c r="CR209">
        <v>42.625</v>
      </c>
      <c r="CS209">
        <v>43.196000000000012</v>
      </c>
      <c r="CT209">
        <v>597.51714285714286</v>
      </c>
      <c r="CU209">
        <v>597.49571428571437</v>
      </c>
      <c r="CV209">
        <v>0</v>
      </c>
      <c r="CW209">
        <v>1678296667.0999999</v>
      </c>
      <c r="CX209">
        <v>0</v>
      </c>
      <c r="CY209">
        <v>1678287632.5</v>
      </c>
      <c r="CZ209" t="s">
        <v>356</v>
      </c>
      <c r="DA209">
        <v>1678287627</v>
      </c>
      <c r="DB209">
        <v>1678287632.5</v>
      </c>
      <c r="DC209">
        <v>15</v>
      </c>
      <c r="DD209">
        <v>2.5999999999999999E-2</v>
      </c>
      <c r="DE209">
        <v>3.3000000000000002E-2</v>
      </c>
      <c r="DF209">
        <v>-6.1950000000000003</v>
      </c>
      <c r="DG209">
        <v>0.26400000000000001</v>
      </c>
      <c r="DH209">
        <v>415</v>
      </c>
      <c r="DI209">
        <v>32</v>
      </c>
      <c r="DJ209">
        <v>0.71</v>
      </c>
      <c r="DK209">
        <v>0.35</v>
      </c>
      <c r="DL209">
        <v>-18.974395121951218</v>
      </c>
      <c r="DM209">
        <v>0.18591010452960841</v>
      </c>
      <c r="DN209">
        <v>0.1132636724126487</v>
      </c>
      <c r="DO209">
        <v>0</v>
      </c>
      <c r="DP209">
        <v>0.63035509756097563</v>
      </c>
      <c r="DQ209">
        <v>-3.2345519163762493E-2</v>
      </c>
      <c r="DR209">
        <v>3.8710847210195621E-3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3.29691</v>
      </c>
      <c r="EB209">
        <v>2.6252</v>
      </c>
      <c r="EC209">
        <v>0.21746699999999999</v>
      </c>
      <c r="ED209">
        <v>0.217138</v>
      </c>
      <c r="EE209">
        <v>0.13858599999999999</v>
      </c>
      <c r="EF209">
        <v>0.135712</v>
      </c>
      <c r="EG209">
        <v>23600.799999999999</v>
      </c>
      <c r="EH209">
        <v>23946.3</v>
      </c>
      <c r="EI209">
        <v>28065.200000000001</v>
      </c>
      <c r="EJ209">
        <v>29446.3</v>
      </c>
      <c r="EK209">
        <v>33289.9</v>
      </c>
      <c r="EL209">
        <v>35333.800000000003</v>
      </c>
      <c r="EM209">
        <v>39632.1</v>
      </c>
      <c r="EN209">
        <v>42081</v>
      </c>
      <c r="EO209">
        <v>2.18465</v>
      </c>
      <c r="EP209">
        <v>2.2092299999999998</v>
      </c>
      <c r="EQ209">
        <v>0.15943499999999999</v>
      </c>
      <c r="ER209">
        <v>0</v>
      </c>
      <c r="ES209">
        <v>30.1935</v>
      </c>
      <c r="ET209">
        <v>999.9</v>
      </c>
      <c r="EU209">
        <v>74.3</v>
      </c>
      <c r="EV209">
        <v>32.6</v>
      </c>
      <c r="EW209">
        <v>36.235799999999998</v>
      </c>
      <c r="EX209">
        <v>57.227400000000003</v>
      </c>
      <c r="EY209">
        <v>-4.3068900000000001</v>
      </c>
      <c r="EZ209">
        <v>2</v>
      </c>
      <c r="FA209">
        <v>0.423765</v>
      </c>
      <c r="FB209">
        <v>-0.17747499999999999</v>
      </c>
      <c r="FC209">
        <v>20.2745</v>
      </c>
      <c r="FD209">
        <v>5.2193899999999998</v>
      </c>
      <c r="FE209">
        <v>12.0097</v>
      </c>
      <c r="FF209">
        <v>4.9868499999999996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1.8622399999999999</v>
      </c>
      <c r="FN209">
        <v>1.8642799999999999</v>
      </c>
      <c r="FO209">
        <v>1.8603099999999999</v>
      </c>
      <c r="FP209">
        <v>1.8610199999999999</v>
      </c>
      <c r="FQ209">
        <v>1.8602000000000001</v>
      </c>
      <c r="FR209">
        <v>1.86189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-8</v>
      </c>
      <c r="GH209">
        <v>0.28079999999999999</v>
      </c>
      <c r="GI209">
        <v>-4.4239819368145623</v>
      </c>
      <c r="GJ209">
        <v>-4.7384624312344064E-3</v>
      </c>
      <c r="GK209">
        <v>2.0540812038047919E-6</v>
      </c>
      <c r="GL209">
        <v>-4.204614941727041E-10</v>
      </c>
      <c r="GM209">
        <v>-9.9517037363683211E-2</v>
      </c>
      <c r="GN209">
        <v>5.9196323622090954E-3</v>
      </c>
      <c r="GO209">
        <v>3.112714984763468E-4</v>
      </c>
      <c r="GP209">
        <v>-4.4377909473632361E-6</v>
      </c>
      <c r="GQ209">
        <v>6</v>
      </c>
      <c r="GR209">
        <v>2075</v>
      </c>
      <c r="GS209">
        <v>4</v>
      </c>
      <c r="GT209">
        <v>32</v>
      </c>
      <c r="GU209">
        <v>150.69999999999999</v>
      </c>
      <c r="GV209">
        <v>150.6</v>
      </c>
      <c r="GW209">
        <v>3.3923299999999998</v>
      </c>
      <c r="GX209">
        <v>2.49756</v>
      </c>
      <c r="GY209">
        <v>2.04834</v>
      </c>
      <c r="GZ209">
        <v>2.6184099999999999</v>
      </c>
      <c r="HA209">
        <v>2.1972700000000001</v>
      </c>
      <c r="HB209">
        <v>2.33643</v>
      </c>
      <c r="HC209">
        <v>37.554000000000002</v>
      </c>
      <c r="HD209">
        <v>14.1671</v>
      </c>
      <c r="HE209">
        <v>18</v>
      </c>
      <c r="HF209">
        <v>668.9</v>
      </c>
      <c r="HG209">
        <v>768.16499999999996</v>
      </c>
      <c r="HH209">
        <v>30.999700000000001</v>
      </c>
      <c r="HI209">
        <v>32.786099999999998</v>
      </c>
      <c r="HJ209">
        <v>29.9999</v>
      </c>
      <c r="HK209">
        <v>32.776499999999999</v>
      </c>
      <c r="HL209">
        <v>32.795900000000003</v>
      </c>
      <c r="HM209">
        <v>67.896299999999997</v>
      </c>
      <c r="HN209">
        <v>7.0980999999999996</v>
      </c>
      <c r="HO209">
        <v>100</v>
      </c>
      <c r="HP209">
        <v>31</v>
      </c>
      <c r="HQ209">
        <v>1297.31</v>
      </c>
      <c r="HR209">
        <v>33.100299999999997</v>
      </c>
      <c r="HS209">
        <v>98.918499999999995</v>
      </c>
      <c r="HT209">
        <v>97.5899</v>
      </c>
    </row>
    <row r="210" spans="1:228" x14ac:dyDescent="0.2">
      <c r="A210">
        <v>195</v>
      </c>
      <c r="B210">
        <v>1678296671.0999999</v>
      </c>
      <c r="C210">
        <v>774.5</v>
      </c>
      <c r="D210" t="s">
        <v>749</v>
      </c>
      <c r="E210" t="s">
        <v>750</v>
      </c>
      <c r="F210">
        <v>4</v>
      </c>
      <c r="G210">
        <v>1678296668.7874999</v>
      </c>
      <c r="H210">
        <f t="shared" si="102"/>
        <v>7.0396877258914079E-4</v>
      </c>
      <c r="I210">
        <f t="shared" si="103"/>
        <v>0.70396877258914081</v>
      </c>
      <c r="J210">
        <f t="shared" si="104"/>
        <v>9.0385264473676887</v>
      </c>
      <c r="K210">
        <f t="shared" si="105"/>
        <v>1268.56</v>
      </c>
      <c r="L210">
        <f t="shared" si="106"/>
        <v>908.79331302470541</v>
      </c>
      <c r="M210">
        <f t="shared" si="107"/>
        <v>92.13610770940727</v>
      </c>
      <c r="N210">
        <f t="shared" si="108"/>
        <v>128.61030018677999</v>
      </c>
      <c r="O210">
        <f t="shared" si="109"/>
        <v>4.3934727328981064E-2</v>
      </c>
      <c r="P210">
        <f t="shared" si="110"/>
        <v>2.7680141601096606</v>
      </c>
      <c r="Q210">
        <f t="shared" si="111"/>
        <v>4.355096654417176E-2</v>
      </c>
      <c r="R210">
        <f t="shared" si="112"/>
        <v>2.7253553961410687E-2</v>
      </c>
      <c r="S210">
        <f t="shared" si="113"/>
        <v>226.11507860906545</v>
      </c>
      <c r="T210">
        <f t="shared" si="114"/>
        <v>33.567035938396032</v>
      </c>
      <c r="U210">
        <f t="shared" si="115"/>
        <v>32.787287500000012</v>
      </c>
      <c r="V210">
        <f t="shared" si="116"/>
        <v>4.9920376611831871</v>
      </c>
      <c r="W210">
        <f t="shared" si="117"/>
        <v>70.208155226342384</v>
      </c>
      <c r="X210">
        <f t="shared" si="118"/>
        <v>3.421256165608491</v>
      </c>
      <c r="Y210">
        <f t="shared" si="119"/>
        <v>4.8730181765619474</v>
      </c>
      <c r="Z210">
        <f t="shared" si="120"/>
        <v>1.5707814955746962</v>
      </c>
      <c r="AA210">
        <f t="shared" si="121"/>
        <v>-31.045022871181111</v>
      </c>
      <c r="AB210">
        <f t="shared" si="122"/>
        <v>-63.888742430555418</v>
      </c>
      <c r="AC210">
        <f t="shared" si="123"/>
        <v>-5.2639692825719777</v>
      </c>
      <c r="AD210">
        <f t="shared" si="124"/>
        <v>125.91734402475694</v>
      </c>
      <c r="AE210">
        <f t="shared" si="125"/>
        <v>19.636407609260985</v>
      </c>
      <c r="AF210">
        <f t="shared" si="126"/>
        <v>0.70482222038796283</v>
      </c>
      <c r="AG210">
        <f t="shared" si="127"/>
        <v>9.0385264473676887</v>
      </c>
      <c r="AH210">
        <v>1330.8996405356911</v>
      </c>
      <c r="AI210">
        <v>1315.9484242424239</v>
      </c>
      <c r="AJ210">
        <v>1.7098775080549551</v>
      </c>
      <c r="AK210">
        <v>60.271785289550913</v>
      </c>
      <c r="AL210">
        <f t="shared" si="128"/>
        <v>0.70396877258914081</v>
      </c>
      <c r="AM210">
        <v>33.117643603031311</v>
      </c>
      <c r="AN210">
        <v>33.745649090909083</v>
      </c>
      <c r="AO210">
        <v>-1.8564155310655071E-5</v>
      </c>
      <c r="AP210">
        <v>102.33735071722531</v>
      </c>
      <c r="AQ210">
        <v>24</v>
      </c>
      <c r="AR210">
        <v>4</v>
      </c>
      <c r="AS210">
        <f t="shared" si="129"/>
        <v>1</v>
      </c>
      <c r="AT210">
        <f t="shared" si="130"/>
        <v>0</v>
      </c>
      <c r="AU210">
        <f t="shared" si="131"/>
        <v>47447.645018106356</v>
      </c>
      <c r="AV210">
        <f t="shared" si="132"/>
        <v>1200.0037500000001</v>
      </c>
      <c r="AW210">
        <f t="shared" si="133"/>
        <v>1025.92775109278</v>
      </c>
      <c r="AX210">
        <f t="shared" si="134"/>
        <v>0.8549371208988138</v>
      </c>
      <c r="AY210">
        <f t="shared" si="135"/>
        <v>0.18842864333471077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1678296668.7874999</v>
      </c>
      <c r="BF210">
        <v>1268.56</v>
      </c>
      <c r="BG210">
        <v>1287.51125</v>
      </c>
      <c r="BH210">
        <v>33.745887500000002</v>
      </c>
      <c r="BI210">
        <v>33.117237500000002</v>
      </c>
      <c r="BJ210">
        <v>1276.56</v>
      </c>
      <c r="BK210">
        <v>33.4650125</v>
      </c>
      <c r="BL210">
        <v>649.99987499999997</v>
      </c>
      <c r="BM210">
        <v>101.282875</v>
      </c>
      <c r="BN210">
        <v>0.10003175</v>
      </c>
      <c r="BO210">
        <v>32.359162499999996</v>
      </c>
      <c r="BP210">
        <v>32.787287500000012</v>
      </c>
      <c r="BQ210">
        <v>999.9</v>
      </c>
      <c r="BR210">
        <v>0</v>
      </c>
      <c r="BS210">
        <v>0</v>
      </c>
      <c r="BT210">
        <v>8991.0149999999994</v>
      </c>
      <c r="BU210">
        <v>0</v>
      </c>
      <c r="BV210">
        <v>74.569100000000006</v>
      </c>
      <c r="BW210">
        <v>-18.9508875</v>
      </c>
      <c r="BX210">
        <v>1312.8625</v>
      </c>
      <c r="BY210">
        <v>1331.61</v>
      </c>
      <c r="BZ210">
        <v>0.62864787499999997</v>
      </c>
      <c r="CA210">
        <v>1287.51125</v>
      </c>
      <c r="CB210">
        <v>33.117237500000002</v>
      </c>
      <c r="CC210">
        <v>3.4178787499999999</v>
      </c>
      <c r="CD210">
        <v>3.3542074999999998</v>
      </c>
      <c r="CE210">
        <v>26.2172375</v>
      </c>
      <c r="CF210">
        <v>25.899312500000001</v>
      </c>
      <c r="CG210">
        <v>1200.0037500000001</v>
      </c>
      <c r="CH210">
        <v>0.50001300000000004</v>
      </c>
      <c r="CI210">
        <v>0.49998700000000001</v>
      </c>
      <c r="CJ210">
        <v>0</v>
      </c>
      <c r="CK210">
        <v>793.39137499999993</v>
      </c>
      <c r="CL210">
        <v>4.9990899999999998</v>
      </c>
      <c r="CM210">
        <v>8458.5562499999996</v>
      </c>
      <c r="CN210">
        <v>9557.9387499999993</v>
      </c>
      <c r="CO210">
        <v>41.898249999999997</v>
      </c>
      <c r="CP210">
        <v>43.436999999999998</v>
      </c>
      <c r="CQ210">
        <v>42.671499999999988</v>
      </c>
      <c r="CR210">
        <v>42.625</v>
      </c>
      <c r="CS210">
        <v>43.186999999999998</v>
      </c>
      <c r="CT210">
        <v>597.51749999999993</v>
      </c>
      <c r="CU210">
        <v>597.48625000000004</v>
      </c>
      <c r="CV210">
        <v>0</v>
      </c>
      <c r="CW210">
        <v>1678296671.3</v>
      </c>
      <c r="CX210">
        <v>0</v>
      </c>
      <c r="CY210">
        <v>1678287632.5</v>
      </c>
      <c r="CZ210" t="s">
        <v>356</v>
      </c>
      <c r="DA210">
        <v>1678287627</v>
      </c>
      <c r="DB210">
        <v>1678287632.5</v>
      </c>
      <c r="DC210">
        <v>15</v>
      </c>
      <c r="DD210">
        <v>2.5999999999999999E-2</v>
      </c>
      <c r="DE210">
        <v>3.3000000000000002E-2</v>
      </c>
      <c r="DF210">
        <v>-6.1950000000000003</v>
      </c>
      <c r="DG210">
        <v>0.26400000000000001</v>
      </c>
      <c r="DH210">
        <v>415</v>
      </c>
      <c r="DI210">
        <v>32</v>
      </c>
      <c r="DJ210">
        <v>0.71</v>
      </c>
      <c r="DK210">
        <v>0.35</v>
      </c>
      <c r="DL210">
        <v>-18.971520000000002</v>
      </c>
      <c r="DM210">
        <v>0.40821388367733258</v>
      </c>
      <c r="DN210">
        <v>0.1152884452146008</v>
      </c>
      <c r="DO210">
        <v>0</v>
      </c>
      <c r="DP210">
        <v>0.62865882499999992</v>
      </c>
      <c r="DQ210">
        <v>-6.5288217636032837E-3</v>
      </c>
      <c r="DR210">
        <v>1.8859704781292251E-3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3.2970899999999999</v>
      </c>
      <c r="EB210">
        <v>2.6252599999999999</v>
      </c>
      <c r="EC210">
        <v>0.21815699999999999</v>
      </c>
      <c r="ED210">
        <v>0.21782699999999999</v>
      </c>
      <c r="EE210">
        <v>0.13858100000000001</v>
      </c>
      <c r="EF210">
        <v>0.135712</v>
      </c>
      <c r="EG210">
        <v>23580.2</v>
      </c>
      <c r="EH210">
        <v>23924.9</v>
      </c>
      <c r="EI210">
        <v>28065.4</v>
      </c>
      <c r="EJ210">
        <v>29446</v>
      </c>
      <c r="EK210">
        <v>33289.9</v>
      </c>
      <c r="EL210">
        <v>35333.699999999997</v>
      </c>
      <c r="EM210">
        <v>39631.699999999997</v>
      </c>
      <c r="EN210">
        <v>42080.800000000003</v>
      </c>
      <c r="EO210">
        <v>2.18465</v>
      </c>
      <c r="EP210">
        <v>2.2092499999999999</v>
      </c>
      <c r="EQ210">
        <v>0.160165</v>
      </c>
      <c r="ER210">
        <v>0</v>
      </c>
      <c r="ES210">
        <v>30.1921</v>
      </c>
      <c r="ET210">
        <v>999.9</v>
      </c>
      <c r="EU210">
        <v>74.3</v>
      </c>
      <c r="EV210">
        <v>32.6</v>
      </c>
      <c r="EW210">
        <v>36.236199999999997</v>
      </c>
      <c r="EX210">
        <v>56.7774</v>
      </c>
      <c r="EY210">
        <v>-4.3349399999999996</v>
      </c>
      <c r="EZ210">
        <v>2</v>
      </c>
      <c r="FA210">
        <v>0.423674</v>
      </c>
      <c r="FB210">
        <v>-0.17961099999999999</v>
      </c>
      <c r="FC210">
        <v>20.2742</v>
      </c>
      <c r="FD210">
        <v>5.2186399999999997</v>
      </c>
      <c r="FE210">
        <v>12.009399999999999</v>
      </c>
      <c r="FF210">
        <v>4.9868499999999996</v>
      </c>
      <c r="FG210">
        <v>3.28443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1.8622300000000001</v>
      </c>
      <c r="FN210">
        <v>1.86429</v>
      </c>
      <c r="FO210">
        <v>1.86033</v>
      </c>
      <c r="FP210">
        <v>1.8610500000000001</v>
      </c>
      <c r="FQ210">
        <v>1.8602000000000001</v>
      </c>
      <c r="FR210">
        <v>1.86191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-8</v>
      </c>
      <c r="GH210">
        <v>0.28089999999999998</v>
      </c>
      <c r="GI210">
        <v>-4.4239819368145623</v>
      </c>
      <c r="GJ210">
        <v>-4.7384624312344064E-3</v>
      </c>
      <c r="GK210">
        <v>2.0540812038047919E-6</v>
      </c>
      <c r="GL210">
        <v>-4.204614941727041E-10</v>
      </c>
      <c r="GM210">
        <v>-9.9517037363683211E-2</v>
      </c>
      <c r="GN210">
        <v>5.9196323622090954E-3</v>
      </c>
      <c r="GO210">
        <v>3.112714984763468E-4</v>
      </c>
      <c r="GP210">
        <v>-4.4377909473632361E-6</v>
      </c>
      <c r="GQ210">
        <v>6</v>
      </c>
      <c r="GR210">
        <v>2075</v>
      </c>
      <c r="GS210">
        <v>4</v>
      </c>
      <c r="GT210">
        <v>32</v>
      </c>
      <c r="GU210">
        <v>150.69999999999999</v>
      </c>
      <c r="GV210">
        <v>150.6</v>
      </c>
      <c r="GW210">
        <v>3.4057599999999999</v>
      </c>
      <c r="GX210">
        <v>2.5146500000000001</v>
      </c>
      <c r="GY210">
        <v>2.04834</v>
      </c>
      <c r="GZ210">
        <v>2.6184099999999999</v>
      </c>
      <c r="HA210">
        <v>2.1972700000000001</v>
      </c>
      <c r="HB210">
        <v>2.2705099999999998</v>
      </c>
      <c r="HC210">
        <v>37.554000000000002</v>
      </c>
      <c r="HD210">
        <v>14.1495</v>
      </c>
      <c r="HE210">
        <v>18</v>
      </c>
      <c r="HF210">
        <v>668.89300000000003</v>
      </c>
      <c r="HG210">
        <v>768.15499999999997</v>
      </c>
      <c r="HH210">
        <v>30.999600000000001</v>
      </c>
      <c r="HI210">
        <v>32.783200000000001</v>
      </c>
      <c r="HJ210">
        <v>29.9998</v>
      </c>
      <c r="HK210">
        <v>32.775700000000001</v>
      </c>
      <c r="HL210">
        <v>32.793100000000003</v>
      </c>
      <c r="HM210">
        <v>68.174400000000006</v>
      </c>
      <c r="HN210">
        <v>7.0980999999999996</v>
      </c>
      <c r="HO210">
        <v>100</v>
      </c>
      <c r="HP210">
        <v>31</v>
      </c>
      <c r="HQ210">
        <v>1303.99</v>
      </c>
      <c r="HR210">
        <v>33.085799999999999</v>
      </c>
      <c r="HS210">
        <v>98.918199999999999</v>
      </c>
      <c r="HT210">
        <v>97.589100000000002</v>
      </c>
    </row>
    <row r="211" spans="1:228" x14ac:dyDescent="0.2">
      <c r="A211">
        <v>196</v>
      </c>
      <c r="B211">
        <v>1678296675.0999999</v>
      </c>
      <c r="C211">
        <v>778.5</v>
      </c>
      <c r="D211" t="s">
        <v>751</v>
      </c>
      <c r="E211" t="s">
        <v>752</v>
      </c>
      <c r="F211">
        <v>4</v>
      </c>
      <c r="G211">
        <v>1678296673.0999999</v>
      </c>
      <c r="H211">
        <f t="shared" si="102"/>
        <v>7.074695516043572E-4</v>
      </c>
      <c r="I211">
        <f t="shared" si="103"/>
        <v>0.70746955160435721</v>
      </c>
      <c r="J211">
        <f t="shared" si="104"/>
        <v>9.3521847071270532</v>
      </c>
      <c r="K211">
        <f t="shared" si="105"/>
        <v>1275.6071428571429</v>
      </c>
      <c r="L211">
        <f t="shared" si="106"/>
        <v>906.00266973144687</v>
      </c>
      <c r="M211">
        <f t="shared" si="107"/>
        <v>91.852207373855933</v>
      </c>
      <c r="N211">
        <f t="shared" si="108"/>
        <v>129.32338471807853</v>
      </c>
      <c r="O211">
        <f t="shared" si="109"/>
        <v>4.4158089039997538E-2</v>
      </c>
      <c r="P211">
        <f t="shared" si="110"/>
        <v>2.7692867563683428</v>
      </c>
      <c r="Q211">
        <f t="shared" si="111"/>
        <v>4.3770611329489791E-2</v>
      </c>
      <c r="R211">
        <f t="shared" si="112"/>
        <v>2.7391161907361287E-2</v>
      </c>
      <c r="S211">
        <f t="shared" si="113"/>
        <v>226.11389023390419</v>
      </c>
      <c r="T211">
        <f t="shared" si="114"/>
        <v>33.572776840946858</v>
      </c>
      <c r="U211">
        <f t="shared" si="115"/>
        <v>32.787728571428573</v>
      </c>
      <c r="V211">
        <f t="shared" si="116"/>
        <v>4.9921615724361859</v>
      </c>
      <c r="W211">
        <f t="shared" si="117"/>
        <v>70.184754899309681</v>
      </c>
      <c r="X211">
        <f t="shared" si="118"/>
        <v>3.4215107121201669</v>
      </c>
      <c r="Y211">
        <f t="shared" si="119"/>
        <v>4.8750055721200782</v>
      </c>
      <c r="Z211">
        <f t="shared" si="120"/>
        <v>1.570650860316019</v>
      </c>
      <c r="AA211">
        <f t="shared" si="121"/>
        <v>-31.199407225752154</v>
      </c>
      <c r="AB211">
        <f t="shared" si="122"/>
        <v>-62.905556396422085</v>
      </c>
      <c r="AC211">
        <f t="shared" si="123"/>
        <v>-5.1807749337921827</v>
      </c>
      <c r="AD211">
        <f t="shared" si="124"/>
        <v>126.82815167793778</v>
      </c>
      <c r="AE211">
        <f t="shared" si="125"/>
        <v>19.767568757120618</v>
      </c>
      <c r="AF211">
        <f t="shared" si="126"/>
        <v>0.70662724274680899</v>
      </c>
      <c r="AG211">
        <f t="shared" si="127"/>
        <v>9.3521847071270532</v>
      </c>
      <c r="AH211">
        <v>1337.7638409745589</v>
      </c>
      <c r="AI211">
        <v>1322.6569090909079</v>
      </c>
      <c r="AJ211">
        <v>1.671156019765232</v>
      </c>
      <c r="AK211">
        <v>60.271785289550913</v>
      </c>
      <c r="AL211">
        <f t="shared" si="128"/>
        <v>0.70746955160435721</v>
      </c>
      <c r="AM211">
        <v>33.11833306691716</v>
      </c>
      <c r="AN211">
        <v>33.749001818181803</v>
      </c>
      <c r="AO211">
        <v>5.1803373155509217E-5</v>
      </c>
      <c r="AP211">
        <v>102.33735071722531</v>
      </c>
      <c r="AQ211">
        <v>24</v>
      </c>
      <c r="AR211">
        <v>4</v>
      </c>
      <c r="AS211">
        <f t="shared" si="129"/>
        <v>1</v>
      </c>
      <c r="AT211">
        <f t="shared" si="130"/>
        <v>0</v>
      </c>
      <c r="AU211">
        <f t="shared" si="131"/>
        <v>47481.617306052925</v>
      </c>
      <c r="AV211">
        <f t="shared" si="132"/>
        <v>1199.998571428571</v>
      </c>
      <c r="AW211">
        <f t="shared" si="133"/>
        <v>1025.9232135926961</v>
      </c>
      <c r="AX211">
        <f t="shared" si="134"/>
        <v>0.8549370291094246</v>
      </c>
      <c r="AY211">
        <f t="shared" si="135"/>
        <v>0.18842846618118947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1678296673.0999999</v>
      </c>
      <c r="BF211">
        <v>1275.6071428571429</v>
      </c>
      <c r="BG211">
        <v>1294.6857142857141</v>
      </c>
      <c r="BH211">
        <v>33.748757142857137</v>
      </c>
      <c r="BI211">
        <v>33.118514285714276</v>
      </c>
      <c r="BJ211">
        <v>1283.6185714285709</v>
      </c>
      <c r="BK211">
        <v>33.467871428571428</v>
      </c>
      <c r="BL211">
        <v>650.01557142857143</v>
      </c>
      <c r="BM211">
        <v>101.28185714285711</v>
      </c>
      <c r="BN211">
        <v>9.9971457142857142E-2</v>
      </c>
      <c r="BO211">
        <v>32.36638571428572</v>
      </c>
      <c r="BP211">
        <v>32.787728571428573</v>
      </c>
      <c r="BQ211">
        <v>999.89999999999986</v>
      </c>
      <c r="BR211">
        <v>0</v>
      </c>
      <c r="BS211">
        <v>0</v>
      </c>
      <c r="BT211">
        <v>8997.8585714285709</v>
      </c>
      <c r="BU211">
        <v>0</v>
      </c>
      <c r="BV211">
        <v>74.583314285714295</v>
      </c>
      <c r="BW211">
        <v>-19.077757142857141</v>
      </c>
      <c r="BX211">
        <v>1320.1614285714279</v>
      </c>
      <c r="BY211">
        <v>1339.032857142857</v>
      </c>
      <c r="BZ211">
        <v>0.63025342857142852</v>
      </c>
      <c r="CA211">
        <v>1294.6857142857141</v>
      </c>
      <c r="CB211">
        <v>33.118514285714276</v>
      </c>
      <c r="CC211">
        <v>3.418141428571428</v>
      </c>
      <c r="CD211">
        <v>3.3543085714285721</v>
      </c>
      <c r="CE211">
        <v>26.218528571428571</v>
      </c>
      <c r="CF211">
        <v>25.899828571428571</v>
      </c>
      <c r="CG211">
        <v>1199.998571428571</v>
      </c>
      <c r="CH211">
        <v>0.50001600000000002</v>
      </c>
      <c r="CI211">
        <v>0.49998399999999998</v>
      </c>
      <c r="CJ211">
        <v>0</v>
      </c>
      <c r="CK211">
        <v>793.41071428571411</v>
      </c>
      <c r="CL211">
        <v>4.9990899999999998</v>
      </c>
      <c r="CM211">
        <v>8459.4028571428589</v>
      </c>
      <c r="CN211">
        <v>9557.9071428571442</v>
      </c>
      <c r="CO211">
        <v>41.892714285714291</v>
      </c>
      <c r="CP211">
        <v>43.436999999999998</v>
      </c>
      <c r="CQ211">
        <v>42.651571428571422</v>
      </c>
      <c r="CR211">
        <v>42.625</v>
      </c>
      <c r="CS211">
        <v>43.186999999999998</v>
      </c>
      <c r="CT211">
        <v>597.51857142857136</v>
      </c>
      <c r="CU211">
        <v>597.48000000000013</v>
      </c>
      <c r="CV211">
        <v>0</v>
      </c>
      <c r="CW211">
        <v>1678296675.5</v>
      </c>
      <c r="CX211">
        <v>0</v>
      </c>
      <c r="CY211">
        <v>1678287632.5</v>
      </c>
      <c r="CZ211" t="s">
        <v>356</v>
      </c>
      <c r="DA211">
        <v>1678287627</v>
      </c>
      <c r="DB211">
        <v>1678287632.5</v>
      </c>
      <c r="DC211">
        <v>15</v>
      </c>
      <c r="DD211">
        <v>2.5999999999999999E-2</v>
      </c>
      <c r="DE211">
        <v>3.3000000000000002E-2</v>
      </c>
      <c r="DF211">
        <v>-6.1950000000000003</v>
      </c>
      <c r="DG211">
        <v>0.26400000000000001</v>
      </c>
      <c r="DH211">
        <v>415</v>
      </c>
      <c r="DI211">
        <v>32</v>
      </c>
      <c r="DJ211">
        <v>0.71</v>
      </c>
      <c r="DK211">
        <v>0.35</v>
      </c>
      <c r="DL211">
        <v>-18.989292500000001</v>
      </c>
      <c r="DM211">
        <v>0.27032532833027079</v>
      </c>
      <c r="DN211">
        <v>0.1189788770906417</v>
      </c>
      <c r="DO211">
        <v>0</v>
      </c>
      <c r="DP211">
        <v>0.62856537499999998</v>
      </c>
      <c r="DQ211">
        <v>4.2849568480289122E-3</v>
      </c>
      <c r="DR211">
        <v>1.7593856411756311E-3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3.2970899999999999</v>
      </c>
      <c r="EB211">
        <v>2.6253000000000002</v>
      </c>
      <c r="EC211">
        <v>0.218834</v>
      </c>
      <c r="ED211">
        <v>0.21851400000000001</v>
      </c>
      <c r="EE211">
        <v>0.13858999999999999</v>
      </c>
      <c r="EF211">
        <v>0.135717</v>
      </c>
      <c r="EG211">
        <v>23559.7</v>
      </c>
      <c r="EH211">
        <v>23903.8</v>
      </c>
      <c r="EI211">
        <v>28065.4</v>
      </c>
      <c r="EJ211">
        <v>29446</v>
      </c>
      <c r="EK211">
        <v>33290.199999999997</v>
      </c>
      <c r="EL211">
        <v>35333.4</v>
      </c>
      <c r="EM211">
        <v>39632.5</v>
      </c>
      <c r="EN211">
        <v>42080.7</v>
      </c>
      <c r="EO211">
        <v>2.1846700000000001</v>
      </c>
      <c r="EP211">
        <v>2.20933</v>
      </c>
      <c r="EQ211">
        <v>0.15967700000000001</v>
      </c>
      <c r="ER211">
        <v>0</v>
      </c>
      <c r="ES211">
        <v>30.194099999999999</v>
      </c>
      <c r="ET211">
        <v>999.9</v>
      </c>
      <c r="EU211">
        <v>74.3</v>
      </c>
      <c r="EV211">
        <v>32.6</v>
      </c>
      <c r="EW211">
        <v>36.241300000000003</v>
      </c>
      <c r="EX211">
        <v>57.227400000000003</v>
      </c>
      <c r="EY211">
        <v>-4.4631400000000001</v>
      </c>
      <c r="EZ211">
        <v>2</v>
      </c>
      <c r="FA211">
        <v>0.42325699999999999</v>
      </c>
      <c r="FB211">
        <v>-0.182141</v>
      </c>
      <c r="FC211">
        <v>20.274100000000001</v>
      </c>
      <c r="FD211">
        <v>5.2174399999999999</v>
      </c>
      <c r="FE211">
        <v>12.0097</v>
      </c>
      <c r="FF211">
        <v>4.98665</v>
      </c>
      <c r="FG211">
        <v>3.2844500000000001</v>
      </c>
      <c r="FH211">
        <v>9999</v>
      </c>
      <c r="FI211">
        <v>9999</v>
      </c>
      <c r="FJ211">
        <v>9999</v>
      </c>
      <c r="FK211">
        <v>999.9</v>
      </c>
      <c r="FL211">
        <v>1.8658300000000001</v>
      </c>
      <c r="FM211">
        <v>1.86225</v>
      </c>
      <c r="FN211">
        <v>1.8642700000000001</v>
      </c>
      <c r="FO211">
        <v>1.8603499999999999</v>
      </c>
      <c r="FP211">
        <v>1.8610500000000001</v>
      </c>
      <c r="FQ211">
        <v>1.8602000000000001</v>
      </c>
      <c r="FR211">
        <v>1.86191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-8.01</v>
      </c>
      <c r="GH211">
        <v>0.28089999999999998</v>
      </c>
      <c r="GI211">
        <v>-4.4239819368145623</v>
      </c>
      <c r="GJ211">
        <v>-4.7384624312344064E-3</v>
      </c>
      <c r="GK211">
        <v>2.0540812038047919E-6</v>
      </c>
      <c r="GL211">
        <v>-4.204614941727041E-10</v>
      </c>
      <c r="GM211">
        <v>-9.9517037363683211E-2</v>
      </c>
      <c r="GN211">
        <v>5.9196323622090954E-3</v>
      </c>
      <c r="GO211">
        <v>3.112714984763468E-4</v>
      </c>
      <c r="GP211">
        <v>-4.4377909473632361E-6</v>
      </c>
      <c r="GQ211">
        <v>6</v>
      </c>
      <c r="GR211">
        <v>2075</v>
      </c>
      <c r="GS211">
        <v>4</v>
      </c>
      <c r="GT211">
        <v>32</v>
      </c>
      <c r="GU211">
        <v>150.80000000000001</v>
      </c>
      <c r="GV211">
        <v>150.69999999999999</v>
      </c>
      <c r="GW211">
        <v>3.42041</v>
      </c>
      <c r="GX211">
        <v>2.50244</v>
      </c>
      <c r="GY211">
        <v>2.04834</v>
      </c>
      <c r="GZ211">
        <v>2.6184099999999999</v>
      </c>
      <c r="HA211">
        <v>2.1972700000000001</v>
      </c>
      <c r="HB211">
        <v>2.33887</v>
      </c>
      <c r="HC211">
        <v>37.554000000000002</v>
      </c>
      <c r="HD211">
        <v>14.158300000000001</v>
      </c>
      <c r="HE211">
        <v>18</v>
      </c>
      <c r="HF211">
        <v>668.88199999999995</v>
      </c>
      <c r="HG211">
        <v>768.21</v>
      </c>
      <c r="HH211">
        <v>30.999400000000001</v>
      </c>
      <c r="HI211">
        <v>32.780999999999999</v>
      </c>
      <c r="HJ211">
        <v>29.9998</v>
      </c>
      <c r="HK211">
        <v>32.7729</v>
      </c>
      <c r="HL211">
        <v>32.791600000000003</v>
      </c>
      <c r="HM211">
        <v>68.450900000000004</v>
      </c>
      <c r="HN211">
        <v>7.0980999999999996</v>
      </c>
      <c r="HO211">
        <v>100</v>
      </c>
      <c r="HP211">
        <v>31</v>
      </c>
      <c r="HQ211">
        <v>1310.67</v>
      </c>
      <c r="HR211">
        <v>33.0839</v>
      </c>
      <c r="HS211">
        <v>98.919499999999999</v>
      </c>
      <c r="HT211">
        <v>97.588999999999999</v>
      </c>
    </row>
    <row r="212" spans="1:228" x14ac:dyDescent="0.2">
      <c r="A212">
        <v>197</v>
      </c>
      <c r="B212">
        <v>1678296679.0999999</v>
      </c>
      <c r="C212">
        <v>782.5</v>
      </c>
      <c r="D212" t="s">
        <v>753</v>
      </c>
      <c r="E212" t="s">
        <v>754</v>
      </c>
      <c r="F212">
        <v>4</v>
      </c>
      <c r="G212">
        <v>1678296676.7874999</v>
      </c>
      <c r="H212">
        <f t="shared" si="102"/>
        <v>7.0677115369847791E-4</v>
      </c>
      <c r="I212">
        <f t="shared" si="103"/>
        <v>0.70677115369847787</v>
      </c>
      <c r="J212">
        <f t="shared" si="104"/>
        <v>9.4049862094339147</v>
      </c>
      <c r="K212">
        <f t="shared" si="105"/>
        <v>1281.54125</v>
      </c>
      <c r="L212">
        <f t="shared" si="106"/>
        <v>909.34411046074365</v>
      </c>
      <c r="M212">
        <f t="shared" si="107"/>
        <v>92.191133029530931</v>
      </c>
      <c r="N212">
        <f t="shared" si="108"/>
        <v>129.92522687777583</v>
      </c>
      <c r="O212">
        <f t="shared" si="109"/>
        <v>4.4089470583237526E-2</v>
      </c>
      <c r="P212">
        <f t="shared" si="110"/>
        <v>2.7701785364229004</v>
      </c>
      <c r="Q212">
        <f t="shared" si="111"/>
        <v>4.3703313655006321E-2</v>
      </c>
      <c r="R212">
        <f t="shared" si="112"/>
        <v>2.734898368362465E-2</v>
      </c>
      <c r="S212">
        <f t="shared" si="113"/>
        <v>226.11377398379054</v>
      </c>
      <c r="T212">
        <f t="shared" si="114"/>
        <v>33.575569433707457</v>
      </c>
      <c r="U212">
        <f t="shared" si="115"/>
        <v>32.790512500000013</v>
      </c>
      <c r="V212">
        <f t="shared" si="116"/>
        <v>4.9929437299182071</v>
      </c>
      <c r="W212">
        <f t="shared" si="117"/>
        <v>70.171354747542708</v>
      </c>
      <c r="X212">
        <f t="shared" si="118"/>
        <v>3.4214299103899233</v>
      </c>
      <c r="Y212">
        <f t="shared" si="119"/>
        <v>4.8758213699867836</v>
      </c>
      <c r="Z212">
        <f t="shared" si="120"/>
        <v>1.5715138195282838</v>
      </c>
      <c r="AA212">
        <f t="shared" si="121"/>
        <v>-31.168607878102875</v>
      </c>
      <c r="AB212">
        <f t="shared" si="122"/>
        <v>-62.898877975727174</v>
      </c>
      <c r="AC212">
        <f t="shared" si="123"/>
        <v>-5.1787034067847353</v>
      </c>
      <c r="AD212">
        <f t="shared" si="124"/>
        <v>126.86758472317575</v>
      </c>
      <c r="AE212">
        <f t="shared" si="125"/>
        <v>19.956527699815215</v>
      </c>
      <c r="AF212">
        <f t="shared" si="126"/>
        <v>0.70595517630914451</v>
      </c>
      <c r="AG212">
        <f t="shared" si="127"/>
        <v>9.4049862094339147</v>
      </c>
      <c r="AH212">
        <v>1344.6232959964721</v>
      </c>
      <c r="AI212">
        <v>1329.3870303030301</v>
      </c>
      <c r="AJ212">
        <v>1.692478634646273</v>
      </c>
      <c r="AK212">
        <v>60.271785289550913</v>
      </c>
      <c r="AL212">
        <f t="shared" si="128"/>
        <v>0.70677115369847787</v>
      </c>
      <c r="AM212">
        <v>33.118005444333043</v>
      </c>
      <c r="AN212">
        <v>33.748473939393932</v>
      </c>
      <c r="AO212">
        <v>-1.451007018853609E-5</v>
      </c>
      <c r="AP212">
        <v>102.33735071722531</v>
      </c>
      <c r="AQ212">
        <v>24</v>
      </c>
      <c r="AR212">
        <v>4</v>
      </c>
      <c r="AS212">
        <f t="shared" si="129"/>
        <v>1</v>
      </c>
      <c r="AT212">
        <f t="shared" si="130"/>
        <v>0</v>
      </c>
      <c r="AU212">
        <f t="shared" si="131"/>
        <v>47505.759950733176</v>
      </c>
      <c r="AV212">
        <f t="shared" si="132"/>
        <v>1199.99875</v>
      </c>
      <c r="AW212">
        <f t="shared" si="133"/>
        <v>1025.9232885926376</v>
      </c>
      <c r="AX212">
        <f t="shared" si="134"/>
        <v>0.85493696438653588</v>
      </c>
      <c r="AY212">
        <f t="shared" si="135"/>
        <v>0.18842834126601427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1678296676.7874999</v>
      </c>
      <c r="BF212">
        <v>1281.54125</v>
      </c>
      <c r="BG212">
        <v>1300.7974999999999</v>
      </c>
      <c r="BH212">
        <v>33.747900000000001</v>
      </c>
      <c r="BI212">
        <v>33.118250000000003</v>
      </c>
      <c r="BJ212">
        <v>1289.5625</v>
      </c>
      <c r="BK212">
        <v>33.467025</v>
      </c>
      <c r="BL212">
        <v>650.00937499999998</v>
      </c>
      <c r="BM212">
        <v>101.282</v>
      </c>
      <c r="BN212">
        <v>0.1000092625</v>
      </c>
      <c r="BO212">
        <v>32.369349999999997</v>
      </c>
      <c r="BP212">
        <v>32.790512500000013</v>
      </c>
      <c r="BQ212">
        <v>999.9</v>
      </c>
      <c r="BR212">
        <v>0</v>
      </c>
      <c r="BS212">
        <v>0</v>
      </c>
      <c r="BT212">
        <v>9002.58</v>
      </c>
      <c r="BU212">
        <v>0</v>
      </c>
      <c r="BV212">
        <v>74.522050000000007</v>
      </c>
      <c r="BW212">
        <v>-19.256875000000001</v>
      </c>
      <c r="BX212">
        <v>1326.30125</v>
      </c>
      <c r="BY212">
        <v>1345.355</v>
      </c>
      <c r="BZ212">
        <v>0.62966012500000001</v>
      </c>
      <c r="CA212">
        <v>1300.7974999999999</v>
      </c>
      <c r="CB212">
        <v>33.118250000000003</v>
      </c>
      <c r="CC212">
        <v>3.4180562499999998</v>
      </c>
      <c r="CD212">
        <v>3.35428375</v>
      </c>
      <c r="CE212">
        <v>26.218150000000001</v>
      </c>
      <c r="CF212">
        <v>25.899699999999999</v>
      </c>
      <c r="CG212">
        <v>1199.99875</v>
      </c>
      <c r="CH212">
        <v>0.50002000000000002</v>
      </c>
      <c r="CI212">
        <v>0.49997999999999998</v>
      </c>
      <c r="CJ212">
        <v>0</v>
      </c>
      <c r="CK212">
        <v>793.80062499999997</v>
      </c>
      <c r="CL212">
        <v>4.9990899999999998</v>
      </c>
      <c r="CM212">
        <v>8460.098750000001</v>
      </c>
      <c r="CN212">
        <v>9557.9124999999985</v>
      </c>
      <c r="CO212">
        <v>41.875</v>
      </c>
      <c r="CP212">
        <v>43.436999999999998</v>
      </c>
      <c r="CQ212">
        <v>42.632750000000001</v>
      </c>
      <c r="CR212">
        <v>42.625</v>
      </c>
      <c r="CS212">
        <v>43.186999999999998</v>
      </c>
      <c r="CT212">
        <v>597.52125000000001</v>
      </c>
      <c r="CU212">
        <v>597.47749999999996</v>
      </c>
      <c r="CV212">
        <v>0</v>
      </c>
      <c r="CW212">
        <v>1678296679.0999999</v>
      </c>
      <c r="CX212">
        <v>0</v>
      </c>
      <c r="CY212">
        <v>1678287632.5</v>
      </c>
      <c r="CZ212" t="s">
        <v>356</v>
      </c>
      <c r="DA212">
        <v>1678287627</v>
      </c>
      <c r="DB212">
        <v>1678287632.5</v>
      </c>
      <c r="DC212">
        <v>15</v>
      </c>
      <c r="DD212">
        <v>2.5999999999999999E-2</v>
      </c>
      <c r="DE212">
        <v>3.3000000000000002E-2</v>
      </c>
      <c r="DF212">
        <v>-6.1950000000000003</v>
      </c>
      <c r="DG212">
        <v>0.26400000000000001</v>
      </c>
      <c r="DH212">
        <v>415</v>
      </c>
      <c r="DI212">
        <v>32</v>
      </c>
      <c r="DJ212">
        <v>0.71</v>
      </c>
      <c r="DK212">
        <v>0.35</v>
      </c>
      <c r="DL212">
        <v>-19.015297499999999</v>
      </c>
      <c r="DM212">
        <v>-0.98715309568475595</v>
      </c>
      <c r="DN212">
        <v>0.15138145772765579</v>
      </c>
      <c r="DO212">
        <v>0</v>
      </c>
      <c r="DP212">
        <v>0.62856637500000001</v>
      </c>
      <c r="DQ212">
        <v>1.1992671669793819E-2</v>
      </c>
      <c r="DR212">
        <v>1.762181810817202E-3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3.29711</v>
      </c>
      <c r="EB212">
        <v>2.6252499999999999</v>
      </c>
      <c r="EC212">
        <v>0.21951499999999999</v>
      </c>
      <c r="ED212">
        <v>0.21920700000000001</v>
      </c>
      <c r="EE212">
        <v>0.13858799999999999</v>
      </c>
      <c r="EF212">
        <v>0.135715</v>
      </c>
      <c r="EG212">
        <v>23539.8</v>
      </c>
      <c r="EH212">
        <v>23883.1</v>
      </c>
      <c r="EI212">
        <v>28066.2</v>
      </c>
      <c r="EJ212">
        <v>29446.6</v>
      </c>
      <c r="EK212">
        <v>33291.199999999997</v>
      </c>
      <c r="EL212">
        <v>35334</v>
      </c>
      <c r="EM212">
        <v>39633.5</v>
      </c>
      <c r="EN212">
        <v>42081.2</v>
      </c>
      <c r="EO212">
        <v>2.1850999999999998</v>
      </c>
      <c r="EP212">
        <v>2.2092299999999998</v>
      </c>
      <c r="EQ212">
        <v>0.159968</v>
      </c>
      <c r="ER212">
        <v>0</v>
      </c>
      <c r="ES212">
        <v>30.1966</v>
      </c>
      <c r="ET212">
        <v>999.9</v>
      </c>
      <c r="EU212">
        <v>74.3</v>
      </c>
      <c r="EV212">
        <v>32.6</v>
      </c>
      <c r="EW212">
        <v>36.237099999999998</v>
      </c>
      <c r="EX212">
        <v>56.2074</v>
      </c>
      <c r="EY212">
        <v>-4.3349399999999996</v>
      </c>
      <c r="EZ212">
        <v>2</v>
      </c>
      <c r="FA212">
        <v>0.42316100000000001</v>
      </c>
      <c r="FB212">
        <v>-0.18529699999999999</v>
      </c>
      <c r="FC212">
        <v>20.274100000000001</v>
      </c>
      <c r="FD212">
        <v>5.2187900000000003</v>
      </c>
      <c r="FE212">
        <v>12.0099</v>
      </c>
      <c r="FF212">
        <v>4.9875499999999997</v>
      </c>
      <c r="FG212">
        <v>3.2845800000000001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1.8622399999999999</v>
      </c>
      <c r="FN212">
        <v>1.8642700000000001</v>
      </c>
      <c r="FO212">
        <v>1.8603499999999999</v>
      </c>
      <c r="FP212">
        <v>1.8610199999999999</v>
      </c>
      <c r="FQ212">
        <v>1.8602000000000001</v>
      </c>
      <c r="FR212">
        <v>1.86191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-8.0299999999999994</v>
      </c>
      <c r="GH212">
        <v>0.28089999999999998</v>
      </c>
      <c r="GI212">
        <v>-4.4239819368145623</v>
      </c>
      <c r="GJ212">
        <v>-4.7384624312344064E-3</v>
      </c>
      <c r="GK212">
        <v>2.0540812038047919E-6</v>
      </c>
      <c r="GL212">
        <v>-4.204614941727041E-10</v>
      </c>
      <c r="GM212">
        <v>-9.9517037363683211E-2</v>
      </c>
      <c r="GN212">
        <v>5.9196323622090954E-3</v>
      </c>
      <c r="GO212">
        <v>3.112714984763468E-4</v>
      </c>
      <c r="GP212">
        <v>-4.4377909473632361E-6</v>
      </c>
      <c r="GQ212">
        <v>6</v>
      </c>
      <c r="GR212">
        <v>2075</v>
      </c>
      <c r="GS212">
        <v>4</v>
      </c>
      <c r="GT212">
        <v>32</v>
      </c>
      <c r="GU212">
        <v>150.9</v>
      </c>
      <c r="GV212">
        <v>150.80000000000001</v>
      </c>
      <c r="GW212">
        <v>3.43384</v>
      </c>
      <c r="GX212">
        <v>2.5061</v>
      </c>
      <c r="GY212">
        <v>2.04834</v>
      </c>
      <c r="GZ212">
        <v>2.6184099999999999</v>
      </c>
      <c r="HA212">
        <v>2.1972700000000001</v>
      </c>
      <c r="HB212">
        <v>2.3315399999999999</v>
      </c>
      <c r="HC212">
        <v>37.554000000000002</v>
      </c>
      <c r="HD212">
        <v>14.158300000000001</v>
      </c>
      <c r="HE212">
        <v>18</v>
      </c>
      <c r="HF212">
        <v>669.20799999999997</v>
      </c>
      <c r="HG212">
        <v>768.09100000000001</v>
      </c>
      <c r="HH212">
        <v>30.999300000000002</v>
      </c>
      <c r="HI212">
        <v>32.778100000000002</v>
      </c>
      <c r="HJ212">
        <v>29.9999</v>
      </c>
      <c r="HK212">
        <v>32.7714</v>
      </c>
      <c r="HL212">
        <v>32.790100000000002</v>
      </c>
      <c r="HM212">
        <v>68.726699999999994</v>
      </c>
      <c r="HN212">
        <v>7.0980999999999996</v>
      </c>
      <c r="HO212">
        <v>100</v>
      </c>
      <c r="HP212">
        <v>31</v>
      </c>
      <c r="HQ212">
        <v>1317.35</v>
      </c>
      <c r="HR212">
        <v>33.071100000000001</v>
      </c>
      <c r="HS212">
        <v>98.9221</v>
      </c>
      <c r="HT212">
        <v>97.590500000000006</v>
      </c>
    </row>
    <row r="213" spans="1:228" x14ac:dyDescent="0.2">
      <c r="A213">
        <v>198</v>
      </c>
      <c r="B213">
        <v>1678296683.0999999</v>
      </c>
      <c r="C213">
        <v>786.5</v>
      </c>
      <c r="D213" t="s">
        <v>755</v>
      </c>
      <c r="E213" t="s">
        <v>756</v>
      </c>
      <c r="F213">
        <v>4</v>
      </c>
      <c r="G213">
        <v>1678296681.0999999</v>
      </c>
      <c r="H213">
        <f t="shared" si="102"/>
        <v>7.0373547700351897E-4</v>
      </c>
      <c r="I213">
        <f t="shared" si="103"/>
        <v>0.70373547700351902</v>
      </c>
      <c r="J213">
        <f t="shared" si="104"/>
        <v>9.513811793599821</v>
      </c>
      <c r="K213">
        <f t="shared" si="105"/>
        <v>1288.6185714285709</v>
      </c>
      <c r="L213">
        <f t="shared" si="106"/>
        <v>910.47189760063372</v>
      </c>
      <c r="M213">
        <f t="shared" si="107"/>
        <v>92.304774308156937</v>
      </c>
      <c r="N213">
        <f t="shared" si="108"/>
        <v>130.64175480700862</v>
      </c>
      <c r="O213">
        <f t="shared" si="109"/>
        <v>4.385639489472231E-2</v>
      </c>
      <c r="P213">
        <f t="shared" si="110"/>
        <v>2.767916313305673</v>
      </c>
      <c r="Q213">
        <f t="shared" si="111"/>
        <v>4.3473981508793488E-2</v>
      </c>
      <c r="R213">
        <f t="shared" si="112"/>
        <v>2.7205318718151478E-2</v>
      </c>
      <c r="S213">
        <f t="shared" si="113"/>
        <v>226.11372480520726</v>
      </c>
      <c r="T213">
        <f t="shared" si="114"/>
        <v>33.580470464091547</v>
      </c>
      <c r="U213">
        <f t="shared" si="115"/>
        <v>32.795471428571432</v>
      </c>
      <c r="V213">
        <f t="shared" si="116"/>
        <v>4.9943372277637623</v>
      </c>
      <c r="W213">
        <f t="shared" si="117"/>
        <v>70.157016155815242</v>
      </c>
      <c r="X213">
        <f t="shared" si="118"/>
        <v>3.4213418333713363</v>
      </c>
      <c r="Y213">
        <f t="shared" si="119"/>
        <v>4.8766923407527853</v>
      </c>
      <c r="Z213">
        <f t="shared" si="120"/>
        <v>1.572995394392426</v>
      </c>
      <c r="AA213">
        <f t="shared" si="121"/>
        <v>-31.034734535855186</v>
      </c>
      <c r="AB213">
        <f t="shared" si="122"/>
        <v>-63.115316201499262</v>
      </c>
      <c r="AC213">
        <f t="shared" si="123"/>
        <v>-5.2009781173884075</v>
      </c>
      <c r="AD213">
        <f t="shared" si="124"/>
        <v>126.76269595046438</v>
      </c>
      <c r="AE213">
        <f t="shared" si="125"/>
        <v>20.123110014747667</v>
      </c>
      <c r="AF213">
        <f t="shared" si="126"/>
        <v>0.70445276356521092</v>
      </c>
      <c r="AG213">
        <f t="shared" si="127"/>
        <v>9.513811793599821</v>
      </c>
      <c r="AH213">
        <v>1351.564744338476</v>
      </c>
      <c r="AI213">
        <v>1336.186787878788</v>
      </c>
      <c r="AJ213">
        <v>1.7024176412682039</v>
      </c>
      <c r="AK213">
        <v>60.271785289550913</v>
      </c>
      <c r="AL213">
        <f t="shared" si="128"/>
        <v>0.70373547700351902</v>
      </c>
      <c r="AM213">
        <v>33.118988393345489</v>
      </c>
      <c r="AN213">
        <v>33.746819999999992</v>
      </c>
      <c r="AO213">
        <v>-1.8153123845060059E-5</v>
      </c>
      <c r="AP213">
        <v>102.33735071722531</v>
      </c>
      <c r="AQ213">
        <v>24</v>
      </c>
      <c r="AR213">
        <v>4</v>
      </c>
      <c r="AS213">
        <f t="shared" si="129"/>
        <v>1</v>
      </c>
      <c r="AT213">
        <f t="shared" si="130"/>
        <v>0</v>
      </c>
      <c r="AU213">
        <f t="shared" si="131"/>
        <v>47442.861874351242</v>
      </c>
      <c r="AV213">
        <f t="shared" si="132"/>
        <v>1199.998571428571</v>
      </c>
      <c r="AW213">
        <f t="shared" si="133"/>
        <v>1025.9231278783454</v>
      </c>
      <c r="AX213">
        <f t="shared" si="134"/>
        <v>0.85493695768071387</v>
      </c>
      <c r="AY213">
        <f t="shared" si="135"/>
        <v>0.18842832832377793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1678296681.0999999</v>
      </c>
      <c r="BF213">
        <v>1288.6185714285709</v>
      </c>
      <c r="BG213">
        <v>1308.032857142857</v>
      </c>
      <c r="BH213">
        <v>33.747285714285717</v>
      </c>
      <c r="BI213">
        <v>33.118928571428569</v>
      </c>
      <c r="BJ213">
        <v>1296.648571428572</v>
      </c>
      <c r="BK213">
        <v>33.4664</v>
      </c>
      <c r="BL213">
        <v>649.96100000000001</v>
      </c>
      <c r="BM213">
        <v>101.28142857142861</v>
      </c>
      <c r="BN213">
        <v>9.9816200000000022E-2</v>
      </c>
      <c r="BO213">
        <v>32.372514285714281</v>
      </c>
      <c r="BP213">
        <v>32.795471428571432</v>
      </c>
      <c r="BQ213">
        <v>999.89999999999986</v>
      </c>
      <c r="BR213">
        <v>0</v>
      </c>
      <c r="BS213">
        <v>0</v>
      </c>
      <c r="BT213">
        <v>8990.6242857142861</v>
      </c>
      <c r="BU213">
        <v>0</v>
      </c>
      <c r="BV213">
        <v>74.621099999999998</v>
      </c>
      <c r="BW213">
        <v>-19.415771428571428</v>
      </c>
      <c r="BX213">
        <v>1333.6214285714291</v>
      </c>
      <c r="BY213">
        <v>1352.8371428571429</v>
      </c>
      <c r="BZ213">
        <v>0.62837942857142859</v>
      </c>
      <c r="CA213">
        <v>1308.032857142857</v>
      </c>
      <c r="CB213">
        <v>33.118928571428569</v>
      </c>
      <c r="CC213">
        <v>3.4179742857142861</v>
      </c>
      <c r="CD213">
        <v>3.3543314285714279</v>
      </c>
      <c r="CE213">
        <v>26.217700000000001</v>
      </c>
      <c r="CF213">
        <v>25.899928571428571</v>
      </c>
      <c r="CG213">
        <v>1199.998571428571</v>
      </c>
      <c r="CH213">
        <v>0.50002000000000002</v>
      </c>
      <c r="CI213">
        <v>0.49997999999999992</v>
      </c>
      <c r="CJ213">
        <v>0</v>
      </c>
      <c r="CK213">
        <v>793.85028571428575</v>
      </c>
      <c r="CL213">
        <v>4.9990899999999998</v>
      </c>
      <c r="CM213">
        <v>8461.2285714285736</v>
      </c>
      <c r="CN213">
        <v>9557.9328571428578</v>
      </c>
      <c r="CO213">
        <v>41.875</v>
      </c>
      <c r="CP213">
        <v>43.401571428571422</v>
      </c>
      <c r="CQ213">
        <v>42.660428571428582</v>
      </c>
      <c r="CR213">
        <v>42.607000000000014</v>
      </c>
      <c r="CS213">
        <v>43.186999999999998</v>
      </c>
      <c r="CT213">
        <v>597.52142857142849</v>
      </c>
      <c r="CU213">
        <v>597.47714285714289</v>
      </c>
      <c r="CV213">
        <v>0</v>
      </c>
      <c r="CW213">
        <v>1678296683.3</v>
      </c>
      <c r="CX213">
        <v>0</v>
      </c>
      <c r="CY213">
        <v>1678287632.5</v>
      </c>
      <c r="CZ213" t="s">
        <v>356</v>
      </c>
      <c r="DA213">
        <v>1678287627</v>
      </c>
      <c r="DB213">
        <v>1678287632.5</v>
      </c>
      <c r="DC213">
        <v>15</v>
      </c>
      <c r="DD213">
        <v>2.5999999999999999E-2</v>
      </c>
      <c r="DE213">
        <v>3.3000000000000002E-2</v>
      </c>
      <c r="DF213">
        <v>-6.1950000000000003</v>
      </c>
      <c r="DG213">
        <v>0.26400000000000001</v>
      </c>
      <c r="DH213">
        <v>415</v>
      </c>
      <c r="DI213">
        <v>32</v>
      </c>
      <c r="DJ213">
        <v>0.71</v>
      </c>
      <c r="DK213">
        <v>0.35</v>
      </c>
      <c r="DL213">
        <v>-19.091349999999998</v>
      </c>
      <c r="DM213">
        <v>-2.0546701688555151</v>
      </c>
      <c r="DN213">
        <v>0.20116800192873621</v>
      </c>
      <c r="DO213">
        <v>0</v>
      </c>
      <c r="DP213">
        <v>0.629080525</v>
      </c>
      <c r="DQ213">
        <v>2.8639812382725339E-3</v>
      </c>
      <c r="DR213">
        <v>1.221011404277205E-3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3.29671</v>
      </c>
      <c r="EB213">
        <v>2.62486</v>
      </c>
      <c r="EC213">
        <v>0.22020100000000001</v>
      </c>
      <c r="ED213">
        <v>0.21989900000000001</v>
      </c>
      <c r="EE213">
        <v>0.13858400000000001</v>
      </c>
      <c r="EF213">
        <v>0.135717</v>
      </c>
      <c r="EG213">
        <v>23518.799999999999</v>
      </c>
      <c r="EH213">
        <v>23862</v>
      </c>
      <c r="EI213">
        <v>28065.9</v>
      </c>
      <c r="EJ213">
        <v>29446.799999999999</v>
      </c>
      <c r="EK213">
        <v>33291.199999999997</v>
      </c>
      <c r="EL213">
        <v>35333.9</v>
      </c>
      <c r="EM213">
        <v>39633.300000000003</v>
      </c>
      <c r="EN213">
        <v>42081.1</v>
      </c>
      <c r="EO213">
        <v>2.1842000000000001</v>
      </c>
      <c r="EP213">
        <v>2.2096800000000001</v>
      </c>
      <c r="EQ213">
        <v>0.160191</v>
      </c>
      <c r="ER213">
        <v>0</v>
      </c>
      <c r="ES213">
        <v>30.1967</v>
      </c>
      <c r="ET213">
        <v>999.9</v>
      </c>
      <c r="EU213">
        <v>74.3</v>
      </c>
      <c r="EV213">
        <v>32.6</v>
      </c>
      <c r="EW213">
        <v>36.232999999999997</v>
      </c>
      <c r="EX213">
        <v>57.017400000000002</v>
      </c>
      <c r="EY213">
        <v>-4.3589700000000002</v>
      </c>
      <c r="EZ213">
        <v>2</v>
      </c>
      <c r="FA213">
        <v>0.42305399999999999</v>
      </c>
      <c r="FB213">
        <v>-0.18869</v>
      </c>
      <c r="FC213">
        <v>20.274000000000001</v>
      </c>
      <c r="FD213">
        <v>5.2171399999999997</v>
      </c>
      <c r="FE213">
        <v>12.0098</v>
      </c>
      <c r="FF213">
        <v>4.9848999999999997</v>
      </c>
      <c r="FG213">
        <v>3.2844500000000001</v>
      </c>
      <c r="FH213">
        <v>9999</v>
      </c>
      <c r="FI213">
        <v>9999</v>
      </c>
      <c r="FJ213">
        <v>9999</v>
      </c>
      <c r="FK213">
        <v>999.9</v>
      </c>
      <c r="FL213">
        <v>1.86582</v>
      </c>
      <c r="FM213">
        <v>1.86222</v>
      </c>
      <c r="FN213">
        <v>1.86425</v>
      </c>
      <c r="FO213">
        <v>1.8603400000000001</v>
      </c>
      <c r="FP213">
        <v>1.8610100000000001</v>
      </c>
      <c r="FQ213">
        <v>1.8602000000000001</v>
      </c>
      <c r="FR213">
        <v>1.8619000000000001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-8.0399999999999991</v>
      </c>
      <c r="GH213">
        <v>0.28079999999999999</v>
      </c>
      <c r="GI213">
        <v>-4.4239819368145623</v>
      </c>
      <c r="GJ213">
        <v>-4.7384624312344064E-3</v>
      </c>
      <c r="GK213">
        <v>2.0540812038047919E-6</v>
      </c>
      <c r="GL213">
        <v>-4.204614941727041E-10</v>
      </c>
      <c r="GM213">
        <v>-9.9517037363683211E-2</v>
      </c>
      <c r="GN213">
        <v>5.9196323622090954E-3</v>
      </c>
      <c r="GO213">
        <v>3.112714984763468E-4</v>
      </c>
      <c r="GP213">
        <v>-4.4377909473632361E-6</v>
      </c>
      <c r="GQ213">
        <v>6</v>
      </c>
      <c r="GR213">
        <v>2075</v>
      </c>
      <c r="GS213">
        <v>4</v>
      </c>
      <c r="GT213">
        <v>32</v>
      </c>
      <c r="GU213">
        <v>150.9</v>
      </c>
      <c r="GV213">
        <v>150.80000000000001</v>
      </c>
      <c r="GW213">
        <v>3.4484900000000001</v>
      </c>
      <c r="GX213">
        <v>2.5061</v>
      </c>
      <c r="GY213">
        <v>2.04834</v>
      </c>
      <c r="GZ213">
        <v>2.6171899999999999</v>
      </c>
      <c r="HA213">
        <v>2.1972700000000001</v>
      </c>
      <c r="HB213">
        <v>2.34009</v>
      </c>
      <c r="HC213">
        <v>37.554000000000002</v>
      </c>
      <c r="HD213">
        <v>14.1495</v>
      </c>
      <c r="HE213">
        <v>18</v>
      </c>
      <c r="HF213">
        <v>668.47</v>
      </c>
      <c r="HG213">
        <v>768.50800000000004</v>
      </c>
      <c r="HH213">
        <v>30.999099999999999</v>
      </c>
      <c r="HI213">
        <v>32.775300000000001</v>
      </c>
      <c r="HJ213">
        <v>29.9998</v>
      </c>
      <c r="HK213">
        <v>32.770000000000003</v>
      </c>
      <c r="HL213">
        <v>32.787999999999997</v>
      </c>
      <c r="HM213">
        <v>69.005300000000005</v>
      </c>
      <c r="HN213">
        <v>7.0980999999999996</v>
      </c>
      <c r="HO213">
        <v>100</v>
      </c>
      <c r="HP213">
        <v>31</v>
      </c>
      <c r="HQ213">
        <v>1324.06</v>
      </c>
      <c r="HR213">
        <v>33.066899999999997</v>
      </c>
      <c r="HS213">
        <v>98.921300000000002</v>
      </c>
      <c r="HT213">
        <v>97.590699999999998</v>
      </c>
    </row>
    <row r="214" spans="1:228" x14ac:dyDescent="0.2">
      <c r="A214">
        <v>199</v>
      </c>
      <c r="B214">
        <v>1678296687.0999999</v>
      </c>
      <c r="C214">
        <v>790.5</v>
      </c>
      <c r="D214" t="s">
        <v>757</v>
      </c>
      <c r="E214" t="s">
        <v>758</v>
      </c>
      <c r="F214">
        <v>4</v>
      </c>
      <c r="G214">
        <v>1678296684.7874999</v>
      </c>
      <c r="H214">
        <f t="shared" si="102"/>
        <v>7.0425198807027049E-4</v>
      </c>
      <c r="I214">
        <f t="shared" si="103"/>
        <v>0.70425198807027045</v>
      </c>
      <c r="J214">
        <f t="shared" si="104"/>
        <v>9.510804795205539</v>
      </c>
      <c r="K214">
        <f t="shared" si="105"/>
        <v>1294.7249999999999</v>
      </c>
      <c r="L214">
        <f t="shared" si="106"/>
        <v>916.69889465922984</v>
      </c>
      <c r="M214">
        <f t="shared" si="107"/>
        <v>92.9376872342241</v>
      </c>
      <c r="N214">
        <f t="shared" si="108"/>
        <v>131.26310919035342</v>
      </c>
      <c r="O214">
        <f t="shared" si="109"/>
        <v>4.3878867028649751E-2</v>
      </c>
      <c r="P214">
        <f t="shared" si="110"/>
        <v>2.7662488886300332</v>
      </c>
      <c r="Q214">
        <f t="shared" si="111"/>
        <v>4.3495834917590348E-2</v>
      </c>
      <c r="R214">
        <f t="shared" si="112"/>
        <v>2.7219031931855694E-2</v>
      </c>
      <c r="S214">
        <f t="shared" si="113"/>
        <v>226.11357448381787</v>
      </c>
      <c r="T214">
        <f t="shared" si="114"/>
        <v>33.583796865395499</v>
      </c>
      <c r="U214">
        <f t="shared" si="115"/>
        <v>32.796975000000003</v>
      </c>
      <c r="V214">
        <f t="shared" si="116"/>
        <v>4.994759809991753</v>
      </c>
      <c r="W214">
        <f t="shared" si="117"/>
        <v>70.146636825670655</v>
      </c>
      <c r="X214">
        <f t="shared" si="118"/>
        <v>3.421376020555293</v>
      </c>
      <c r="Y214">
        <f t="shared" si="119"/>
        <v>4.8774626630470417</v>
      </c>
      <c r="Z214">
        <f t="shared" si="120"/>
        <v>1.57338378943646</v>
      </c>
      <c r="AA214">
        <f t="shared" si="121"/>
        <v>-31.057512673898927</v>
      </c>
      <c r="AB214">
        <f t="shared" si="122"/>
        <v>-62.884219526970277</v>
      </c>
      <c r="AC214">
        <f t="shared" si="123"/>
        <v>-5.1851677521345731</v>
      </c>
      <c r="AD214">
        <f t="shared" si="124"/>
        <v>126.9866745308141</v>
      </c>
      <c r="AE214">
        <f t="shared" si="125"/>
        <v>20.138490528460164</v>
      </c>
      <c r="AF214">
        <f t="shared" si="126"/>
        <v>0.70470617407356484</v>
      </c>
      <c r="AG214">
        <f t="shared" si="127"/>
        <v>9.510804795205539</v>
      </c>
      <c r="AH214">
        <v>1358.4483500085501</v>
      </c>
      <c r="AI214">
        <v>1343.0406666666661</v>
      </c>
      <c r="AJ214">
        <v>1.7112795220871411</v>
      </c>
      <c r="AK214">
        <v>60.271785289550913</v>
      </c>
      <c r="AL214">
        <f t="shared" si="128"/>
        <v>0.70425198807027045</v>
      </c>
      <c r="AM214">
        <v>33.118433528683539</v>
      </c>
      <c r="AN214">
        <v>33.746593939393939</v>
      </c>
      <c r="AO214">
        <v>1.554399600268686E-6</v>
      </c>
      <c r="AP214">
        <v>102.33735071722531</v>
      </c>
      <c r="AQ214">
        <v>24</v>
      </c>
      <c r="AR214">
        <v>4</v>
      </c>
      <c r="AS214">
        <f t="shared" si="129"/>
        <v>1</v>
      </c>
      <c r="AT214">
        <f t="shared" si="130"/>
        <v>0</v>
      </c>
      <c r="AU214">
        <f t="shared" si="131"/>
        <v>47396.4606529429</v>
      </c>
      <c r="AV214">
        <f t="shared" si="132"/>
        <v>1199.9974999999999</v>
      </c>
      <c r="AW214">
        <f t="shared" si="133"/>
        <v>1025.9222385926516</v>
      </c>
      <c r="AX214">
        <f t="shared" si="134"/>
        <v>0.854936979945918</v>
      </c>
      <c r="AY214">
        <f t="shared" si="135"/>
        <v>0.18842837129562176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1678296684.7874999</v>
      </c>
      <c r="BF214">
        <v>1294.7249999999999</v>
      </c>
      <c r="BG214">
        <v>1314.1575</v>
      </c>
      <c r="BH214">
        <v>33.747037499999998</v>
      </c>
      <c r="BI214">
        <v>33.1184625</v>
      </c>
      <c r="BJ214">
        <v>1302.7662499999999</v>
      </c>
      <c r="BK214">
        <v>33.466162500000003</v>
      </c>
      <c r="BL214">
        <v>649.96962499999995</v>
      </c>
      <c r="BM214">
        <v>101.283</v>
      </c>
      <c r="BN214">
        <v>0.1000034875</v>
      </c>
      <c r="BO214">
        <v>32.3753125</v>
      </c>
      <c r="BP214">
        <v>32.796975000000003</v>
      </c>
      <c r="BQ214">
        <v>999.9</v>
      </c>
      <c r="BR214">
        <v>0</v>
      </c>
      <c r="BS214">
        <v>0</v>
      </c>
      <c r="BT214">
        <v>8981.6412500000006</v>
      </c>
      <c r="BU214">
        <v>0</v>
      </c>
      <c r="BV214">
        <v>74.720212500000002</v>
      </c>
      <c r="BW214">
        <v>-19.431249999999999</v>
      </c>
      <c r="BX214">
        <v>1339.9449999999999</v>
      </c>
      <c r="BY214">
        <v>1359.17</v>
      </c>
      <c r="BZ214">
        <v>0.62856999999999996</v>
      </c>
      <c r="CA214">
        <v>1314.1575</v>
      </c>
      <c r="CB214">
        <v>33.1184625</v>
      </c>
      <c r="CC214">
        <v>3.4180000000000001</v>
      </c>
      <c r="CD214">
        <v>3.3543349999999998</v>
      </c>
      <c r="CE214">
        <v>26.217825000000001</v>
      </c>
      <c r="CF214">
        <v>25.899962500000001</v>
      </c>
      <c r="CG214">
        <v>1199.9974999999999</v>
      </c>
      <c r="CH214">
        <v>0.50002000000000002</v>
      </c>
      <c r="CI214">
        <v>0.49997999999999998</v>
      </c>
      <c r="CJ214">
        <v>0</v>
      </c>
      <c r="CK214">
        <v>793.9704999999999</v>
      </c>
      <c r="CL214">
        <v>4.9990899999999998</v>
      </c>
      <c r="CM214">
        <v>8462.1437499999993</v>
      </c>
      <c r="CN214">
        <v>9557.92</v>
      </c>
      <c r="CO214">
        <v>41.875</v>
      </c>
      <c r="CP214">
        <v>43.413749999999993</v>
      </c>
      <c r="CQ214">
        <v>42.632750000000001</v>
      </c>
      <c r="CR214">
        <v>42.609250000000003</v>
      </c>
      <c r="CS214">
        <v>43.186999999999998</v>
      </c>
      <c r="CT214">
        <v>597.52</v>
      </c>
      <c r="CU214">
        <v>597.47749999999996</v>
      </c>
      <c r="CV214">
        <v>0</v>
      </c>
      <c r="CW214">
        <v>1678296687.5</v>
      </c>
      <c r="CX214">
        <v>0</v>
      </c>
      <c r="CY214">
        <v>1678287632.5</v>
      </c>
      <c r="CZ214" t="s">
        <v>356</v>
      </c>
      <c r="DA214">
        <v>1678287627</v>
      </c>
      <c r="DB214">
        <v>1678287632.5</v>
      </c>
      <c r="DC214">
        <v>15</v>
      </c>
      <c r="DD214">
        <v>2.5999999999999999E-2</v>
      </c>
      <c r="DE214">
        <v>3.3000000000000002E-2</v>
      </c>
      <c r="DF214">
        <v>-6.1950000000000003</v>
      </c>
      <c r="DG214">
        <v>0.26400000000000001</v>
      </c>
      <c r="DH214">
        <v>415</v>
      </c>
      <c r="DI214">
        <v>32</v>
      </c>
      <c r="DJ214">
        <v>0.71</v>
      </c>
      <c r="DK214">
        <v>0.35</v>
      </c>
      <c r="DL214">
        <v>-19.209722500000002</v>
      </c>
      <c r="DM214">
        <v>-1.9713287054408259</v>
      </c>
      <c r="DN214">
        <v>0.19520113407393419</v>
      </c>
      <c r="DO214">
        <v>0</v>
      </c>
      <c r="DP214">
        <v>0.62911044999999999</v>
      </c>
      <c r="DQ214">
        <v>-3.037508442778562E-3</v>
      </c>
      <c r="DR214">
        <v>1.018382466217875E-3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3.2972899999999998</v>
      </c>
      <c r="EB214">
        <v>2.6254599999999999</v>
      </c>
      <c r="EC214">
        <v>0.22089600000000001</v>
      </c>
      <c r="ED214">
        <v>0.220579</v>
      </c>
      <c r="EE214">
        <v>0.13858400000000001</v>
      </c>
      <c r="EF214">
        <v>0.13571800000000001</v>
      </c>
      <c r="EG214">
        <v>23497.599999999999</v>
      </c>
      <c r="EH214">
        <v>23841.1</v>
      </c>
      <c r="EI214">
        <v>28065.7</v>
      </c>
      <c r="EJ214">
        <v>29446.7</v>
      </c>
      <c r="EK214">
        <v>33291.199999999997</v>
      </c>
      <c r="EL214">
        <v>35333.800000000003</v>
      </c>
      <c r="EM214">
        <v>39633.199999999997</v>
      </c>
      <c r="EN214">
        <v>42081</v>
      </c>
      <c r="EO214">
        <v>2.18493</v>
      </c>
      <c r="EP214">
        <v>2.2092999999999998</v>
      </c>
      <c r="EQ214">
        <v>0.16008700000000001</v>
      </c>
      <c r="ER214">
        <v>0</v>
      </c>
      <c r="ES214">
        <v>30.196100000000001</v>
      </c>
      <c r="ET214">
        <v>999.9</v>
      </c>
      <c r="EU214">
        <v>74.3</v>
      </c>
      <c r="EV214">
        <v>32.6</v>
      </c>
      <c r="EW214">
        <v>36.237299999999998</v>
      </c>
      <c r="EX214">
        <v>57.047400000000003</v>
      </c>
      <c r="EY214">
        <v>-4.3068900000000001</v>
      </c>
      <c r="EZ214">
        <v>2</v>
      </c>
      <c r="FA214">
        <v>0.42255100000000001</v>
      </c>
      <c r="FB214">
        <v>-0.19075700000000001</v>
      </c>
      <c r="FC214">
        <v>20.2743</v>
      </c>
      <c r="FD214">
        <v>5.2174399999999999</v>
      </c>
      <c r="FE214">
        <v>12.0098</v>
      </c>
      <c r="FF214">
        <v>4.9869500000000002</v>
      </c>
      <c r="FG214">
        <v>3.2845499999999999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1.8622799999999999</v>
      </c>
      <c r="FN214">
        <v>1.86425</v>
      </c>
      <c r="FO214">
        <v>1.8603499999999999</v>
      </c>
      <c r="FP214">
        <v>1.86103</v>
      </c>
      <c r="FQ214">
        <v>1.8602000000000001</v>
      </c>
      <c r="FR214">
        <v>1.86191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-8.0399999999999991</v>
      </c>
      <c r="GH214">
        <v>0.28079999999999999</v>
      </c>
      <c r="GI214">
        <v>-4.4239819368145623</v>
      </c>
      <c r="GJ214">
        <v>-4.7384624312344064E-3</v>
      </c>
      <c r="GK214">
        <v>2.0540812038047919E-6</v>
      </c>
      <c r="GL214">
        <v>-4.204614941727041E-10</v>
      </c>
      <c r="GM214">
        <v>-9.9517037363683211E-2</v>
      </c>
      <c r="GN214">
        <v>5.9196323622090954E-3</v>
      </c>
      <c r="GO214">
        <v>3.112714984763468E-4</v>
      </c>
      <c r="GP214">
        <v>-4.4377909473632361E-6</v>
      </c>
      <c r="GQ214">
        <v>6</v>
      </c>
      <c r="GR214">
        <v>2075</v>
      </c>
      <c r="GS214">
        <v>4</v>
      </c>
      <c r="GT214">
        <v>32</v>
      </c>
      <c r="GU214">
        <v>151</v>
      </c>
      <c r="GV214">
        <v>150.9</v>
      </c>
      <c r="GW214">
        <v>3.46191</v>
      </c>
      <c r="GX214">
        <v>2.50244</v>
      </c>
      <c r="GY214">
        <v>2.04834</v>
      </c>
      <c r="GZ214">
        <v>2.6184099999999999</v>
      </c>
      <c r="HA214">
        <v>2.1972700000000001</v>
      </c>
      <c r="HB214">
        <v>2.34131</v>
      </c>
      <c r="HC214">
        <v>37.554000000000002</v>
      </c>
      <c r="HD214">
        <v>14.158300000000001</v>
      </c>
      <c r="HE214">
        <v>18</v>
      </c>
      <c r="HF214">
        <v>669.02800000000002</v>
      </c>
      <c r="HG214">
        <v>768.12800000000004</v>
      </c>
      <c r="HH214">
        <v>30.999400000000001</v>
      </c>
      <c r="HI214">
        <v>32.773000000000003</v>
      </c>
      <c r="HJ214">
        <v>29.9998</v>
      </c>
      <c r="HK214">
        <v>32.767800000000001</v>
      </c>
      <c r="HL214">
        <v>32.787199999999999</v>
      </c>
      <c r="HM214">
        <v>69.2851</v>
      </c>
      <c r="HN214">
        <v>7.0980999999999996</v>
      </c>
      <c r="HO214">
        <v>100</v>
      </c>
      <c r="HP214">
        <v>31</v>
      </c>
      <c r="HQ214">
        <v>1330.76</v>
      </c>
      <c r="HR214">
        <v>33.064799999999998</v>
      </c>
      <c r="HS214">
        <v>98.9208</v>
      </c>
      <c r="HT214">
        <v>97.590299999999999</v>
      </c>
    </row>
    <row r="215" spans="1:228" x14ac:dyDescent="0.2">
      <c r="A215">
        <v>200</v>
      </c>
      <c r="B215">
        <v>1678296691.0999999</v>
      </c>
      <c r="C215">
        <v>794.5</v>
      </c>
      <c r="D215" t="s">
        <v>759</v>
      </c>
      <c r="E215" t="s">
        <v>760</v>
      </c>
      <c r="F215">
        <v>4</v>
      </c>
      <c r="G215">
        <v>1678296689.0999999</v>
      </c>
      <c r="H215">
        <f t="shared" si="102"/>
        <v>6.9908418101004657E-4</v>
      </c>
      <c r="I215">
        <f t="shared" si="103"/>
        <v>0.69908418101004655</v>
      </c>
      <c r="J215">
        <f t="shared" si="104"/>
        <v>9.1629217758639907</v>
      </c>
      <c r="K215">
        <f t="shared" si="105"/>
        <v>1302.007142857143</v>
      </c>
      <c r="L215">
        <f t="shared" si="106"/>
        <v>933.67873477473233</v>
      </c>
      <c r="M215">
        <f t="shared" si="107"/>
        <v>94.658305121350281</v>
      </c>
      <c r="N215">
        <f t="shared" si="108"/>
        <v>132.00021035981325</v>
      </c>
      <c r="O215">
        <f t="shared" si="109"/>
        <v>4.3521256883661576E-2</v>
      </c>
      <c r="P215">
        <f t="shared" si="110"/>
        <v>2.7642528724337443</v>
      </c>
      <c r="Q215">
        <f t="shared" si="111"/>
        <v>4.3144144213506784E-2</v>
      </c>
      <c r="R215">
        <f t="shared" si="112"/>
        <v>2.6998699728365841E-2</v>
      </c>
      <c r="S215">
        <f t="shared" si="113"/>
        <v>226.11349680523858</v>
      </c>
      <c r="T215">
        <f t="shared" si="114"/>
        <v>33.584975404881448</v>
      </c>
      <c r="U215">
        <f t="shared" si="115"/>
        <v>32.8001</v>
      </c>
      <c r="V215">
        <f t="shared" si="116"/>
        <v>4.995638198005083</v>
      </c>
      <c r="W215">
        <f t="shared" si="117"/>
        <v>70.144854905573922</v>
      </c>
      <c r="X215">
        <f t="shared" si="118"/>
        <v>3.4210880661623562</v>
      </c>
      <c r="Y215">
        <f t="shared" si="119"/>
        <v>4.8771760534221391</v>
      </c>
      <c r="Z215">
        <f t="shared" si="120"/>
        <v>1.5745501318427269</v>
      </c>
      <c r="AA215">
        <f t="shared" si="121"/>
        <v>-30.829612382543054</v>
      </c>
      <c r="AB215">
        <f t="shared" si="122"/>
        <v>-63.459699382779164</v>
      </c>
      <c r="AC215">
        <f t="shared" si="123"/>
        <v>-5.2364513879763912</v>
      </c>
      <c r="AD215">
        <f t="shared" si="124"/>
        <v>126.58773365193998</v>
      </c>
      <c r="AE215">
        <f t="shared" si="125"/>
        <v>20.075139513681538</v>
      </c>
      <c r="AF215">
        <f t="shared" si="126"/>
        <v>0.69968974688131902</v>
      </c>
      <c r="AG215">
        <f t="shared" si="127"/>
        <v>9.1629217758639907</v>
      </c>
      <c r="AH215">
        <v>1365.35539313205</v>
      </c>
      <c r="AI215">
        <v>1350.105151515151</v>
      </c>
      <c r="AJ215">
        <v>1.7591170779725489</v>
      </c>
      <c r="AK215">
        <v>60.271785289550913</v>
      </c>
      <c r="AL215">
        <f t="shared" si="128"/>
        <v>0.69908418101004655</v>
      </c>
      <c r="AM215">
        <v>33.120309511076456</v>
      </c>
      <c r="AN215">
        <v>33.743953939393933</v>
      </c>
      <c r="AO215">
        <v>-2.7060576436750551E-5</v>
      </c>
      <c r="AP215">
        <v>102.33735071722531</v>
      </c>
      <c r="AQ215">
        <v>24</v>
      </c>
      <c r="AR215">
        <v>4</v>
      </c>
      <c r="AS215">
        <f t="shared" si="129"/>
        <v>1</v>
      </c>
      <c r="AT215">
        <f t="shared" si="130"/>
        <v>0</v>
      </c>
      <c r="AU215">
        <f t="shared" si="131"/>
        <v>47341.595230329658</v>
      </c>
      <c r="AV215">
        <f t="shared" si="132"/>
        <v>1199.997142857143</v>
      </c>
      <c r="AW215">
        <f t="shared" si="133"/>
        <v>1025.9219278783619</v>
      </c>
      <c r="AX215">
        <f t="shared" si="134"/>
        <v>0.85493697546286218</v>
      </c>
      <c r="AY215">
        <f t="shared" si="135"/>
        <v>0.18842836264332413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1678296689.0999999</v>
      </c>
      <c r="BF215">
        <v>1302.007142857143</v>
      </c>
      <c r="BG215">
        <v>1321.3771428571431</v>
      </c>
      <c r="BH215">
        <v>33.744500000000002</v>
      </c>
      <c r="BI215">
        <v>33.120485714285721</v>
      </c>
      <c r="BJ215">
        <v>1310.0571428571429</v>
      </c>
      <c r="BK215">
        <v>33.463657142857137</v>
      </c>
      <c r="BL215">
        <v>650.06114285714284</v>
      </c>
      <c r="BM215">
        <v>101.28185714285711</v>
      </c>
      <c r="BN215">
        <v>0.1002367142857143</v>
      </c>
      <c r="BO215">
        <v>32.374271428571433</v>
      </c>
      <c r="BP215">
        <v>32.8001</v>
      </c>
      <c r="BQ215">
        <v>999.89999999999986</v>
      </c>
      <c r="BR215">
        <v>0</v>
      </c>
      <c r="BS215">
        <v>0</v>
      </c>
      <c r="BT215">
        <v>8971.1628571428555</v>
      </c>
      <c r="BU215">
        <v>0</v>
      </c>
      <c r="BV215">
        <v>74.922928571428571</v>
      </c>
      <c r="BW215">
        <v>-19.371300000000002</v>
      </c>
      <c r="BX215">
        <v>1347.477142857143</v>
      </c>
      <c r="BY215">
        <v>1366.6428571428571</v>
      </c>
      <c r="BZ215">
        <v>0.623999857142857</v>
      </c>
      <c r="CA215">
        <v>1321.3771428571431</v>
      </c>
      <c r="CB215">
        <v>33.120485714285721</v>
      </c>
      <c r="CC215">
        <v>3.4177057142857139</v>
      </c>
      <c r="CD215">
        <v>3.3545085714285712</v>
      </c>
      <c r="CE215">
        <v>26.2164</v>
      </c>
      <c r="CF215">
        <v>25.90081428571429</v>
      </c>
      <c r="CG215">
        <v>1199.997142857143</v>
      </c>
      <c r="CH215">
        <v>0.50002000000000002</v>
      </c>
      <c r="CI215">
        <v>0.49997999999999992</v>
      </c>
      <c r="CJ215">
        <v>0</v>
      </c>
      <c r="CK215">
        <v>793.95600000000002</v>
      </c>
      <c r="CL215">
        <v>4.9990899999999998</v>
      </c>
      <c r="CM215">
        <v>8463.5185714285708</v>
      </c>
      <c r="CN215">
        <v>9557.9071428571424</v>
      </c>
      <c r="CO215">
        <v>41.875</v>
      </c>
      <c r="CP215">
        <v>43.383857142857153</v>
      </c>
      <c r="CQ215">
        <v>42.625</v>
      </c>
      <c r="CR215">
        <v>42.561999999999998</v>
      </c>
      <c r="CS215">
        <v>43.186999999999998</v>
      </c>
      <c r="CT215">
        <v>597.51999999999987</v>
      </c>
      <c r="CU215">
        <v>597.47714285714289</v>
      </c>
      <c r="CV215">
        <v>0</v>
      </c>
      <c r="CW215">
        <v>1678296691.0999999</v>
      </c>
      <c r="CX215">
        <v>0</v>
      </c>
      <c r="CY215">
        <v>1678287632.5</v>
      </c>
      <c r="CZ215" t="s">
        <v>356</v>
      </c>
      <c r="DA215">
        <v>1678287627</v>
      </c>
      <c r="DB215">
        <v>1678287632.5</v>
      </c>
      <c r="DC215">
        <v>15</v>
      </c>
      <c r="DD215">
        <v>2.5999999999999999E-2</v>
      </c>
      <c r="DE215">
        <v>3.3000000000000002E-2</v>
      </c>
      <c r="DF215">
        <v>-6.1950000000000003</v>
      </c>
      <c r="DG215">
        <v>0.26400000000000001</v>
      </c>
      <c r="DH215">
        <v>415</v>
      </c>
      <c r="DI215">
        <v>32</v>
      </c>
      <c r="DJ215">
        <v>0.71</v>
      </c>
      <c r="DK215">
        <v>0.35</v>
      </c>
      <c r="DL215">
        <v>-19.27878780487805</v>
      </c>
      <c r="DM215">
        <v>-1.443158885017449</v>
      </c>
      <c r="DN215">
        <v>0.1627107941539401</v>
      </c>
      <c r="DO215">
        <v>0</v>
      </c>
      <c r="DP215">
        <v>0.62850190243902437</v>
      </c>
      <c r="DQ215">
        <v>-1.1102843205574831E-2</v>
      </c>
      <c r="DR215">
        <v>1.719568079700765E-3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3.2970999999999999</v>
      </c>
      <c r="EB215">
        <v>2.62534</v>
      </c>
      <c r="EC215">
        <v>0.22159799999999999</v>
      </c>
      <c r="ED215">
        <v>0.221274</v>
      </c>
      <c r="EE215">
        <v>0.13858000000000001</v>
      </c>
      <c r="EF215">
        <v>0.13572899999999999</v>
      </c>
      <c r="EG215">
        <v>23476.799999999999</v>
      </c>
      <c r="EH215">
        <v>23820</v>
      </c>
      <c r="EI215">
        <v>28066.2</v>
      </c>
      <c r="EJ215">
        <v>29447</v>
      </c>
      <c r="EK215">
        <v>33291.300000000003</v>
      </c>
      <c r="EL215">
        <v>35334.300000000003</v>
      </c>
      <c r="EM215">
        <v>39633.1</v>
      </c>
      <c r="EN215">
        <v>42082</v>
      </c>
      <c r="EO215">
        <v>2.18512</v>
      </c>
      <c r="EP215">
        <v>2.2094800000000001</v>
      </c>
      <c r="EQ215">
        <v>0.160854</v>
      </c>
      <c r="ER215">
        <v>0</v>
      </c>
      <c r="ES215">
        <v>30.191600000000001</v>
      </c>
      <c r="ET215">
        <v>999.9</v>
      </c>
      <c r="EU215">
        <v>74.3</v>
      </c>
      <c r="EV215">
        <v>32.6</v>
      </c>
      <c r="EW215">
        <v>36.235399999999998</v>
      </c>
      <c r="EX215">
        <v>57.587400000000002</v>
      </c>
      <c r="EY215">
        <v>-4.4030500000000004</v>
      </c>
      <c r="EZ215">
        <v>2</v>
      </c>
      <c r="FA215">
        <v>0.42257099999999997</v>
      </c>
      <c r="FB215">
        <v>-0.19260099999999999</v>
      </c>
      <c r="FC215">
        <v>20.2742</v>
      </c>
      <c r="FD215">
        <v>5.2178899999999997</v>
      </c>
      <c r="FE215">
        <v>12.0098</v>
      </c>
      <c r="FF215">
        <v>4.9871499999999997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1.8622399999999999</v>
      </c>
      <c r="FN215">
        <v>1.86425</v>
      </c>
      <c r="FO215">
        <v>1.8603400000000001</v>
      </c>
      <c r="FP215">
        <v>1.86104</v>
      </c>
      <c r="FQ215">
        <v>1.8602000000000001</v>
      </c>
      <c r="FR215">
        <v>1.86189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-8.06</v>
      </c>
      <c r="GH215">
        <v>0.28089999999999998</v>
      </c>
      <c r="GI215">
        <v>-4.4239819368145623</v>
      </c>
      <c r="GJ215">
        <v>-4.7384624312344064E-3</v>
      </c>
      <c r="GK215">
        <v>2.0540812038047919E-6</v>
      </c>
      <c r="GL215">
        <v>-4.204614941727041E-10</v>
      </c>
      <c r="GM215">
        <v>-9.9517037363683211E-2</v>
      </c>
      <c r="GN215">
        <v>5.9196323622090954E-3</v>
      </c>
      <c r="GO215">
        <v>3.112714984763468E-4</v>
      </c>
      <c r="GP215">
        <v>-4.4377909473632361E-6</v>
      </c>
      <c r="GQ215">
        <v>6</v>
      </c>
      <c r="GR215">
        <v>2075</v>
      </c>
      <c r="GS215">
        <v>4</v>
      </c>
      <c r="GT215">
        <v>32</v>
      </c>
      <c r="GU215">
        <v>151.1</v>
      </c>
      <c r="GV215">
        <v>151</v>
      </c>
      <c r="GW215">
        <v>3.4753400000000001</v>
      </c>
      <c r="GX215">
        <v>2.50488</v>
      </c>
      <c r="GY215">
        <v>2.04834</v>
      </c>
      <c r="GZ215">
        <v>2.6184099999999999</v>
      </c>
      <c r="HA215">
        <v>2.1972700000000001</v>
      </c>
      <c r="HB215">
        <v>2.323</v>
      </c>
      <c r="HC215">
        <v>37.554000000000002</v>
      </c>
      <c r="HD215">
        <v>14.1495</v>
      </c>
      <c r="HE215">
        <v>18</v>
      </c>
      <c r="HF215">
        <v>669.173</v>
      </c>
      <c r="HG215">
        <v>768.27300000000002</v>
      </c>
      <c r="HH215">
        <v>30.999400000000001</v>
      </c>
      <c r="HI215">
        <v>32.770800000000001</v>
      </c>
      <c r="HJ215">
        <v>29.9999</v>
      </c>
      <c r="HK215">
        <v>32.766300000000001</v>
      </c>
      <c r="HL215">
        <v>32.7851</v>
      </c>
      <c r="HM215">
        <v>69.563999999999993</v>
      </c>
      <c r="HN215">
        <v>7.0980999999999996</v>
      </c>
      <c r="HO215">
        <v>100</v>
      </c>
      <c r="HP215">
        <v>31</v>
      </c>
      <c r="HQ215">
        <v>1337.57</v>
      </c>
      <c r="HR215">
        <v>33.054000000000002</v>
      </c>
      <c r="HS215">
        <v>98.921499999999995</v>
      </c>
      <c r="HT215">
        <v>97.592100000000002</v>
      </c>
    </row>
    <row r="216" spans="1:228" x14ac:dyDescent="0.2">
      <c r="A216">
        <v>201</v>
      </c>
      <c r="B216">
        <v>1678296695.0999999</v>
      </c>
      <c r="C216">
        <v>798.5</v>
      </c>
      <c r="D216" t="s">
        <v>761</v>
      </c>
      <c r="E216" t="s">
        <v>762</v>
      </c>
      <c r="F216">
        <v>4</v>
      </c>
      <c r="G216">
        <v>1678296692.7874999</v>
      </c>
      <c r="H216">
        <f t="shared" si="102"/>
        <v>6.969561832302439E-4</v>
      </c>
      <c r="I216">
        <f t="shared" si="103"/>
        <v>0.69695618323024389</v>
      </c>
      <c r="J216">
        <f t="shared" si="104"/>
        <v>9.0903271134630614</v>
      </c>
      <c r="K216">
        <f t="shared" si="105"/>
        <v>1308.2425000000001</v>
      </c>
      <c r="L216">
        <f t="shared" si="106"/>
        <v>941.61211383708542</v>
      </c>
      <c r="M216">
        <f t="shared" si="107"/>
        <v>95.461754206338142</v>
      </c>
      <c r="N216">
        <f t="shared" si="108"/>
        <v>132.63117810620361</v>
      </c>
      <c r="O216">
        <f t="shared" si="109"/>
        <v>4.3413605798518419E-2</v>
      </c>
      <c r="P216">
        <f t="shared" si="110"/>
        <v>2.7684708935228697</v>
      </c>
      <c r="Q216">
        <f t="shared" si="111"/>
        <v>4.3038914156725241E-2</v>
      </c>
      <c r="R216">
        <f t="shared" si="112"/>
        <v>2.693271624059209E-2</v>
      </c>
      <c r="S216">
        <f t="shared" si="113"/>
        <v>226.11431773384567</v>
      </c>
      <c r="T216">
        <f t="shared" si="114"/>
        <v>33.587282474648354</v>
      </c>
      <c r="U216">
        <f t="shared" si="115"/>
        <v>32.7965625</v>
      </c>
      <c r="V216">
        <f t="shared" si="116"/>
        <v>4.9946438728156304</v>
      </c>
      <c r="W216">
        <f t="shared" si="117"/>
        <v>70.130602417945937</v>
      </c>
      <c r="X216">
        <f t="shared" si="118"/>
        <v>3.4210549449550318</v>
      </c>
      <c r="Y216">
        <f t="shared" si="119"/>
        <v>4.8781200032578189</v>
      </c>
      <c r="Z216">
        <f t="shared" si="120"/>
        <v>1.5735889278605986</v>
      </c>
      <c r="AA216">
        <f t="shared" si="121"/>
        <v>-30.735767680453755</v>
      </c>
      <c r="AB216">
        <f t="shared" si="122"/>
        <v>-62.516820980176341</v>
      </c>
      <c r="AC216">
        <f t="shared" si="123"/>
        <v>-5.150786159873042</v>
      </c>
      <c r="AD216">
        <f t="shared" si="124"/>
        <v>127.71094291334254</v>
      </c>
      <c r="AE216">
        <f t="shared" si="125"/>
        <v>20.071321668733226</v>
      </c>
      <c r="AF216">
        <f t="shared" si="126"/>
        <v>0.69612286339943474</v>
      </c>
      <c r="AG216">
        <f t="shared" si="127"/>
        <v>9.0903271134630614</v>
      </c>
      <c r="AH216">
        <v>1372.3580141452969</v>
      </c>
      <c r="AI216">
        <v>1357.143878787879</v>
      </c>
      <c r="AJ216">
        <v>1.7678437276402339</v>
      </c>
      <c r="AK216">
        <v>60.271785289550913</v>
      </c>
      <c r="AL216">
        <f t="shared" si="128"/>
        <v>0.69695618323024389</v>
      </c>
      <c r="AM216">
        <v>33.123681228874503</v>
      </c>
      <c r="AN216">
        <v>33.745232121212112</v>
      </c>
      <c r="AO216">
        <v>1.0651315915955979E-5</v>
      </c>
      <c r="AP216">
        <v>102.33735071722531</v>
      </c>
      <c r="AQ216">
        <v>24</v>
      </c>
      <c r="AR216">
        <v>4</v>
      </c>
      <c r="AS216">
        <f t="shared" si="129"/>
        <v>1</v>
      </c>
      <c r="AT216">
        <f t="shared" si="130"/>
        <v>0</v>
      </c>
      <c r="AU216">
        <f t="shared" si="131"/>
        <v>47457.349066772695</v>
      </c>
      <c r="AV216">
        <f t="shared" si="132"/>
        <v>1200.00125</v>
      </c>
      <c r="AW216">
        <f t="shared" si="133"/>
        <v>1025.9254635926661</v>
      </c>
      <c r="AX216">
        <f t="shared" si="134"/>
        <v>0.8549369957678512</v>
      </c>
      <c r="AY216">
        <f t="shared" si="135"/>
        <v>0.18842840183195281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1678296692.7874999</v>
      </c>
      <c r="BF216">
        <v>1308.2425000000001</v>
      </c>
      <c r="BG216">
        <v>1327.61</v>
      </c>
      <c r="BH216">
        <v>33.744474999999987</v>
      </c>
      <c r="BI216">
        <v>33.123600000000003</v>
      </c>
      <c r="BJ216">
        <v>1316.3025</v>
      </c>
      <c r="BK216">
        <v>33.463625</v>
      </c>
      <c r="BL216">
        <v>650.01737500000002</v>
      </c>
      <c r="BM216">
        <v>101.281125</v>
      </c>
      <c r="BN216">
        <v>0.1000624375</v>
      </c>
      <c r="BO216">
        <v>32.377699999999997</v>
      </c>
      <c r="BP216">
        <v>32.7965625</v>
      </c>
      <c r="BQ216">
        <v>999.9</v>
      </c>
      <c r="BR216">
        <v>0</v>
      </c>
      <c r="BS216">
        <v>0</v>
      </c>
      <c r="BT216">
        <v>8993.59375</v>
      </c>
      <c r="BU216">
        <v>0</v>
      </c>
      <c r="BV216">
        <v>75.276849999999996</v>
      </c>
      <c r="BW216">
        <v>-19.3688</v>
      </c>
      <c r="BX216">
        <v>1353.92875</v>
      </c>
      <c r="BY216">
        <v>1373.0925</v>
      </c>
      <c r="BZ216">
        <v>0.62088974999999991</v>
      </c>
      <c r="CA216">
        <v>1327.61</v>
      </c>
      <c r="CB216">
        <v>33.123600000000003</v>
      </c>
      <c r="CC216">
        <v>3.4176825000000002</v>
      </c>
      <c r="CD216">
        <v>3.3547962500000001</v>
      </c>
      <c r="CE216">
        <v>26.216275</v>
      </c>
      <c r="CF216">
        <v>25.9022875</v>
      </c>
      <c r="CG216">
        <v>1200.00125</v>
      </c>
      <c r="CH216">
        <v>0.50002000000000002</v>
      </c>
      <c r="CI216">
        <v>0.49997999999999998</v>
      </c>
      <c r="CJ216">
        <v>0</v>
      </c>
      <c r="CK216">
        <v>794.13125000000002</v>
      </c>
      <c r="CL216">
        <v>4.9990899999999998</v>
      </c>
      <c r="CM216">
        <v>8464.5924999999988</v>
      </c>
      <c r="CN216">
        <v>9557.9350000000013</v>
      </c>
      <c r="CO216">
        <v>41.875</v>
      </c>
      <c r="CP216">
        <v>43.390500000000003</v>
      </c>
      <c r="CQ216">
        <v>42.625</v>
      </c>
      <c r="CR216">
        <v>42.561999999999998</v>
      </c>
      <c r="CS216">
        <v>43.186999999999998</v>
      </c>
      <c r="CT216">
        <v>597.52125000000001</v>
      </c>
      <c r="CU216">
        <v>597.48</v>
      </c>
      <c r="CV216">
        <v>0</v>
      </c>
      <c r="CW216">
        <v>1678296695.3</v>
      </c>
      <c r="CX216">
        <v>0</v>
      </c>
      <c r="CY216">
        <v>1678287632.5</v>
      </c>
      <c r="CZ216" t="s">
        <v>356</v>
      </c>
      <c r="DA216">
        <v>1678287627</v>
      </c>
      <c r="DB216">
        <v>1678287632.5</v>
      </c>
      <c r="DC216">
        <v>15</v>
      </c>
      <c r="DD216">
        <v>2.5999999999999999E-2</v>
      </c>
      <c r="DE216">
        <v>3.3000000000000002E-2</v>
      </c>
      <c r="DF216">
        <v>-6.1950000000000003</v>
      </c>
      <c r="DG216">
        <v>0.26400000000000001</v>
      </c>
      <c r="DH216">
        <v>415</v>
      </c>
      <c r="DI216">
        <v>32</v>
      </c>
      <c r="DJ216">
        <v>0.71</v>
      </c>
      <c r="DK216">
        <v>0.35</v>
      </c>
      <c r="DL216">
        <v>-19.3634925</v>
      </c>
      <c r="DM216">
        <v>-0.40776923076923732</v>
      </c>
      <c r="DN216">
        <v>7.5473877558729072E-2</v>
      </c>
      <c r="DO216">
        <v>0</v>
      </c>
      <c r="DP216">
        <v>0.62666807499999999</v>
      </c>
      <c r="DQ216">
        <v>-3.0725752345216531E-2</v>
      </c>
      <c r="DR216">
        <v>3.293807769037994E-3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3.2969900000000001</v>
      </c>
      <c r="EB216">
        <v>2.6252300000000002</v>
      </c>
      <c r="EC216">
        <v>0.222298</v>
      </c>
      <c r="ED216">
        <v>0.22196399999999999</v>
      </c>
      <c r="EE216">
        <v>0.13857800000000001</v>
      </c>
      <c r="EF216">
        <v>0.13573399999999999</v>
      </c>
      <c r="EG216">
        <v>23455.9</v>
      </c>
      <c r="EH216">
        <v>23798.7</v>
      </c>
      <c r="EI216">
        <v>28066.5</v>
      </c>
      <c r="EJ216">
        <v>29446.9</v>
      </c>
      <c r="EK216">
        <v>33291.800000000003</v>
      </c>
      <c r="EL216">
        <v>35334</v>
      </c>
      <c r="EM216">
        <v>39633.5</v>
      </c>
      <c r="EN216">
        <v>42081.9</v>
      </c>
      <c r="EO216">
        <v>2.1852499999999999</v>
      </c>
      <c r="EP216">
        <v>2.2094499999999999</v>
      </c>
      <c r="EQ216">
        <v>0.16037699999999999</v>
      </c>
      <c r="ER216">
        <v>0</v>
      </c>
      <c r="ES216">
        <v>30.185099999999998</v>
      </c>
      <c r="ET216">
        <v>999.9</v>
      </c>
      <c r="EU216">
        <v>74.3</v>
      </c>
      <c r="EV216">
        <v>32.6</v>
      </c>
      <c r="EW216">
        <v>36.234400000000001</v>
      </c>
      <c r="EX216">
        <v>57.467399999999998</v>
      </c>
      <c r="EY216">
        <v>-4.2868599999999999</v>
      </c>
      <c r="EZ216">
        <v>2</v>
      </c>
      <c r="FA216">
        <v>0.42244700000000002</v>
      </c>
      <c r="FB216">
        <v>-0.19456999999999999</v>
      </c>
      <c r="FC216">
        <v>20.274100000000001</v>
      </c>
      <c r="FD216">
        <v>5.21774</v>
      </c>
      <c r="FE216">
        <v>12.0098</v>
      </c>
      <c r="FF216">
        <v>4.9867999999999997</v>
      </c>
      <c r="FG216">
        <v>3.2846500000000001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1.8622000000000001</v>
      </c>
      <c r="FN216">
        <v>1.86425</v>
      </c>
      <c r="FO216">
        <v>1.8603400000000001</v>
      </c>
      <c r="FP216">
        <v>1.86103</v>
      </c>
      <c r="FQ216">
        <v>1.8602000000000001</v>
      </c>
      <c r="FR216">
        <v>1.8619000000000001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-8.07</v>
      </c>
      <c r="GH216">
        <v>0.28079999999999999</v>
      </c>
      <c r="GI216">
        <v>-4.4239819368145623</v>
      </c>
      <c r="GJ216">
        <v>-4.7384624312344064E-3</v>
      </c>
      <c r="GK216">
        <v>2.0540812038047919E-6</v>
      </c>
      <c r="GL216">
        <v>-4.204614941727041E-10</v>
      </c>
      <c r="GM216">
        <v>-9.9517037363683211E-2</v>
      </c>
      <c r="GN216">
        <v>5.9196323622090954E-3</v>
      </c>
      <c r="GO216">
        <v>3.112714984763468E-4</v>
      </c>
      <c r="GP216">
        <v>-4.4377909473632361E-6</v>
      </c>
      <c r="GQ216">
        <v>6</v>
      </c>
      <c r="GR216">
        <v>2075</v>
      </c>
      <c r="GS216">
        <v>4</v>
      </c>
      <c r="GT216">
        <v>32</v>
      </c>
      <c r="GU216">
        <v>151.1</v>
      </c>
      <c r="GV216">
        <v>151</v>
      </c>
      <c r="GW216">
        <v>3.4899900000000001</v>
      </c>
      <c r="GX216">
        <v>2.50366</v>
      </c>
      <c r="GY216">
        <v>2.04834</v>
      </c>
      <c r="GZ216">
        <v>2.6171899999999999</v>
      </c>
      <c r="HA216">
        <v>2.1972700000000001</v>
      </c>
      <c r="HB216">
        <v>2.323</v>
      </c>
      <c r="HC216">
        <v>37.578099999999999</v>
      </c>
      <c r="HD216">
        <v>14.158300000000001</v>
      </c>
      <c r="HE216">
        <v>18</v>
      </c>
      <c r="HF216">
        <v>669.25099999999998</v>
      </c>
      <c r="HG216">
        <v>768.23</v>
      </c>
      <c r="HH216">
        <v>30.999500000000001</v>
      </c>
      <c r="HI216">
        <v>32.768700000000003</v>
      </c>
      <c r="HJ216">
        <v>29.9998</v>
      </c>
      <c r="HK216">
        <v>32.764200000000002</v>
      </c>
      <c r="HL216">
        <v>32.7836</v>
      </c>
      <c r="HM216">
        <v>69.843500000000006</v>
      </c>
      <c r="HN216">
        <v>7.0980999999999996</v>
      </c>
      <c r="HO216">
        <v>100</v>
      </c>
      <c r="HP216">
        <v>31</v>
      </c>
      <c r="HQ216">
        <v>1344.25</v>
      </c>
      <c r="HR216">
        <v>33.0548</v>
      </c>
      <c r="HS216">
        <v>98.922499999999999</v>
      </c>
      <c r="HT216">
        <v>97.591800000000006</v>
      </c>
    </row>
    <row r="217" spans="1:228" x14ac:dyDescent="0.2">
      <c r="A217">
        <v>202</v>
      </c>
      <c r="B217">
        <v>1678296699.0999999</v>
      </c>
      <c r="C217">
        <v>802.5</v>
      </c>
      <c r="D217" t="s">
        <v>763</v>
      </c>
      <c r="E217" t="s">
        <v>764</v>
      </c>
      <c r="F217">
        <v>4</v>
      </c>
      <c r="G217">
        <v>1678296697.0999999</v>
      </c>
      <c r="H217">
        <f t="shared" si="102"/>
        <v>6.9337309688623553E-4</v>
      </c>
      <c r="I217">
        <f t="shared" si="103"/>
        <v>0.6933730968862355</v>
      </c>
      <c r="J217">
        <f t="shared" si="104"/>
        <v>9.624406136042337</v>
      </c>
      <c r="K217">
        <f t="shared" si="105"/>
        <v>1315.451428571429</v>
      </c>
      <c r="L217">
        <f t="shared" si="106"/>
        <v>927.90990255065901</v>
      </c>
      <c r="M217">
        <f t="shared" si="107"/>
        <v>94.07251709051836</v>
      </c>
      <c r="N217">
        <f t="shared" si="108"/>
        <v>133.36189931357757</v>
      </c>
      <c r="O217">
        <f t="shared" si="109"/>
        <v>4.3264598400773728E-2</v>
      </c>
      <c r="P217">
        <f t="shared" si="110"/>
        <v>2.7744004203409118</v>
      </c>
      <c r="Q217">
        <f t="shared" si="111"/>
        <v>4.2893250512389978E-2</v>
      </c>
      <c r="R217">
        <f t="shared" si="112"/>
        <v>2.6841379915199887E-2</v>
      </c>
      <c r="S217">
        <f t="shared" si="113"/>
        <v>226.1152582337169</v>
      </c>
      <c r="T217">
        <f t="shared" si="114"/>
        <v>33.580594520244041</v>
      </c>
      <c r="U217">
        <f t="shared" si="115"/>
        <v>32.785971428571429</v>
      </c>
      <c r="V217">
        <f t="shared" si="116"/>
        <v>4.9916679499907035</v>
      </c>
      <c r="W217">
        <f t="shared" si="117"/>
        <v>70.146880666763224</v>
      </c>
      <c r="X217">
        <f t="shared" si="118"/>
        <v>3.4208282473458125</v>
      </c>
      <c r="Y217">
        <f t="shared" si="119"/>
        <v>4.8766648136453181</v>
      </c>
      <c r="Z217">
        <f t="shared" si="120"/>
        <v>1.570839702644891</v>
      </c>
      <c r="AA217">
        <f t="shared" si="121"/>
        <v>-30.577753572682987</v>
      </c>
      <c r="AB217">
        <f t="shared" si="122"/>
        <v>-61.857179159038729</v>
      </c>
      <c r="AC217">
        <f t="shared" si="123"/>
        <v>-5.0851493733161384</v>
      </c>
      <c r="AD217">
        <f t="shared" si="124"/>
        <v>128.59517612867904</v>
      </c>
      <c r="AE217">
        <f t="shared" si="125"/>
        <v>20.183086701845966</v>
      </c>
      <c r="AF217">
        <f t="shared" si="126"/>
        <v>0.69448051680743894</v>
      </c>
      <c r="AG217">
        <f t="shared" si="127"/>
        <v>9.624406136042337</v>
      </c>
      <c r="AH217">
        <v>1379.3735296476129</v>
      </c>
      <c r="AI217">
        <v>1363.9217575757571</v>
      </c>
      <c r="AJ217">
        <v>1.693969755905121</v>
      </c>
      <c r="AK217">
        <v>60.271785289550913</v>
      </c>
      <c r="AL217">
        <f t="shared" si="128"/>
        <v>0.6933730968862355</v>
      </c>
      <c r="AM217">
        <v>33.122573752415057</v>
      </c>
      <c r="AN217">
        <v>33.741210909090903</v>
      </c>
      <c r="AO217">
        <v>-2.8893216355866639E-5</v>
      </c>
      <c r="AP217">
        <v>102.33735071722531</v>
      </c>
      <c r="AQ217">
        <v>24</v>
      </c>
      <c r="AR217">
        <v>4</v>
      </c>
      <c r="AS217">
        <f t="shared" si="129"/>
        <v>1</v>
      </c>
      <c r="AT217">
        <f t="shared" si="130"/>
        <v>0</v>
      </c>
      <c r="AU217">
        <f t="shared" si="131"/>
        <v>47621.805709925102</v>
      </c>
      <c r="AV217">
        <f t="shared" si="132"/>
        <v>1200.007142857143</v>
      </c>
      <c r="AW217">
        <f t="shared" si="133"/>
        <v>1025.9304135925995</v>
      </c>
      <c r="AX217">
        <f t="shared" si="134"/>
        <v>0.85493692241691377</v>
      </c>
      <c r="AY217">
        <f t="shared" si="135"/>
        <v>0.18842826026464343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1678296697.0999999</v>
      </c>
      <c r="BF217">
        <v>1315.451428571429</v>
      </c>
      <c r="BG217">
        <v>1334.9257142857141</v>
      </c>
      <c r="BH217">
        <v>33.742271428571421</v>
      </c>
      <c r="BI217">
        <v>33.122828571428578</v>
      </c>
      <c r="BJ217">
        <v>1323.524285714286</v>
      </c>
      <c r="BK217">
        <v>33.46142857142857</v>
      </c>
      <c r="BL217">
        <v>649.98457142857137</v>
      </c>
      <c r="BM217">
        <v>101.2811428571429</v>
      </c>
      <c r="BN217">
        <v>9.9946871428571421E-2</v>
      </c>
      <c r="BO217">
        <v>32.372414285714278</v>
      </c>
      <c r="BP217">
        <v>32.785971428571429</v>
      </c>
      <c r="BQ217">
        <v>999.89999999999986</v>
      </c>
      <c r="BR217">
        <v>0</v>
      </c>
      <c r="BS217">
        <v>0</v>
      </c>
      <c r="BT217">
        <v>9025.0885714285723</v>
      </c>
      <c r="BU217">
        <v>0</v>
      </c>
      <c r="BV217">
        <v>75.93644285714285</v>
      </c>
      <c r="BW217">
        <v>-19.47155714285714</v>
      </c>
      <c r="BX217">
        <v>1361.39</v>
      </c>
      <c r="BY217">
        <v>1380.6542857142861</v>
      </c>
      <c r="BZ217">
        <v>0.61942114285714289</v>
      </c>
      <c r="CA217">
        <v>1334.9257142857141</v>
      </c>
      <c r="CB217">
        <v>33.122828571428578</v>
      </c>
      <c r="CC217">
        <v>3.4174599999999988</v>
      </c>
      <c r="CD217">
        <v>3.3547228571428569</v>
      </c>
      <c r="CE217">
        <v>26.215142857142851</v>
      </c>
      <c r="CF217">
        <v>25.901928571428581</v>
      </c>
      <c r="CG217">
        <v>1200.007142857143</v>
      </c>
      <c r="CH217">
        <v>0.50002000000000002</v>
      </c>
      <c r="CI217">
        <v>0.49997999999999992</v>
      </c>
      <c r="CJ217">
        <v>0</v>
      </c>
      <c r="CK217">
        <v>794.32014285714286</v>
      </c>
      <c r="CL217">
        <v>4.9990899999999998</v>
      </c>
      <c r="CM217">
        <v>8465.7471428571425</v>
      </c>
      <c r="CN217">
        <v>9557.9585714285695</v>
      </c>
      <c r="CO217">
        <v>41.875</v>
      </c>
      <c r="CP217">
        <v>43.375</v>
      </c>
      <c r="CQ217">
        <v>42.625</v>
      </c>
      <c r="CR217">
        <v>42.561999999999998</v>
      </c>
      <c r="CS217">
        <v>43.186999999999998</v>
      </c>
      <c r="CT217">
        <v>597.52714285714285</v>
      </c>
      <c r="CU217">
        <v>597.48000000000013</v>
      </c>
      <c r="CV217">
        <v>0</v>
      </c>
      <c r="CW217">
        <v>1678296699.5</v>
      </c>
      <c r="CX217">
        <v>0</v>
      </c>
      <c r="CY217">
        <v>1678287632.5</v>
      </c>
      <c r="CZ217" t="s">
        <v>356</v>
      </c>
      <c r="DA217">
        <v>1678287627</v>
      </c>
      <c r="DB217">
        <v>1678287632.5</v>
      </c>
      <c r="DC217">
        <v>15</v>
      </c>
      <c r="DD217">
        <v>2.5999999999999999E-2</v>
      </c>
      <c r="DE217">
        <v>3.3000000000000002E-2</v>
      </c>
      <c r="DF217">
        <v>-6.1950000000000003</v>
      </c>
      <c r="DG217">
        <v>0.26400000000000001</v>
      </c>
      <c r="DH217">
        <v>415</v>
      </c>
      <c r="DI217">
        <v>32</v>
      </c>
      <c r="DJ217">
        <v>0.71</v>
      </c>
      <c r="DK217">
        <v>0.35</v>
      </c>
      <c r="DL217">
        <v>-19.400725000000001</v>
      </c>
      <c r="DM217">
        <v>-7.7540712945566262E-2</v>
      </c>
      <c r="DN217">
        <v>4.7500593417345957E-2</v>
      </c>
      <c r="DO217">
        <v>1</v>
      </c>
      <c r="DP217">
        <v>0.62467297499999996</v>
      </c>
      <c r="DQ217">
        <v>-3.8086120075049461E-2</v>
      </c>
      <c r="DR217">
        <v>3.855335436038612E-3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2</v>
      </c>
      <c r="DY217">
        <v>2</v>
      </c>
      <c r="DZ217" t="s">
        <v>644</v>
      </c>
      <c r="EA217">
        <v>3.2971400000000002</v>
      </c>
      <c r="EB217">
        <v>2.62547</v>
      </c>
      <c r="EC217">
        <v>0.22297700000000001</v>
      </c>
      <c r="ED217">
        <v>0.22265299999999999</v>
      </c>
      <c r="EE217">
        <v>0.138572</v>
      </c>
      <c r="EF217">
        <v>0.13573099999999999</v>
      </c>
      <c r="EG217">
        <v>23435.200000000001</v>
      </c>
      <c r="EH217">
        <v>23777.5</v>
      </c>
      <c r="EI217">
        <v>28066.3</v>
      </c>
      <c r="EJ217">
        <v>29446.799999999999</v>
      </c>
      <c r="EK217">
        <v>33291.699999999997</v>
      </c>
      <c r="EL217">
        <v>35334</v>
      </c>
      <c r="EM217">
        <v>39633.1</v>
      </c>
      <c r="EN217">
        <v>42081.7</v>
      </c>
      <c r="EO217">
        <v>2.18512</v>
      </c>
      <c r="EP217">
        <v>2.20953</v>
      </c>
      <c r="EQ217">
        <v>0.16086900000000001</v>
      </c>
      <c r="ER217">
        <v>0</v>
      </c>
      <c r="ES217">
        <v>30.177900000000001</v>
      </c>
      <c r="ET217">
        <v>999.9</v>
      </c>
      <c r="EU217">
        <v>74.3</v>
      </c>
      <c r="EV217">
        <v>32.6</v>
      </c>
      <c r="EW217">
        <v>36.236899999999999</v>
      </c>
      <c r="EX217">
        <v>57.107399999999998</v>
      </c>
      <c r="EY217">
        <v>-4.4711499999999997</v>
      </c>
      <c r="EZ217">
        <v>2</v>
      </c>
      <c r="FA217">
        <v>0.42207299999999998</v>
      </c>
      <c r="FB217">
        <v>-0.19639999999999999</v>
      </c>
      <c r="FC217">
        <v>20.274100000000001</v>
      </c>
      <c r="FD217">
        <v>5.2172900000000002</v>
      </c>
      <c r="FE217">
        <v>12.0099</v>
      </c>
      <c r="FF217">
        <v>4.9866999999999999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1.8622300000000001</v>
      </c>
      <c r="FN217">
        <v>1.86425</v>
      </c>
      <c r="FO217">
        <v>1.86033</v>
      </c>
      <c r="FP217">
        <v>1.8610500000000001</v>
      </c>
      <c r="FQ217">
        <v>1.8602000000000001</v>
      </c>
      <c r="FR217">
        <v>1.86191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-8.07</v>
      </c>
      <c r="GH217">
        <v>0.28079999999999999</v>
      </c>
      <c r="GI217">
        <v>-4.4239819368145623</v>
      </c>
      <c r="GJ217">
        <v>-4.7384624312344064E-3</v>
      </c>
      <c r="GK217">
        <v>2.0540812038047919E-6</v>
      </c>
      <c r="GL217">
        <v>-4.204614941727041E-10</v>
      </c>
      <c r="GM217">
        <v>-9.9517037363683211E-2</v>
      </c>
      <c r="GN217">
        <v>5.9196323622090954E-3</v>
      </c>
      <c r="GO217">
        <v>3.112714984763468E-4</v>
      </c>
      <c r="GP217">
        <v>-4.4377909473632361E-6</v>
      </c>
      <c r="GQ217">
        <v>6</v>
      </c>
      <c r="GR217">
        <v>2075</v>
      </c>
      <c r="GS217">
        <v>4</v>
      </c>
      <c r="GT217">
        <v>32</v>
      </c>
      <c r="GU217">
        <v>151.19999999999999</v>
      </c>
      <c r="GV217">
        <v>151.1</v>
      </c>
      <c r="GW217">
        <v>3.5034200000000002</v>
      </c>
      <c r="GX217">
        <v>2.5061</v>
      </c>
      <c r="GY217">
        <v>2.04834</v>
      </c>
      <c r="GZ217">
        <v>2.6184099999999999</v>
      </c>
      <c r="HA217">
        <v>2.1972700000000001</v>
      </c>
      <c r="HB217">
        <v>2.3278799999999999</v>
      </c>
      <c r="HC217">
        <v>37.554000000000002</v>
      </c>
      <c r="HD217">
        <v>14.1495</v>
      </c>
      <c r="HE217">
        <v>18</v>
      </c>
      <c r="HF217">
        <v>669.12699999999995</v>
      </c>
      <c r="HG217">
        <v>768.274</v>
      </c>
      <c r="HH217">
        <v>30.999500000000001</v>
      </c>
      <c r="HI217">
        <v>32.766500000000001</v>
      </c>
      <c r="HJ217">
        <v>29.9998</v>
      </c>
      <c r="HK217">
        <v>32.761899999999997</v>
      </c>
      <c r="HL217">
        <v>32.781399999999998</v>
      </c>
      <c r="HM217">
        <v>70.117199999999997</v>
      </c>
      <c r="HN217">
        <v>7.0980999999999996</v>
      </c>
      <c r="HO217">
        <v>100</v>
      </c>
      <c r="HP217">
        <v>31</v>
      </c>
      <c r="HQ217">
        <v>1350.93</v>
      </c>
      <c r="HR217">
        <v>33.042299999999997</v>
      </c>
      <c r="HS217">
        <v>98.921599999999998</v>
      </c>
      <c r="HT217">
        <v>97.591399999999993</v>
      </c>
    </row>
    <row r="218" spans="1:228" x14ac:dyDescent="0.2">
      <c r="A218">
        <v>203</v>
      </c>
      <c r="B218">
        <v>1678296703.0999999</v>
      </c>
      <c r="C218">
        <v>806.5</v>
      </c>
      <c r="D218" t="s">
        <v>765</v>
      </c>
      <c r="E218" t="s">
        <v>766</v>
      </c>
      <c r="F218">
        <v>4</v>
      </c>
      <c r="G218">
        <v>1678296700.7874999</v>
      </c>
      <c r="H218">
        <f t="shared" si="102"/>
        <v>6.9714798805663874E-4</v>
      </c>
      <c r="I218">
        <f t="shared" si="103"/>
        <v>0.69714798805663869</v>
      </c>
      <c r="J218">
        <f t="shared" si="104"/>
        <v>9.5693339976045451</v>
      </c>
      <c r="K218">
        <f t="shared" si="105"/>
        <v>1321.5725</v>
      </c>
      <c r="L218">
        <f t="shared" si="106"/>
        <v>937.64701890123081</v>
      </c>
      <c r="M218">
        <f t="shared" si="107"/>
        <v>95.059231429123386</v>
      </c>
      <c r="N218">
        <f t="shared" si="108"/>
        <v>133.98183281708748</v>
      </c>
      <c r="O218">
        <f t="shared" si="109"/>
        <v>4.3483484280299939E-2</v>
      </c>
      <c r="P218">
        <f t="shared" si="110"/>
        <v>2.7743623687836818</v>
      </c>
      <c r="Q218">
        <f t="shared" si="111"/>
        <v>4.3108381891145298E-2</v>
      </c>
      <c r="R218">
        <f t="shared" si="112"/>
        <v>2.6976170321006299E-2</v>
      </c>
      <c r="S218">
        <f t="shared" si="113"/>
        <v>226.11451723381833</v>
      </c>
      <c r="T218">
        <f t="shared" si="114"/>
        <v>33.580236767500267</v>
      </c>
      <c r="U218">
        <f t="shared" si="115"/>
        <v>32.788775000000001</v>
      </c>
      <c r="V218">
        <f t="shared" si="116"/>
        <v>4.9924555588285777</v>
      </c>
      <c r="W218">
        <f t="shared" si="117"/>
        <v>70.146983828370509</v>
      </c>
      <c r="X218">
        <f t="shared" si="118"/>
        <v>3.4209608601485626</v>
      </c>
      <c r="Y218">
        <f t="shared" si="119"/>
        <v>4.8768466916819548</v>
      </c>
      <c r="Z218">
        <f t="shared" si="120"/>
        <v>1.5714946986800151</v>
      </c>
      <c r="AA218">
        <f t="shared" si="121"/>
        <v>-30.74422627329777</v>
      </c>
      <c r="AB218">
        <f t="shared" si="122"/>
        <v>-62.1768409675526</v>
      </c>
      <c r="AC218">
        <f t="shared" si="123"/>
        <v>-5.1115851544011148</v>
      </c>
      <c r="AD218">
        <f t="shared" si="124"/>
        <v>128.08186483856684</v>
      </c>
      <c r="AE218">
        <f t="shared" si="125"/>
        <v>20.239835968539875</v>
      </c>
      <c r="AF218">
        <f t="shared" si="126"/>
        <v>0.69495162502245478</v>
      </c>
      <c r="AG218">
        <f t="shared" si="127"/>
        <v>9.5693339976045451</v>
      </c>
      <c r="AH218">
        <v>1386.3377851308251</v>
      </c>
      <c r="AI218">
        <v>1370.8401212121209</v>
      </c>
      <c r="AJ218">
        <v>1.720861375630413</v>
      </c>
      <c r="AK218">
        <v>60.271785289550913</v>
      </c>
      <c r="AL218">
        <f t="shared" si="128"/>
        <v>0.69714798805663869</v>
      </c>
      <c r="AM218">
        <v>33.124131803536962</v>
      </c>
      <c r="AN218">
        <v>33.7456884848485</v>
      </c>
      <c r="AO218">
        <v>3.6001040163111392E-5</v>
      </c>
      <c r="AP218">
        <v>102.33735071722531</v>
      </c>
      <c r="AQ218">
        <v>24</v>
      </c>
      <c r="AR218">
        <v>4</v>
      </c>
      <c r="AS218">
        <f t="shared" si="129"/>
        <v>1</v>
      </c>
      <c r="AT218">
        <f t="shared" si="130"/>
        <v>0</v>
      </c>
      <c r="AU218">
        <f t="shared" si="131"/>
        <v>47620.649069174237</v>
      </c>
      <c r="AV218">
        <f t="shared" si="132"/>
        <v>1200.0025000000001</v>
      </c>
      <c r="AW218">
        <f t="shared" si="133"/>
        <v>1025.9265135926519</v>
      </c>
      <c r="AX218">
        <f t="shared" si="134"/>
        <v>0.85493698020850117</v>
      </c>
      <c r="AY218">
        <f t="shared" si="135"/>
        <v>0.18842837180240735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1678296700.7874999</v>
      </c>
      <c r="BF218">
        <v>1321.5725</v>
      </c>
      <c r="BG218">
        <v>1341.1025</v>
      </c>
      <c r="BH218">
        <v>33.743737500000002</v>
      </c>
      <c r="BI218">
        <v>33.123912500000003</v>
      </c>
      <c r="BJ218">
        <v>1329.655</v>
      </c>
      <c r="BK218">
        <v>33.462912500000002</v>
      </c>
      <c r="BL218">
        <v>650.02350000000001</v>
      </c>
      <c r="BM218">
        <v>101.28075</v>
      </c>
      <c r="BN218">
        <v>9.9865000000000009E-2</v>
      </c>
      <c r="BO218">
        <v>32.373075</v>
      </c>
      <c r="BP218">
        <v>32.788775000000001</v>
      </c>
      <c r="BQ218">
        <v>999.9</v>
      </c>
      <c r="BR218">
        <v>0</v>
      </c>
      <c r="BS218">
        <v>0</v>
      </c>
      <c r="BT218">
        <v>9024.9212499999994</v>
      </c>
      <c r="BU218">
        <v>0</v>
      </c>
      <c r="BV218">
        <v>76.5097375</v>
      </c>
      <c r="BW218">
        <v>-19.530125000000002</v>
      </c>
      <c r="BX218">
        <v>1367.7262499999999</v>
      </c>
      <c r="BY218">
        <v>1387.0487499999999</v>
      </c>
      <c r="BZ218">
        <v>0.61983675000000005</v>
      </c>
      <c r="CA218">
        <v>1341.1025</v>
      </c>
      <c r="CB218">
        <v>33.123912500000003</v>
      </c>
      <c r="CC218">
        <v>3.4175887500000002</v>
      </c>
      <c r="CD218">
        <v>3.3548087500000001</v>
      </c>
      <c r="CE218">
        <v>26.215812499999998</v>
      </c>
      <c r="CF218">
        <v>25.902374999999999</v>
      </c>
      <c r="CG218">
        <v>1200.0025000000001</v>
      </c>
      <c r="CH218">
        <v>0.50002000000000002</v>
      </c>
      <c r="CI218">
        <v>0.49997999999999998</v>
      </c>
      <c r="CJ218">
        <v>0</v>
      </c>
      <c r="CK218">
        <v>794.44137499999999</v>
      </c>
      <c r="CL218">
        <v>4.9990899999999998</v>
      </c>
      <c r="CM218">
        <v>8466.7574999999997</v>
      </c>
      <c r="CN218">
        <v>9557.9237499999981</v>
      </c>
      <c r="CO218">
        <v>41.875</v>
      </c>
      <c r="CP218">
        <v>43.375</v>
      </c>
      <c r="CQ218">
        <v>42.625</v>
      </c>
      <c r="CR218">
        <v>42.569875000000003</v>
      </c>
      <c r="CS218">
        <v>43.186999999999998</v>
      </c>
      <c r="CT218">
        <v>597.52250000000004</v>
      </c>
      <c r="CU218">
        <v>597.48</v>
      </c>
      <c r="CV218">
        <v>0</v>
      </c>
      <c r="CW218">
        <v>1678296703.0999999</v>
      </c>
      <c r="CX218">
        <v>0</v>
      </c>
      <c r="CY218">
        <v>1678287632.5</v>
      </c>
      <c r="CZ218" t="s">
        <v>356</v>
      </c>
      <c r="DA218">
        <v>1678287627</v>
      </c>
      <c r="DB218">
        <v>1678287632.5</v>
      </c>
      <c r="DC218">
        <v>15</v>
      </c>
      <c r="DD218">
        <v>2.5999999999999999E-2</v>
      </c>
      <c r="DE218">
        <v>3.3000000000000002E-2</v>
      </c>
      <c r="DF218">
        <v>-6.1950000000000003</v>
      </c>
      <c r="DG218">
        <v>0.26400000000000001</v>
      </c>
      <c r="DH218">
        <v>415</v>
      </c>
      <c r="DI218">
        <v>32</v>
      </c>
      <c r="DJ218">
        <v>0.71</v>
      </c>
      <c r="DK218">
        <v>0.35</v>
      </c>
      <c r="DL218">
        <v>-19.430792499999999</v>
      </c>
      <c r="DM218">
        <v>-0.34678311444646731</v>
      </c>
      <c r="DN218">
        <v>6.5113740437406767E-2</v>
      </c>
      <c r="DO218">
        <v>0</v>
      </c>
      <c r="DP218">
        <v>0.62279124999999991</v>
      </c>
      <c r="DQ218">
        <v>-3.4823031894935047E-2</v>
      </c>
      <c r="DR218">
        <v>3.672491107885761E-3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3.2970700000000002</v>
      </c>
      <c r="EB218">
        <v>2.6252900000000001</v>
      </c>
      <c r="EC218">
        <v>0.22365699999999999</v>
      </c>
      <c r="ED218">
        <v>0.223327</v>
      </c>
      <c r="EE218">
        <v>0.13858699999999999</v>
      </c>
      <c r="EF218">
        <v>0.13573399999999999</v>
      </c>
      <c r="EG218">
        <v>23414.5</v>
      </c>
      <c r="EH218">
        <v>23757</v>
      </c>
      <c r="EI218">
        <v>28066.1</v>
      </c>
      <c r="EJ218">
        <v>29447</v>
      </c>
      <c r="EK218">
        <v>33291.5</v>
      </c>
      <c r="EL218">
        <v>35334.199999999997</v>
      </c>
      <c r="EM218">
        <v>39633.5</v>
      </c>
      <c r="EN218">
        <v>42082</v>
      </c>
      <c r="EO218">
        <v>2.1851500000000001</v>
      </c>
      <c r="EP218">
        <v>2.2096300000000002</v>
      </c>
      <c r="EQ218">
        <v>0.16128300000000001</v>
      </c>
      <c r="ER218">
        <v>0</v>
      </c>
      <c r="ES218">
        <v>30.172000000000001</v>
      </c>
      <c r="ET218">
        <v>999.9</v>
      </c>
      <c r="EU218">
        <v>74.3</v>
      </c>
      <c r="EV218">
        <v>32.6</v>
      </c>
      <c r="EW218">
        <v>36.2363</v>
      </c>
      <c r="EX218">
        <v>57.1374</v>
      </c>
      <c r="EY218">
        <v>-4.3028899999999997</v>
      </c>
      <c r="EZ218">
        <v>2</v>
      </c>
      <c r="FA218">
        <v>0.42191299999999998</v>
      </c>
      <c r="FB218">
        <v>-0.198434</v>
      </c>
      <c r="FC218">
        <v>20.2742</v>
      </c>
      <c r="FD218">
        <v>5.2175900000000004</v>
      </c>
      <c r="FE218">
        <v>12.0099</v>
      </c>
      <c r="FF218">
        <v>4.9869500000000002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1.8622099999999999</v>
      </c>
      <c r="FN218">
        <v>1.8642399999999999</v>
      </c>
      <c r="FO218">
        <v>1.8603400000000001</v>
      </c>
      <c r="FP218">
        <v>1.86103</v>
      </c>
      <c r="FQ218">
        <v>1.8602000000000001</v>
      </c>
      <c r="FR218">
        <v>1.86189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-8.09</v>
      </c>
      <c r="GH218">
        <v>0.28079999999999999</v>
      </c>
      <c r="GI218">
        <v>-4.4239819368145623</v>
      </c>
      <c r="GJ218">
        <v>-4.7384624312344064E-3</v>
      </c>
      <c r="GK218">
        <v>2.0540812038047919E-6</v>
      </c>
      <c r="GL218">
        <v>-4.204614941727041E-10</v>
      </c>
      <c r="GM218">
        <v>-9.9517037363683211E-2</v>
      </c>
      <c r="GN218">
        <v>5.9196323622090954E-3</v>
      </c>
      <c r="GO218">
        <v>3.112714984763468E-4</v>
      </c>
      <c r="GP218">
        <v>-4.4377909473632361E-6</v>
      </c>
      <c r="GQ218">
        <v>6</v>
      </c>
      <c r="GR218">
        <v>2075</v>
      </c>
      <c r="GS218">
        <v>4</v>
      </c>
      <c r="GT218">
        <v>32</v>
      </c>
      <c r="GU218">
        <v>151.30000000000001</v>
      </c>
      <c r="GV218">
        <v>151.19999999999999</v>
      </c>
      <c r="GW218">
        <v>3.5168499999999998</v>
      </c>
      <c r="GX218">
        <v>2.50366</v>
      </c>
      <c r="GY218">
        <v>2.04834</v>
      </c>
      <c r="GZ218">
        <v>2.6171899999999999</v>
      </c>
      <c r="HA218">
        <v>2.1972700000000001</v>
      </c>
      <c r="HB218">
        <v>2.2936999999999999</v>
      </c>
      <c r="HC218">
        <v>37.554000000000002</v>
      </c>
      <c r="HD218">
        <v>14.1495</v>
      </c>
      <c r="HE218">
        <v>18</v>
      </c>
      <c r="HF218">
        <v>669.13099999999997</v>
      </c>
      <c r="HG218">
        <v>768.346</v>
      </c>
      <c r="HH218">
        <v>30.999500000000001</v>
      </c>
      <c r="HI218">
        <v>32.763599999999997</v>
      </c>
      <c r="HJ218">
        <v>29.9999</v>
      </c>
      <c r="HK218">
        <v>32.7605</v>
      </c>
      <c r="HL218">
        <v>32.779299999999999</v>
      </c>
      <c r="HM218">
        <v>70.398200000000003</v>
      </c>
      <c r="HN218">
        <v>7.0980999999999996</v>
      </c>
      <c r="HO218">
        <v>100</v>
      </c>
      <c r="HP218">
        <v>31</v>
      </c>
      <c r="HQ218">
        <v>1357.64</v>
      </c>
      <c r="HR218">
        <v>33.032699999999998</v>
      </c>
      <c r="HS218">
        <v>98.921999999999997</v>
      </c>
      <c r="HT218">
        <v>97.592100000000002</v>
      </c>
    </row>
    <row r="219" spans="1:228" x14ac:dyDescent="0.2">
      <c r="A219">
        <v>204</v>
      </c>
      <c r="B219">
        <v>1678296707.0999999</v>
      </c>
      <c r="C219">
        <v>810.5</v>
      </c>
      <c r="D219" t="s">
        <v>767</v>
      </c>
      <c r="E219" t="s">
        <v>768</v>
      </c>
      <c r="F219">
        <v>4</v>
      </c>
      <c r="G219">
        <v>1678296705.0999999</v>
      </c>
      <c r="H219">
        <f t="shared" si="102"/>
        <v>6.94406310973296E-4</v>
      </c>
      <c r="I219">
        <f t="shared" si="103"/>
        <v>0.69440631097329597</v>
      </c>
      <c r="J219">
        <f t="shared" si="104"/>
        <v>9.361466708073733</v>
      </c>
      <c r="K219">
        <f t="shared" si="105"/>
        <v>1328.768571428571</v>
      </c>
      <c r="L219">
        <f t="shared" si="106"/>
        <v>950.28928340419873</v>
      </c>
      <c r="M219">
        <f t="shared" si="107"/>
        <v>96.341226864568796</v>
      </c>
      <c r="N219">
        <f t="shared" si="108"/>
        <v>134.71181526105732</v>
      </c>
      <c r="O219">
        <f t="shared" si="109"/>
        <v>4.3239124118456568E-2</v>
      </c>
      <c r="P219">
        <f t="shared" si="110"/>
        <v>2.766764784415511</v>
      </c>
      <c r="Q219">
        <f t="shared" si="111"/>
        <v>4.2867197246021671E-2</v>
      </c>
      <c r="R219">
        <f t="shared" si="112"/>
        <v>2.6825147658158015E-2</v>
      </c>
      <c r="S219">
        <f t="shared" si="113"/>
        <v>226.11380751955568</v>
      </c>
      <c r="T219">
        <f t="shared" si="114"/>
        <v>33.593232357356086</v>
      </c>
      <c r="U219">
        <f t="shared" si="115"/>
        <v>32.799085714285717</v>
      </c>
      <c r="V219">
        <f t="shared" si="116"/>
        <v>4.9953530836198325</v>
      </c>
      <c r="W219">
        <f t="shared" si="117"/>
        <v>70.116549895833089</v>
      </c>
      <c r="X219">
        <f t="shared" si="118"/>
        <v>3.421252106241321</v>
      </c>
      <c r="Y219">
        <f t="shared" si="119"/>
        <v>4.8793788503912685</v>
      </c>
      <c r="Z219">
        <f t="shared" si="120"/>
        <v>1.5741009773785115</v>
      </c>
      <c r="AA219">
        <f t="shared" si="121"/>
        <v>-30.623318313922354</v>
      </c>
      <c r="AB219">
        <f t="shared" si="122"/>
        <v>-62.172778733512878</v>
      </c>
      <c r="AC219">
        <f t="shared" si="123"/>
        <v>-5.1257775782693269</v>
      </c>
      <c r="AD219">
        <f t="shared" si="124"/>
        <v>128.19193289385112</v>
      </c>
      <c r="AE219">
        <f t="shared" si="125"/>
        <v>20.28246972768434</v>
      </c>
      <c r="AF219">
        <f t="shared" si="126"/>
        <v>0.69840422440374095</v>
      </c>
      <c r="AG219">
        <f t="shared" si="127"/>
        <v>9.361466708073733</v>
      </c>
      <c r="AH219">
        <v>1393.2341583927509</v>
      </c>
      <c r="AI219">
        <v>1377.817878787879</v>
      </c>
      <c r="AJ219">
        <v>1.7524950196651099</v>
      </c>
      <c r="AK219">
        <v>60.271785289550913</v>
      </c>
      <c r="AL219">
        <f t="shared" si="128"/>
        <v>0.69440631097329597</v>
      </c>
      <c r="AM219">
        <v>33.1261110641587</v>
      </c>
      <c r="AN219">
        <v>33.745490303030287</v>
      </c>
      <c r="AO219">
        <v>-4.7931639792104453E-6</v>
      </c>
      <c r="AP219">
        <v>102.33735071722531</v>
      </c>
      <c r="AQ219">
        <v>24</v>
      </c>
      <c r="AR219">
        <v>4</v>
      </c>
      <c r="AS219">
        <f t="shared" si="129"/>
        <v>1</v>
      </c>
      <c r="AT219">
        <f t="shared" si="130"/>
        <v>0</v>
      </c>
      <c r="AU219">
        <f t="shared" si="131"/>
        <v>47409.590221052546</v>
      </c>
      <c r="AV219">
        <f t="shared" si="132"/>
        <v>1199.998571428571</v>
      </c>
      <c r="AW219">
        <f t="shared" si="133"/>
        <v>1025.9231707355207</v>
      </c>
      <c r="AX219">
        <f t="shared" si="134"/>
        <v>0.85493699339506923</v>
      </c>
      <c r="AY219">
        <f t="shared" si="135"/>
        <v>0.18842839725248367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1678296705.0999999</v>
      </c>
      <c r="BF219">
        <v>1328.768571428571</v>
      </c>
      <c r="BG219">
        <v>1348.3471428571429</v>
      </c>
      <c r="BH219">
        <v>33.746499999999997</v>
      </c>
      <c r="BI219">
        <v>33.12358571428571</v>
      </c>
      <c r="BJ219">
        <v>1336.8614285714291</v>
      </c>
      <c r="BK219">
        <v>33.465642857142861</v>
      </c>
      <c r="BL219">
        <v>650.0112857142858</v>
      </c>
      <c r="BM219">
        <v>101.28100000000001</v>
      </c>
      <c r="BN219">
        <v>9.9946357142857142E-2</v>
      </c>
      <c r="BO219">
        <v>32.382271428571443</v>
      </c>
      <c r="BP219">
        <v>32.799085714285717</v>
      </c>
      <c r="BQ219">
        <v>999.89999999999986</v>
      </c>
      <c r="BR219">
        <v>0</v>
      </c>
      <c r="BS219">
        <v>0</v>
      </c>
      <c r="BT219">
        <v>8984.5542857142846</v>
      </c>
      <c r="BU219">
        <v>0</v>
      </c>
      <c r="BV219">
        <v>77.210242857142845</v>
      </c>
      <c r="BW219">
        <v>-19.578299999999999</v>
      </c>
      <c r="BX219">
        <v>1375.1757142857141</v>
      </c>
      <c r="BY219">
        <v>1394.54</v>
      </c>
      <c r="BZ219">
        <v>0.62293742857142864</v>
      </c>
      <c r="CA219">
        <v>1348.3471428571429</v>
      </c>
      <c r="CB219">
        <v>33.12358571428571</v>
      </c>
      <c r="CC219">
        <v>3.4178885714285721</v>
      </c>
      <c r="CD219">
        <v>3.3547957142857139</v>
      </c>
      <c r="CE219">
        <v>26.217285714285708</v>
      </c>
      <c r="CF219">
        <v>25.902271428571431</v>
      </c>
      <c r="CG219">
        <v>1199.998571428571</v>
      </c>
      <c r="CH219">
        <v>0.50002000000000002</v>
      </c>
      <c r="CI219">
        <v>0.49997999999999992</v>
      </c>
      <c r="CJ219">
        <v>0</v>
      </c>
      <c r="CK219">
        <v>794.58971428571419</v>
      </c>
      <c r="CL219">
        <v>4.9990899999999998</v>
      </c>
      <c r="CM219">
        <v>8467.6828571428578</v>
      </c>
      <c r="CN219">
        <v>9557.9271428571428</v>
      </c>
      <c r="CO219">
        <v>41.875</v>
      </c>
      <c r="CP219">
        <v>43.375</v>
      </c>
      <c r="CQ219">
        <v>42.625</v>
      </c>
      <c r="CR219">
        <v>42.561999999999998</v>
      </c>
      <c r="CS219">
        <v>43.186999999999998</v>
      </c>
      <c r="CT219">
        <v>597.51999999999987</v>
      </c>
      <c r="CU219">
        <v>597.47857142857151</v>
      </c>
      <c r="CV219">
        <v>0</v>
      </c>
      <c r="CW219">
        <v>1678296707.3</v>
      </c>
      <c r="CX219">
        <v>0</v>
      </c>
      <c r="CY219">
        <v>1678287632.5</v>
      </c>
      <c r="CZ219" t="s">
        <v>356</v>
      </c>
      <c r="DA219">
        <v>1678287627</v>
      </c>
      <c r="DB219">
        <v>1678287632.5</v>
      </c>
      <c r="DC219">
        <v>15</v>
      </c>
      <c r="DD219">
        <v>2.5999999999999999E-2</v>
      </c>
      <c r="DE219">
        <v>3.3000000000000002E-2</v>
      </c>
      <c r="DF219">
        <v>-6.1950000000000003</v>
      </c>
      <c r="DG219">
        <v>0.26400000000000001</v>
      </c>
      <c r="DH219">
        <v>415</v>
      </c>
      <c r="DI219">
        <v>32</v>
      </c>
      <c r="DJ219">
        <v>0.71</v>
      </c>
      <c r="DK219">
        <v>0.35</v>
      </c>
      <c r="DL219">
        <v>-19.455765</v>
      </c>
      <c r="DM219">
        <v>-0.77682326454034001</v>
      </c>
      <c r="DN219">
        <v>8.5091804981443211E-2</v>
      </c>
      <c r="DO219">
        <v>0</v>
      </c>
      <c r="DP219">
        <v>0.62145137500000003</v>
      </c>
      <c r="DQ219">
        <v>-1.343156848029952E-2</v>
      </c>
      <c r="DR219">
        <v>2.420526943534194E-3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3.29705</v>
      </c>
      <c r="EB219">
        <v>2.6250599999999999</v>
      </c>
      <c r="EC219">
        <v>0.224356</v>
      </c>
      <c r="ED219">
        <v>0.224022</v>
      </c>
      <c r="EE219">
        <v>0.13858300000000001</v>
      </c>
      <c r="EF219">
        <v>0.135686</v>
      </c>
      <c r="EG219">
        <v>23393.5</v>
      </c>
      <c r="EH219">
        <v>23736.5</v>
      </c>
      <c r="EI219">
        <v>28066.3</v>
      </c>
      <c r="EJ219">
        <v>29448</v>
      </c>
      <c r="EK219">
        <v>33291.5</v>
      </c>
      <c r="EL219">
        <v>35337.300000000003</v>
      </c>
      <c r="EM219">
        <v>39633.199999999997</v>
      </c>
      <c r="EN219">
        <v>42083.3</v>
      </c>
      <c r="EO219">
        <v>2.1849500000000002</v>
      </c>
      <c r="EP219">
        <v>2.2097199999999999</v>
      </c>
      <c r="EQ219">
        <v>0.16238900000000001</v>
      </c>
      <c r="ER219">
        <v>0</v>
      </c>
      <c r="ES219">
        <v>30.168600000000001</v>
      </c>
      <c r="ET219">
        <v>999.9</v>
      </c>
      <c r="EU219">
        <v>74.3</v>
      </c>
      <c r="EV219">
        <v>32.6</v>
      </c>
      <c r="EW219">
        <v>36.239400000000003</v>
      </c>
      <c r="EX219">
        <v>56.9574</v>
      </c>
      <c r="EY219">
        <v>-4.4431099999999999</v>
      </c>
      <c r="EZ219">
        <v>2</v>
      </c>
      <c r="FA219">
        <v>0.421761</v>
      </c>
      <c r="FB219">
        <v>-0.19947200000000001</v>
      </c>
      <c r="FC219">
        <v>20.2742</v>
      </c>
      <c r="FD219">
        <v>5.2165400000000002</v>
      </c>
      <c r="FE219">
        <v>12.0098</v>
      </c>
      <c r="FF219">
        <v>4.9864499999999996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1.86222</v>
      </c>
      <c r="FN219">
        <v>1.86426</v>
      </c>
      <c r="FO219">
        <v>1.8603099999999999</v>
      </c>
      <c r="FP219">
        <v>1.8610100000000001</v>
      </c>
      <c r="FQ219">
        <v>1.86019</v>
      </c>
      <c r="FR219">
        <v>1.8619000000000001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-8.1</v>
      </c>
      <c r="GH219">
        <v>0.28079999999999999</v>
      </c>
      <c r="GI219">
        <v>-4.4239819368145623</v>
      </c>
      <c r="GJ219">
        <v>-4.7384624312344064E-3</v>
      </c>
      <c r="GK219">
        <v>2.0540812038047919E-6</v>
      </c>
      <c r="GL219">
        <v>-4.204614941727041E-10</v>
      </c>
      <c r="GM219">
        <v>-9.9517037363683211E-2</v>
      </c>
      <c r="GN219">
        <v>5.9196323622090954E-3</v>
      </c>
      <c r="GO219">
        <v>3.112714984763468E-4</v>
      </c>
      <c r="GP219">
        <v>-4.4377909473632361E-6</v>
      </c>
      <c r="GQ219">
        <v>6</v>
      </c>
      <c r="GR219">
        <v>2075</v>
      </c>
      <c r="GS219">
        <v>4</v>
      </c>
      <c r="GT219">
        <v>32</v>
      </c>
      <c r="GU219">
        <v>151.30000000000001</v>
      </c>
      <c r="GV219">
        <v>151.19999999999999</v>
      </c>
      <c r="GW219">
        <v>3.5314899999999998</v>
      </c>
      <c r="GX219">
        <v>2.49756</v>
      </c>
      <c r="GY219">
        <v>2.04834</v>
      </c>
      <c r="GZ219">
        <v>2.6171899999999999</v>
      </c>
      <c r="HA219">
        <v>2.1972700000000001</v>
      </c>
      <c r="HB219">
        <v>2.33765</v>
      </c>
      <c r="HC219">
        <v>37.578099999999999</v>
      </c>
      <c r="HD219">
        <v>14.1495</v>
      </c>
      <c r="HE219">
        <v>18</v>
      </c>
      <c r="HF219">
        <v>668.94799999999998</v>
      </c>
      <c r="HG219">
        <v>768.43399999999997</v>
      </c>
      <c r="HH219">
        <v>30.999600000000001</v>
      </c>
      <c r="HI219">
        <v>32.761299999999999</v>
      </c>
      <c r="HJ219">
        <v>29.9998</v>
      </c>
      <c r="HK219">
        <v>32.758400000000002</v>
      </c>
      <c r="HL219">
        <v>32.778500000000001</v>
      </c>
      <c r="HM219">
        <v>70.667699999999996</v>
      </c>
      <c r="HN219">
        <v>7.3819400000000002</v>
      </c>
      <c r="HO219">
        <v>100</v>
      </c>
      <c r="HP219">
        <v>31</v>
      </c>
      <c r="HQ219">
        <v>1364.32</v>
      </c>
      <c r="HR219">
        <v>33.0246</v>
      </c>
      <c r="HS219">
        <v>98.921700000000001</v>
      </c>
      <c r="HT219">
        <v>97.595299999999995</v>
      </c>
    </row>
    <row r="220" spans="1:228" x14ac:dyDescent="0.2">
      <c r="A220">
        <v>205</v>
      </c>
      <c r="B220">
        <v>1678296711.0999999</v>
      </c>
      <c r="C220">
        <v>814.5</v>
      </c>
      <c r="D220" t="s">
        <v>769</v>
      </c>
      <c r="E220" t="s">
        <v>770</v>
      </c>
      <c r="F220">
        <v>4</v>
      </c>
      <c r="G220">
        <v>1678296708.7874999</v>
      </c>
      <c r="H220">
        <f t="shared" si="102"/>
        <v>7.3760063320534996E-4</v>
      </c>
      <c r="I220">
        <f t="shared" si="103"/>
        <v>0.73760063320534996</v>
      </c>
      <c r="J220">
        <f t="shared" si="104"/>
        <v>9.6187683274478708</v>
      </c>
      <c r="K220">
        <f t="shared" si="105"/>
        <v>1334.9925000000001</v>
      </c>
      <c r="L220">
        <f t="shared" si="106"/>
        <v>967.51386624987265</v>
      </c>
      <c r="M220">
        <f t="shared" si="107"/>
        <v>98.087012003669642</v>
      </c>
      <c r="N220">
        <f t="shared" si="108"/>
        <v>135.3421691824008</v>
      </c>
      <c r="O220">
        <f t="shared" si="109"/>
        <v>4.5937196739270401E-2</v>
      </c>
      <c r="P220">
        <f t="shared" si="110"/>
        <v>2.7658070136868202</v>
      </c>
      <c r="Q220">
        <f t="shared" si="111"/>
        <v>4.5517505206133346E-2</v>
      </c>
      <c r="R220">
        <f t="shared" si="112"/>
        <v>2.8485828679275883E-2</v>
      </c>
      <c r="S220">
        <f t="shared" si="113"/>
        <v>226.11464435873609</v>
      </c>
      <c r="T220">
        <f t="shared" si="114"/>
        <v>33.583261334845126</v>
      </c>
      <c r="U220">
        <f t="shared" si="115"/>
        <v>32.799587500000001</v>
      </c>
      <c r="V220">
        <f t="shared" si="116"/>
        <v>4.9954941331568099</v>
      </c>
      <c r="W220">
        <f t="shared" si="117"/>
        <v>70.102390235347443</v>
      </c>
      <c r="X220">
        <f t="shared" si="118"/>
        <v>3.420839432488918</v>
      </c>
      <c r="Y220">
        <f t="shared" si="119"/>
        <v>4.8797757408905609</v>
      </c>
      <c r="Z220">
        <f t="shared" si="120"/>
        <v>1.5746547006678919</v>
      </c>
      <c r="AA220">
        <f t="shared" si="121"/>
        <v>-32.528187924355933</v>
      </c>
      <c r="AB220">
        <f t="shared" si="122"/>
        <v>-62.011199318838422</v>
      </c>
      <c r="AC220">
        <f t="shared" si="123"/>
        <v>-5.1142754650039031</v>
      </c>
      <c r="AD220">
        <f t="shared" si="124"/>
        <v>126.46098165053782</v>
      </c>
      <c r="AE220">
        <f t="shared" si="125"/>
        <v>20.26242120378145</v>
      </c>
      <c r="AF220">
        <f t="shared" si="126"/>
        <v>0.74108524397898023</v>
      </c>
      <c r="AG220">
        <f t="shared" si="127"/>
        <v>9.6187683274478708</v>
      </c>
      <c r="AH220">
        <v>1400.247939292291</v>
      </c>
      <c r="AI220">
        <v>1384.723333333334</v>
      </c>
      <c r="AJ220">
        <v>1.7153025840501479</v>
      </c>
      <c r="AK220">
        <v>60.271785289550913</v>
      </c>
      <c r="AL220">
        <f t="shared" si="128"/>
        <v>0.73760063320534996</v>
      </c>
      <c r="AM220">
        <v>33.077713162295282</v>
      </c>
      <c r="AN220">
        <v>33.736033333333317</v>
      </c>
      <c r="AO220">
        <v>-6.5521815771242832E-5</v>
      </c>
      <c r="AP220">
        <v>102.33735071722531</v>
      </c>
      <c r="AQ220">
        <v>24</v>
      </c>
      <c r="AR220">
        <v>4</v>
      </c>
      <c r="AS220">
        <f t="shared" si="129"/>
        <v>1</v>
      </c>
      <c r="AT220">
        <f t="shared" si="130"/>
        <v>0</v>
      </c>
      <c r="AU220">
        <f t="shared" si="131"/>
        <v>47382.957529399129</v>
      </c>
      <c r="AV220">
        <f t="shared" si="132"/>
        <v>1200.0037500000001</v>
      </c>
      <c r="AW220">
        <f t="shared" si="133"/>
        <v>1025.9275260926095</v>
      </c>
      <c r="AX220">
        <f t="shared" si="134"/>
        <v>0.85493693339925758</v>
      </c>
      <c r="AY220">
        <f t="shared" si="135"/>
        <v>0.18842828146056717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1678296708.7874999</v>
      </c>
      <c r="BF220">
        <v>1334.9925000000001</v>
      </c>
      <c r="BG220">
        <v>1354.61</v>
      </c>
      <c r="BH220">
        <v>33.742587499999999</v>
      </c>
      <c r="BI220">
        <v>33.081575000000001</v>
      </c>
      <c r="BJ220">
        <v>1343.09375</v>
      </c>
      <c r="BK220">
        <v>33.461750000000002</v>
      </c>
      <c r="BL220">
        <v>649.98387500000001</v>
      </c>
      <c r="BM220">
        <v>101.28037500000001</v>
      </c>
      <c r="BN220">
        <v>0.1000965625</v>
      </c>
      <c r="BO220">
        <v>32.383712500000001</v>
      </c>
      <c r="BP220">
        <v>32.799587500000001</v>
      </c>
      <c r="BQ220">
        <v>999.9</v>
      </c>
      <c r="BR220">
        <v>0</v>
      </c>
      <c r="BS220">
        <v>0</v>
      </c>
      <c r="BT220">
        <v>8979.53125</v>
      </c>
      <c r="BU220">
        <v>0</v>
      </c>
      <c r="BV220">
        <v>77.737849999999995</v>
      </c>
      <c r="BW220">
        <v>-19.619425</v>
      </c>
      <c r="BX220">
        <v>1381.6112499999999</v>
      </c>
      <c r="BY220">
        <v>1400.95625</v>
      </c>
      <c r="BZ220">
        <v>0.66099449999999993</v>
      </c>
      <c r="CA220">
        <v>1354.61</v>
      </c>
      <c r="CB220">
        <v>33.081575000000001</v>
      </c>
      <c r="CC220">
        <v>3.4174587500000002</v>
      </c>
      <c r="CD220">
        <v>3.3505112499999998</v>
      </c>
      <c r="CE220">
        <v>26.215174999999999</v>
      </c>
      <c r="CF220">
        <v>25.880700000000001</v>
      </c>
      <c r="CG220">
        <v>1200.0037500000001</v>
      </c>
      <c r="CH220">
        <v>0.50002000000000002</v>
      </c>
      <c r="CI220">
        <v>0.49997999999999998</v>
      </c>
      <c r="CJ220">
        <v>0</v>
      </c>
      <c r="CK220">
        <v>794.62374999999997</v>
      </c>
      <c r="CL220">
        <v>4.9990899999999998</v>
      </c>
      <c r="CM220">
        <v>8468.9512500000001</v>
      </c>
      <c r="CN220">
        <v>9557.9624999999996</v>
      </c>
      <c r="CO220">
        <v>41.875</v>
      </c>
      <c r="CP220">
        <v>43.375</v>
      </c>
      <c r="CQ220">
        <v>42.625</v>
      </c>
      <c r="CR220">
        <v>42.561999999999998</v>
      </c>
      <c r="CS220">
        <v>43.186999999999998</v>
      </c>
      <c r="CT220">
        <v>597.52499999999998</v>
      </c>
      <c r="CU220">
        <v>597.47874999999999</v>
      </c>
      <c r="CV220">
        <v>0</v>
      </c>
      <c r="CW220">
        <v>1678296711.5</v>
      </c>
      <c r="CX220">
        <v>0</v>
      </c>
      <c r="CY220">
        <v>1678287632.5</v>
      </c>
      <c r="CZ220" t="s">
        <v>356</v>
      </c>
      <c r="DA220">
        <v>1678287627</v>
      </c>
      <c r="DB220">
        <v>1678287632.5</v>
      </c>
      <c r="DC220">
        <v>15</v>
      </c>
      <c r="DD220">
        <v>2.5999999999999999E-2</v>
      </c>
      <c r="DE220">
        <v>3.3000000000000002E-2</v>
      </c>
      <c r="DF220">
        <v>-6.1950000000000003</v>
      </c>
      <c r="DG220">
        <v>0.26400000000000001</v>
      </c>
      <c r="DH220">
        <v>415</v>
      </c>
      <c r="DI220">
        <v>32</v>
      </c>
      <c r="DJ220">
        <v>0.71</v>
      </c>
      <c r="DK220">
        <v>0.35</v>
      </c>
      <c r="DL220">
        <v>-19.503117499999998</v>
      </c>
      <c r="DM220">
        <v>-0.91344427767348502</v>
      </c>
      <c r="DN220">
        <v>9.4717706600983581E-2</v>
      </c>
      <c r="DO220">
        <v>0</v>
      </c>
      <c r="DP220">
        <v>0.62768247500000007</v>
      </c>
      <c r="DQ220">
        <v>0.11123557598498959</v>
      </c>
      <c r="DR220">
        <v>1.6023964361211469E-2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3.2970700000000002</v>
      </c>
      <c r="EB220">
        <v>2.6253099999999998</v>
      </c>
      <c r="EC220">
        <v>0.225024</v>
      </c>
      <c r="ED220">
        <v>0.224691</v>
      </c>
      <c r="EE220">
        <v>0.138548</v>
      </c>
      <c r="EF220">
        <v>0.13555600000000001</v>
      </c>
      <c r="EG220">
        <v>23372.9</v>
      </c>
      <c r="EH220">
        <v>23715.9</v>
      </c>
      <c r="EI220">
        <v>28065.9</v>
      </c>
      <c r="EJ220">
        <v>29447.9</v>
      </c>
      <c r="EK220">
        <v>33292.400000000001</v>
      </c>
      <c r="EL220">
        <v>35343</v>
      </c>
      <c r="EM220">
        <v>39632.6</v>
      </c>
      <c r="EN220">
        <v>42083.7</v>
      </c>
      <c r="EO220">
        <v>2.18547</v>
      </c>
      <c r="EP220">
        <v>2.2095500000000001</v>
      </c>
      <c r="EQ220">
        <v>0.161968</v>
      </c>
      <c r="ER220">
        <v>0</v>
      </c>
      <c r="ES220">
        <v>30.164400000000001</v>
      </c>
      <c r="ET220">
        <v>999.9</v>
      </c>
      <c r="EU220">
        <v>74.3</v>
      </c>
      <c r="EV220">
        <v>32.6</v>
      </c>
      <c r="EW220">
        <v>36.238999999999997</v>
      </c>
      <c r="EX220">
        <v>57.497399999999999</v>
      </c>
      <c r="EY220">
        <v>-4.3269200000000003</v>
      </c>
      <c r="EZ220">
        <v>2</v>
      </c>
      <c r="FA220">
        <v>0.42130099999999998</v>
      </c>
      <c r="FB220">
        <v>-0.19956399999999999</v>
      </c>
      <c r="FC220">
        <v>20.274100000000001</v>
      </c>
      <c r="FD220">
        <v>5.2171399999999997</v>
      </c>
      <c r="FE220">
        <v>12.0098</v>
      </c>
      <c r="FF220">
        <v>4.9865500000000003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1.8658300000000001</v>
      </c>
      <c r="FM220">
        <v>1.86222</v>
      </c>
      <c r="FN220">
        <v>1.86425</v>
      </c>
      <c r="FO220">
        <v>1.86033</v>
      </c>
      <c r="FP220">
        <v>1.8610100000000001</v>
      </c>
      <c r="FQ220">
        <v>1.8602000000000001</v>
      </c>
      <c r="FR220">
        <v>1.86189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-8.1</v>
      </c>
      <c r="GH220">
        <v>0.28070000000000001</v>
      </c>
      <c r="GI220">
        <v>-4.4239819368145623</v>
      </c>
      <c r="GJ220">
        <v>-4.7384624312344064E-3</v>
      </c>
      <c r="GK220">
        <v>2.0540812038047919E-6</v>
      </c>
      <c r="GL220">
        <v>-4.204614941727041E-10</v>
      </c>
      <c r="GM220">
        <v>-9.9517037363683211E-2</v>
      </c>
      <c r="GN220">
        <v>5.9196323622090954E-3</v>
      </c>
      <c r="GO220">
        <v>3.112714984763468E-4</v>
      </c>
      <c r="GP220">
        <v>-4.4377909473632361E-6</v>
      </c>
      <c r="GQ220">
        <v>6</v>
      </c>
      <c r="GR220">
        <v>2075</v>
      </c>
      <c r="GS220">
        <v>4</v>
      </c>
      <c r="GT220">
        <v>32</v>
      </c>
      <c r="GU220">
        <v>151.4</v>
      </c>
      <c r="GV220">
        <v>151.30000000000001</v>
      </c>
      <c r="GW220">
        <v>3.5449199999999998</v>
      </c>
      <c r="GX220">
        <v>2.50732</v>
      </c>
      <c r="GY220">
        <v>2.04834</v>
      </c>
      <c r="GZ220">
        <v>2.6184099999999999</v>
      </c>
      <c r="HA220">
        <v>2.1972700000000001</v>
      </c>
      <c r="HB220">
        <v>2.32056</v>
      </c>
      <c r="HC220">
        <v>37.554000000000002</v>
      </c>
      <c r="HD220">
        <v>14.1408</v>
      </c>
      <c r="HE220">
        <v>18</v>
      </c>
      <c r="HF220">
        <v>669.34799999999996</v>
      </c>
      <c r="HG220">
        <v>768.22799999999995</v>
      </c>
      <c r="HH220">
        <v>30.9999</v>
      </c>
      <c r="HI220">
        <v>32.759300000000003</v>
      </c>
      <c r="HJ220">
        <v>29.9999</v>
      </c>
      <c r="HK220">
        <v>32.756300000000003</v>
      </c>
      <c r="HL220">
        <v>32.775799999999997</v>
      </c>
      <c r="HM220">
        <v>70.943399999999997</v>
      </c>
      <c r="HN220">
        <v>7.3819400000000002</v>
      </c>
      <c r="HO220">
        <v>100</v>
      </c>
      <c r="HP220">
        <v>31</v>
      </c>
      <c r="HQ220">
        <v>1371.02</v>
      </c>
      <c r="HR220">
        <v>33.034100000000002</v>
      </c>
      <c r="HS220">
        <v>98.920299999999997</v>
      </c>
      <c r="HT220">
        <v>97.595600000000005</v>
      </c>
    </row>
    <row r="221" spans="1:228" x14ac:dyDescent="0.2">
      <c r="A221">
        <v>206</v>
      </c>
      <c r="B221">
        <v>1678296715.0999999</v>
      </c>
      <c r="C221">
        <v>818.5</v>
      </c>
      <c r="D221" t="s">
        <v>771</v>
      </c>
      <c r="E221" t="s">
        <v>772</v>
      </c>
      <c r="F221">
        <v>4</v>
      </c>
      <c r="G221">
        <v>1678296713.0999999</v>
      </c>
      <c r="H221">
        <f t="shared" si="102"/>
        <v>6.989989269735198E-4</v>
      </c>
      <c r="I221">
        <f t="shared" si="103"/>
        <v>0.69899892697351984</v>
      </c>
      <c r="J221">
        <f t="shared" si="104"/>
        <v>9.6065366485411143</v>
      </c>
      <c r="K221">
        <f t="shared" si="105"/>
        <v>1342.11</v>
      </c>
      <c r="L221">
        <f t="shared" si="106"/>
        <v>956.21416753952144</v>
      </c>
      <c r="M221">
        <f t="shared" si="107"/>
        <v>96.940531327966681</v>
      </c>
      <c r="N221">
        <f t="shared" si="108"/>
        <v>136.06246478794196</v>
      </c>
      <c r="O221">
        <f t="shared" si="109"/>
        <v>4.348337685994022E-2</v>
      </c>
      <c r="P221">
        <f t="shared" si="110"/>
        <v>2.7683733836585676</v>
      </c>
      <c r="Q221">
        <f t="shared" si="111"/>
        <v>4.3107472407621514E-2</v>
      </c>
      <c r="R221">
        <f t="shared" si="112"/>
        <v>2.6975672801755255E-2</v>
      </c>
      <c r="S221">
        <f t="shared" si="113"/>
        <v>226.11287537660419</v>
      </c>
      <c r="T221">
        <f t="shared" si="114"/>
        <v>33.593763136842483</v>
      </c>
      <c r="U221">
        <f t="shared" si="115"/>
        <v>32.795742857142862</v>
      </c>
      <c r="V221">
        <f t="shared" si="116"/>
        <v>4.9944135110903458</v>
      </c>
      <c r="W221">
        <f t="shared" si="117"/>
        <v>70.055176236817417</v>
      </c>
      <c r="X221">
        <f t="shared" si="118"/>
        <v>3.4187287927785057</v>
      </c>
      <c r="Y221">
        <f t="shared" si="119"/>
        <v>4.8800516627375163</v>
      </c>
      <c r="Z221">
        <f t="shared" si="120"/>
        <v>1.5756847183118401</v>
      </c>
      <c r="AA221">
        <f t="shared" si="121"/>
        <v>-30.825852679532222</v>
      </c>
      <c r="AB221">
        <f t="shared" si="122"/>
        <v>-61.345416592546925</v>
      </c>
      <c r="AC221">
        <f t="shared" si="123"/>
        <v>-5.0546053082410269</v>
      </c>
      <c r="AD221">
        <f t="shared" si="124"/>
        <v>128.88700079628398</v>
      </c>
      <c r="AE221">
        <f t="shared" si="125"/>
        <v>20.245576632370852</v>
      </c>
      <c r="AF221">
        <f t="shared" si="126"/>
        <v>0.74228470831324578</v>
      </c>
      <c r="AG221">
        <f t="shared" si="127"/>
        <v>9.6065366485411143</v>
      </c>
      <c r="AH221">
        <v>1407.036405452589</v>
      </c>
      <c r="AI221">
        <v>1391.532787878788</v>
      </c>
      <c r="AJ221">
        <v>1.7131073698974379</v>
      </c>
      <c r="AK221">
        <v>60.271785289550913</v>
      </c>
      <c r="AL221">
        <f t="shared" si="128"/>
        <v>0.69899892697351984</v>
      </c>
      <c r="AM221">
        <v>33.060090118498103</v>
      </c>
      <c r="AN221">
        <v>33.716180606060597</v>
      </c>
      <c r="AO221">
        <v>-5.1993836918061533E-3</v>
      </c>
      <c r="AP221">
        <v>102.33735071722531</v>
      </c>
      <c r="AQ221">
        <v>24</v>
      </c>
      <c r="AR221">
        <v>4</v>
      </c>
      <c r="AS221">
        <f t="shared" si="129"/>
        <v>1</v>
      </c>
      <c r="AT221">
        <f t="shared" si="130"/>
        <v>0</v>
      </c>
      <c r="AU221">
        <f t="shared" si="131"/>
        <v>47453.558819622529</v>
      </c>
      <c r="AV221">
        <f t="shared" si="132"/>
        <v>1199.994285714286</v>
      </c>
      <c r="AW221">
        <f t="shared" si="133"/>
        <v>1025.9194421640439</v>
      </c>
      <c r="AX221">
        <f t="shared" si="134"/>
        <v>0.85493693959832007</v>
      </c>
      <c r="AY221">
        <f t="shared" si="135"/>
        <v>0.18842829342475786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1678296713.0999999</v>
      </c>
      <c r="BF221">
        <v>1342.11</v>
      </c>
      <c r="BG221">
        <v>1361.717142857143</v>
      </c>
      <c r="BH221">
        <v>33.722085714285711</v>
      </c>
      <c r="BI221">
        <v>33.060028571428568</v>
      </c>
      <c r="BJ221">
        <v>1350.224285714286</v>
      </c>
      <c r="BK221">
        <v>33.441485714285712</v>
      </c>
      <c r="BL221">
        <v>650.02242857142858</v>
      </c>
      <c r="BM221">
        <v>101.2795714285714</v>
      </c>
      <c r="BN221">
        <v>9.9946485714285702E-2</v>
      </c>
      <c r="BO221">
        <v>32.384714285714281</v>
      </c>
      <c r="BP221">
        <v>32.795742857142862</v>
      </c>
      <c r="BQ221">
        <v>999.89999999999986</v>
      </c>
      <c r="BR221">
        <v>0</v>
      </c>
      <c r="BS221">
        <v>0</v>
      </c>
      <c r="BT221">
        <v>8993.2142857142862</v>
      </c>
      <c r="BU221">
        <v>0</v>
      </c>
      <c r="BV221">
        <v>78.22829999999999</v>
      </c>
      <c r="BW221">
        <v>-19.60745714285714</v>
      </c>
      <c r="BX221">
        <v>1388.95</v>
      </c>
      <c r="BY221">
        <v>1408.277142857143</v>
      </c>
      <c r="BZ221">
        <v>0.66204399999999997</v>
      </c>
      <c r="CA221">
        <v>1361.717142857143</v>
      </c>
      <c r="CB221">
        <v>33.060028571428568</v>
      </c>
      <c r="CC221">
        <v>3.4153557142857141</v>
      </c>
      <c r="CD221">
        <v>3.348305714285714</v>
      </c>
      <c r="CE221">
        <v>26.204742857142861</v>
      </c>
      <c r="CF221">
        <v>25.869585714285719</v>
      </c>
      <c r="CG221">
        <v>1199.994285714286</v>
      </c>
      <c r="CH221">
        <v>0.50002000000000002</v>
      </c>
      <c r="CI221">
        <v>0.49997999999999992</v>
      </c>
      <c r="CJ221">
        <v>0</v>
      </c>
      <c r="CK221">
        <v>794.68399999999997</v>
      </c>
      <c r="CL221">
        <v>4.9990899999999998</v>
      </c>
      <c r="CM221">
        <v>8470.3728571428564</v>
      </c>
      <c r="CN221">
        <v>9557.8785714285732</v>
      </c>
      <c r="CO221">
        <v>41.875</v>
      </c>
      <c r="CP221">
        <v>43.375</v>
      </c>
      <c r="CQ221">
        <v>42.625</v>
      </c>
      <c r="CR221">
        <v>42.561999999999998</v>
      </c>
      <c r="CS221">
        <v>43.186999999999998</v>
      </c>
      <c r="CT221">
        <v>597.51999999999987</v>
      </c>
      <c r="CU221">
        <v>597.47428571428577</v>
      </c>
      <c r="CV221">
        <v>0</v>
      </c>
      <c r="CW221">
        <v>1678296715.0999999</v>
      </c>
      <c r="CX221">
        <v>0</v>
      </c>
      <c r="CY221">
        <v>1678287632.5</v>
      </c>
      <c r="CZ221" t="s">
        <v>356</v>
      </c>
      <c r="DA221">
        <v>1678287627</v>
      </c>
      <c r="DB221">
        <v>1678287632.5</v>
      </c>
      <c r="DC221">
        <v>15</v>
      </c>
      <c r="DD221">
        <v>2.5999999999999999E-2</v>
      </c>
      <c r="DE221">
        <v>3.3000000000000002E-2</v>
      </c>
      <c r="DF221">
        <v>-6.1950000000000003</v>
      </c>
      <c r="DG221">
        <v>0.26400000000000001</v>
      </c>
      <c r="DH221">
        <v>415</v>
      </c>
      <c r="DI221">
        <v>32</v>
      </c>
      <c r="DJ221">
        <v>0.71</v>
      </c>
      <c r="DK221">
        <v>0.35</v>
      </c>
      <c r="DL221">
        <v>-19.541078048780491</v>
      </c>
      <c r="DM221">
        <v>-0.79226968641114759</v>
      </c>
      <c r="DN221">
        <v>8.878178101443554E-2</v>
      </c>
      <c r="DO221">
        <v>0</v>
      </c>
      <c r="DP221">
        <v>0.63526914634146348</v>
      </c>
      <c r="DQ221">
        <v>0.17958420209059181</v>
      </c>
      <c r="DR221">
        <v>2.1213479194596051E-2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363</v>
      </c>
      <c r="EA221">
        <v>3.2971200000000001</v>
      </c>
      <c r="EB221">
        <v>2.6251699999999998</v>
      </c>
      <c r="EC221">
        <v>0.22569900000000001</v>
      </c>
      <c r="ED221">
        <v>0.225352</v>
      </c>
      <c r="EE221">
        <v>0.13849700000000001</v>
      </c>
      <c r="EF221">
        <v>0.13555200000000001</v>
      </c>
      <c r="EG221">
        <v>23353</v>
      </c>
      <c r="EH221">
        <v>23695.1</v>
      </c>
      <c r="EI221">
        <v>28066.5</v>
      </c>
      <c r="EJ221">
        <v>29447.200000000001</v>
      </c>
      <c r="EK221">
        <v>33295.4</v>
      </c>
      <c r="EL221">
        <v>35342.400000000001</v>
      </c>
      <c r="EM221">
        <v>39633.800000000003</v>
      </c>
      <c r="EN221">
        <v>42082.7</v>
      </c>
      <c r="EO221">
        <v>2.18533</v>
      </c>
      <c r="EP221">
        <v>2.2096300000000002</v>
      </c>
      <c r="EQ221">
        <v>0.162415</v>
      </c>
      <c r="ER221">
        <v>0</v>
      </c>
      <c r="ES221">
        <v>30.160499999999999</v>
      </c>
      <c r="ET221">
        <v>999.9</v>
      </c>
      <c r="EU221">
        <v>74.3</v>
      </c>
      <c r="EV221">
        <v>32.6</v>
      </c>
      <c r="EW221">
        <v>36.238799999999998</v>
      </c>
      <c r="EX221">
        <v>57.167400000000001</v>
      </c>
      <c r="EY221">
        <v>-4.4992000000000001</v>
      </c>
      <c r="EZ221">
        <v>2</v>
      </c>
      <c r="FA221">
        <v>0.42127799999999999</v>
      </c>
      <c r="FB221">
        <v>-0.199183</v>
      </c>
      <c r="FC221">
        <v>20.274100000000001</v>
      </c>
      <c r="FD221">
        <v>5.2183400000000004</v>
      </c>
      <c r="FE221">
        <v>12.0097</v>
      </c>
      <c r="FF221">
        <v>4.9869500000000002</v>
      </c>
      <c r="FG221">
        <v>3.2846299999999999</v>
      </c>
      <c r="FH221">
        <v>9999</v>
      </c>
      <c r="FI221">
        <v>9999</v>
      </c>
      <c r="FJ221">
        <v>9999</v>
      </c>
      <c r="FK221">
        <v>999.9</v>
      </c>
      <c r="FL221">
        <v>1.8658300000000001</v>
      </c>
      <c r="FM221">
        <v>1.86222</v>
      </c>
      <c r="FN221">
        <v>1.8642700000000001</v>
      </c>
      <c r="FO221">
        <v>1.86032</v>
      </c>
      <c r="FP221">
        <v>1.86103</v>
      </c>
      <c r="FQ221">
        <v>1.8602000000000001</v>
      </c>
      <c r="FR221">
        <v>1.86189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-8.1199999999999992</v>
      </c>
      <c r="GH221">
        <v>0.28050000000000003</v>
      </c>
      <c r="GI221">
        <v>-4.4239819368145623</v>
      </c>
      <c r="GJ221">
        <v>-4.7384624312344064E-3</v>
      </c>
      <c r="GK221">
        <v>2.0540812038047919E-6</v>
      </c>
      <c r="GL221">
        <v>-4.204614941727041E-10</v>
      </c>
      <c r="GM221">
        <v>-9.9517037363683211E-2</v>
      </c>
      <c r="GN221">
        <v>5.9196323622090954E-3</v>
      </c>
      <c r="GO221">
        <v>3.112714984763468E-4</v>
      </c>
      <c r="GP221">
        <v>-4.4377909473632361E-6</v>
      </c>
      <c r="GQ221">
        <v>6</v>
      </c>
      <c r="GR221">
        <v>2075</v>
      </c>
      <c r="GS221">
        <v>4</v>
      </c>
      <c r="GT221">
        <v>32</v>
      </c>
      <c r="GU221">
        <v>151.5</v>
      </c>
      <c r="GV221">
        <v>151.4</v>
      </c>
      <c r="GW221">
        <v>3.5595699999999999</v>
      </c>
      <c r="GX221">
        <v>2.50244</v>
      </c>
      <c r="GY221">
        <v>2.04956</v>
      </c>
      <c r="GZ221">
        <v>2.6171899999999999</v>
      </c>
      <c r="HA221">
        <v>2.1972700000000001</v>
      </c>
      <c r="HB221">
        <v>2.3327599999999999</v>
      </c>
      <c r="HC221">
        <v>37.554000000000002</v>
      </c>
      <c r="HD221">
        <v>14.132</v>
      </c>
      <c r="HE221">
        <v>18</v>
      </c>
      <c r="HF221">
        <v>669.21799999999996</v>
      </c>
      <c r="HG221">
        <v>768.29200000000003</v>
      </c>
      <c r="HH221">
        <v>31</v>
      </c>
      <c r="HI221">
        <v>32.757199999999997</v>
      </c>
      <c r="HJ221">
        <v>29.9999</v>
      </c>
      <c r="HK221">
        <v>32.755499999999998</v>
      </c>
      <c r="HL221">
        <v>32.775100000000002</v>
      </c>
      <c r="HM221">
        <v>71.2226</v>
      </c>
      <c r="HN221">
        <v>7.3819400000000002</v>
      </c>
      <c r="HO221">
        <v>100</v>
      </c>
      <c r="HP221">
        <v>31</v>
      </c>
      <c r="HQ221">
        <v>1377.7</v>
      </c>
      <c r="HR221">
        <v>33.035899999999998</v>
      </c>
      <c r="HS221">
        <v>98.922899999999998</v>
      </c>
      <c r="HT221">
        <v>97.593400000000003</v>
      </c>
    </row>
    <row r="222" spans="1:228" x14ac:dyDescent="0.2">
      <c r="A222">
        <v>207</v>
      </c>
      <c r="B222">
        <v>1678296719.0999999</v>
      </c>
      <c r="C222">
        <v>822.5</v>
      </c>
      <c r="D222" t="s">
        <v>773</v>
      </c>
      <c r="E222" t="s">
        <v>774</v>
      </c>
      <c r="F222">
        <v>4</v>
      </c>
      <c r="G222">
        <v>1678296716.7874999</v>
      </c>
      <c r="H222">
        <f t="shared" si="102"/>
        <v>7.1960730630653941E-4</v>
      </c>
      <c r="I222">
        <f t="shared" si="103"/>
        <v>0.71960730630653946</v>
      </c>
      <c r="J222">
        <f t="shared" si="104"/>
        <v>9.7374565785749194</v>
      </c>
      <c r="K222">
        <f t="shared" si="105"/>
        <v>1348.23</v>
      </c>
      <c r="L222">
        <f t="shared" si="106"/>
        <v>966.96076946833568</v>
      </c>
      <c r="M222">
        <f t="shared" si="107"/>
        <v>98.030477164066383</v>
      </c>
      <c r="N222">
        <f t="shared" si="108"/>
        <v>136.68354952970739</v>
      </c>
      <c r="O222">
        <f t="shared" si="109"/>
        <v>4.4699370164621686E-2</v>
      </c>
      <c r="P222">
        <f t="shared" si="110"/>
        <v>2.7701297509893448</v>
      </c>
      <c r="Q222">
        <f t="shared" si="111"/>
        <v>4.43025007091402E-2</v>
      </c>
      <c r="R222">
        <f t="shared" si="112"/>
        <v>2.7724426281229848E-2</v>
      </c>
      <c r="S222">
        <f t="shared" si="113"/>
        <v>226.1124869837077</v>
      </c>
      <c r="T222">
        <f t="shared" si="114"/>
        <v>33.588251446517091</v>
      </c>
      <c r="U222">
        <f t="shared" si="115"/>
        <v>32.800974999999987</v>
      </c>
      <c r="V222">
        <f t="shared" si="116"/>
        <v>4.9958841707355734</v>
      </c>
      <c r="W222">
        <f t="shared" si="117"/>
        <v>70.026624928680761</v>
      </c>
      <c r="X222">
        <f t="shared" si="118"/>
        <v>3.4174942582193344</v>
      </c>
      <c r="Y222">
        <f t="shared" si="119"/>
        <v>4.8802784108186161</v>
      </c>
      <c r="Z222">
        <f t="shared" si="120"/>
        <v>1.5783899125162391</v>
      </c>
      <c r="AA222">
        <f t="shared" si="121"/>
        <v>-31.734682208118389</v>
      </c>
      <c r="AB222">
        <f t="shared" si="122"/>
        <v>-62.042780246535131</v>
      </c>
      <c r="AC222">
        <f t="shared" si="123"/>
        <v>-5.1089758088715236</v>
      </c>
      <c r="AD222">
        <f t="shared" si="124"/>
        <v>127.22604872018266</v>
      </c>
      <c r="AE222">
        <f t="shared" si="125"/>
        <v>20.312238722520803</v>
      </c>
      <c r="AF222">
        <f t="shared" si="126"/>
        <v>0.73054688205420015</v>
      </c>
      <c r="AG222">
        <f t="shared" si="127"/>
        <v>9.7374565785749194</v>
      </c>
      <c r="AH222">
        <v>1413.922761194907</v>
      </c>
      <c r="AI222">
        <v>1398.335333333333</v>
      </c>
      <c r="AJ222">
        <v>1.701869315545518</v>
      </c>
      <c r="AK222">
        <v>60.271785289550913</v>
      </c>
      <c r="AL222">
        <f t="shared" si="128"/>
        <v>0.71960730630653946</v>
      </c>
      <c r="AM222">
        <v>33.058241045791171</v>
      </c>
      <c r="AN222">
        <v>33.7054612121212</v>
      </c>
      <c r="AO222">
        <v>-8.5425953379103363E-4</v>
      </c>
      <c r="AP222">
        <v>102.33735071722531</v>
      </c>
      <c r="AQ222">
        <v>24</v>
      </c>
      <c r="AR222">
        <v>4</v>
      </c>
      <c r="AS222">
        <f t="shared" si="129"/>
        <v>1</v>
      </c>
      <c r="AT222">
        <f t="shared" si="130"/>
        <v>0</v>
      </c>
      <c r="AU222">
        <f t="shared" si="131"/>
        <v>47501.881599954038</v>
      </c>
      <c r="AV222">
        <f t="shared" si="132"/>
        <v>1199.9925000000001</v>
      </c>
      <c r="AW222">
        <f t="shared" si="133"/>
        <v>1025.9178885925949</v>
      </c>
      <c r="AX222">
        <f t="shared" si="134"/>
        <v>0.85493691718289466</v>
      </c>
      <c r="AY222">
        <f t="shared" si="135"/>
        <v>0.18842825016298659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1678296716.7874999</v>
      </c>
      <c r="BF222">
        <v>1348.23</v>
      </c>
      <c r="BG222">
        <v>1367.8887500000001</v>
      </c>
      <c r="BH222">
        <v>33.70975</v>
      </c>
      <c r="BI222">
        <v>33.058137500000001</v>
      </c>
      <c r="BJ222">
        <v>1356.3525</v>
      </c>
      <c r="BK222">
        <v>33.429312499999988</v>
      </c>
      <c r="BL222">
        <v>650.00624999999991</v>
      </c>
      <c r="BM222">
        <v>101.28</v>
      </c>
      <c r="BN222">
        <v>9.9994162499999983E-2</v>
      </c>
      <c r="BO222">
        <v>32.385537499999998</v>
      </c>
      <c r="BP222">
        <v>32.800974999999987</v>
      </c>
      <c r="BQ222">
        <v>999.9</v>
      </c>
      <c r="BR222">
        <v>0</v>
      </c>
      <c r="BS222">
        <v>0</v>
      </c>
      <c r="BT222">
        <v>9002.4987500000007</v>
      </c>
      <c r="BU222">
        <v>0</v>
      </c>
      <c r="BV222">
        <v>78.315950000000001</v>
      </c>
      <c r="BW222">
        <v>-19.660174999999999</v>
      </c>
      <c r="BX222">
        <v>1395.2637500000001</v>
      </c>
      <c r="BY222">
        <v>1414.65625</v>
      </c>
      <c r="BZ222">
        <v>0.6516305</v>
      </c>
      <c r="CA222">
        <v>1367.8887500000001</v>
      </c>
      <c r="CB222">
        <v>33.058137500000001</v>
      </c>
      <c r="CC222">
        <v>3.4141224999999999</v>
      </c>
      <c r="CD222">
        <v>3.3481274999999999</v>
      </c>
      <c r="CE222">
        <v>26.198625</v>
      </c>
      <c r="CF222">
        <v>25.868675</v>
      </c>
      <c r="CG222">
        <v>1199.9925000000001</v>
      </c>
      <c r="CH222">
        <v>0.50002000000000002</v>
      </c>
      <c r="CI222">
        <v>0.49997999999999998</v>
      </c>
      <c r="CJ222">
        <v>0</v>
      </c>
      <c r="CK222">
        <v>794.98587499999996</v>
      </c>
      <c r="CL222">
        <v>4.9990899999999998</v>
      </c>
      <c r="CM222">
        <v>8471.0687500000004</v>
      </c>
      <c r="CN222">
        <v>9557.8774999999987</v>
      </c>
      <c r="CO222">
        <v>41.875</v>
      </c>
      <c r="CP222">
        <v>43.375</v>
      </c>
      <c r="CQ222">
        <v>42.625</v>
      </c>
      <c r="CR222">
        <v>42.561999999999998</v>
      </c>
      <c r="CS222">
        <v>43.186999999999998</v>
      </c>
      <c r="CT222">
        <v>597.52</v>
      </c>
      <c r="CU222">
        <v>597.47250000000008</v>
      </c>
      <c r="CV222">
        <v>0</v>
      </c>
      <c r="CW222">
        <v>1678296719.3</v>
      </c>
      <c r="CX222">
        <v>0</v>
      </c>
      <c r="CY222">
        <v>1678287632.5</v>
      </c>
      <c r="CZ222" t="s">
        <v>356</v>
      </c>
      <c r="DA222">
        <v>1678287627</v>
      </c>
      <c r="DB222">
        <v>1678287632.5</v>
      </c>
      <c r="DC222">
        <v>15</v>
      </c>
      <c r="DD222">
        <v>2.5999999999999999E-2</v>
      </c>
      <c r="DE222">
        <v>3.3000000000000002E-2</v>
      </c>
      <c r="DF222">
        <v>-6.1950000000000003</v>
      </c>
      <c r="DG222">
        <v>0.26400000000000001</v>
      </c>
      <c r="DH222">
        <v>415</v>
      </c>
      <c r="DI222">
        <v>32</v>
      </c>
      <c r="DJ222">
        <v>0.71</v>
      </c>
      <c r="DK222">
        <v>0.35</v>
      </c>
      <c r="DL222">
        <v>-19.593579999999999</v>
      </c>
      <c r="DM222">
        <v>-0.41583714821762158</v>
      </c>
      <c r="DN222">
        <v>5.3001373567106769E-2</v>
      </c>
      <c r="DO222">
        <v>0</v>
      </c>
      <c r="DP222">
        <v>0.64314665000000004</v>
      </c>
      <c r="DQ222">
        <v>0.16214724202626521</v>
      </c>
      <c r="DR222">
        <v>2.0357497291599962E-2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363</v>
      </c>
      <c r="EA222">
        <v>3.2970600000000001</v>
      </c>
      <c r="EB222">
        <v>2.6253899999999999</v>
      </c>
      <c r="EC222">
        <v>0.22637499999999999</v>
      </c>
      <c r="ED222">
        <v>0.22603799999999999</v>
      </c>
      <c r="EE222">
        <v>0.13846900000000001</v>
      </c>
      <c r="EF222">
        <v>0.135549</v>
      </c>
      <c r="EG222">
        <v>23333</v>
      </c>
      <c r="EH222">
        <v>23674.5</v>
      </c>
      <c r="EI222">
        <v>28066.9</v>
      </c>
      <c r="EJ222">
        <v>29447.8</v>
      </c>
      <c r="EK222">
        <v>33296.9</v>
      </c>
      <c r="EL222">
        <v>35343.1</v>
      </c>
      <c r="EM222">
        <v>39634.199999999997</v>
      </c>
      <c r="EN222">
        <v>42083.3</v>
      </c>
      <c r="EO222">
        <v>2.1855199999999999</v>
      </c>
      <c r="EP222">
        <v>2.2098300000000002</v>
      </c>
      <c r="EQ222">
        <v>0.163466</v>
      </c>
      <c r="ER222">
        <v>0</v>
      </c>
      <c r="ES222">
        <v>30.156300000000002</v>
      </c>
      <c r="ET222">
        <v>999.9</v>
      </c>
      <c r="EU222">
        <v>74.3</v>
      </c>
      <c r="EV222">
        <v>32.6</v>
      </c>
      <c r="EW222">
        <v>36.2395</v>
      </c>
      <c r="EX222">
        <v>57.3474</v>
      </c>
      <c r="EY222">
        <v>-4.3910299999999998</v>
      </c>
      <c r="EZ222">
        <v>2</v>
      </c>
      <c r="FA222">
        <v>0.42102600000000001</v>
      </c>
      <c r="FB222">
        <v>-0.20069699999999999</v>
      </c>
      <c r="FC222">
        <v>20.274000000000001</v>
      </c>
      <c r="FD222">
        <v>5.21774</v>
      </c>
      <c r="FE222">
        <v>12.0098</v>
      </c>
      <c r="FF222">
        <v>4.9866000000000001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1.8622399999999999</v>
      </c>
      <c r="FN222">
        <v>1.8642799999999999</v>
      </c>
      <c r="FO222">
        <v>1.8603400000000001</v>
      </c>
      <c r="FP222">
        <v>1.86107</v>
      </c>
      <c r="FQ222">
        <v>1.8602000000000001</v>
      </c>
      <c r="FR222">
        <v>1.86191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-8.1300000000000008</v>
      </c>
      <c r="GH222">
        <v>0.28039999999999998</v>
      </c>
      <c r="GI222">
        <v>-4.4239819368145623</v>
      </c>
      <c r="GJ222">
        <v>-4.7384624312344064E-3</v>
      </c>
      <c r="GK222">
        <v>2.0540812038047919E-6</v>
      </c>
      <c r="GL222">
        <v>-4.204614941727041E-10</v>
      </c>
      <c r="GM222">
        <v>-9.9517037363683211E-2</v>
      </c>
      <c r="GN222">
        <v>5.9196323622090954E-3</v>
      </c>
      <c r="GO222">
        <v>3.112714984763468E-4</v>
      </c>
      <c r="GP222">
        <v>-4.4377909473632361E-6</v>
      </c>
      <c r="GQ222">
        <v>6</v>
      </c>
      <c r="GR222">
        <v>2075</v>
      </c>
      <c r="GS222">
        <v>4</v>
      </c>
      <c r="GT222">
        <v>32</v>
      </c>
      <c r="GU222">
        <v>151.5</v>
      </c>
      <c r="GV222">
        <v>151.4</v>
      </c>
      <c r="GW222">
        <v>3.57178</v>
      </c>
      <c r="GX222">
        <v>2.49756</v>
      </c>
      <c r="GY222">
        <v>2.04834</v>
      </c>
      <c r="GZ222">
        <v>2.6184099999999999</v>
      </c>
      <c r="HA222">
        <v>2.1972700000000001</v>
      </c>
      <c r="HB222">
        <v>2.3046899999999999</v>
      </c>
      <c r="HC222">
        <v>37.554000000000002</v>
      </c>
      <c r="HD222">
        <v>14.1408</v>
      </c>
      <c r="HE222">
        <v>18</v>
      </c>
      <c r="HF222">
        <v>669.34799999999996</v>
      </c>
      <c r="HG222">
        <v>768.45699999999999</v>
      </c>
      <c r="HH222">
        <v>30.9998</v>
      </c>
      <c r="HI222">
        <v>32.754899999999999</v>
      </c>
      <c r="HJ222">
        <v>29.9998</v>
      </c>
      <c r="HK222">
        <v>32.752600000000001</v>
      </c>
      <c r="HL222">
        <v>32.7727</v>
      </c>
      <c r="HM222">
        <v>71.497699999999995</v>
      </c>
      <c r="HN222">
        <v>7.3819400000000002</v>
      </c>
      <c r="HO222">
        <v>100</v>
      </c>
      <c r="HP222">
        <v>31</v>
      </c>
      <c r="HQ222">
        <v>1384.38</v>
      </c>
      <c r="HR222">
        <v>33.035899999999998</v>
      </c>
      <c r="HS222">
        <v>98.924099999999996</v>
      </c>
      <c r="HT222">
        <v>97.594899999999996</v>
      </c>
    </row>
    <row r="223" spans="1:228" x14ac:dyDescent="0.2">
      <c r="A223">
        <v>208</v>
      </c>
      <c r="B223">
        <v>1678296723.0999999</v>
      </c>
      <c r="C223">
        <v>826.5</v>
      </c>
      <c r="D223" t="s">
        <v>775</v>
      </c>
      <c r="E223" t="s">
        <v>776</v>
      </c>
      <c r="F223">
        <v>4</v>
      </c>
      <c r="G223">
        <v>1678296721.0999999</v>
      </c>
      <c r="H223">
        <f t="shared" si="102"/>
        <v>7.2252734767661421E-4</v>
      </c>
      <c r="I223">
        <f t="shared" si="103"/>
        <v>0.7225273476766142</v>
      </c>
      <c r="J223">
        <f t="shared" si="104"/>
        <v>9.5361090565290159</v>
      </c>
      <c r="K223">
        <f t="shared" si="105"/>
        <v>1355.3928571428571</v>
      </c>
      <c r="L223">
        <f t="shared" si="106"/>
        <v>981.61315408264159</v>
      </c>
      <c r="M223">
        <f t="shared" si="107"/>
        <v>99.517176850937432</v>
      </c>
      <c r="N223">
        <f t="shared" si="108"/>
        <v>137.41143352223986</v>
      </c>
      <c r="O223">
        <f t="shared" si="109"/>
        <v>4.4776235195052319E-2</v>
      </c>
      <c r="P223">
        <f t="shared" si="110"/>
        <v>2.7656724873602503</v>
      </c>
      <c r="Q223">
        <f t="shared" si="111"/>
        <v>4.4377370580497233E-2</v>
      </c>
      <c r="R223">
        <f t="shared" si="112"/>
        <v>2.7771396758411681E-2</v>
      </c>
      <c r="S223">
        <f t="shared" si="113"/>
        <v>226.11473966250739</v>
      </c>
      <c r="T223">
        <f t="shared" si="114"/>
        <v>33.594487579516198</v>
      </c>
      <c r="U223">
        <f t="shared" si="115"/>
        <v>32.811928571428567</v>
      </c>
      <c r="V223">
        <f t="shared" si="116"/>
        <v>4.9989642395742768</v>
      </c>
      <c r="W223">
        <f t="shared" si="117"/>
        <v>69.992589191149449</v>
      </c>
      <c r="X223">
        <f t="shared" si="118"/>
        <v>3.4168424146923013</v>
      </c>
      <c r="Y223">
        <f t="shared" si="119"/>
        <v>4.881720270928855</v>
      </c>
      <c r="Z223">
        <f t="shared" si="120"/>
        <v>1.5821218248819755</v>
      </c>
      <c r="AA223">
        <f t="shared" si="121"/>
        <v>-31.863456032538686</v>
      </c>
      <c r="AB223">
        <f t="shared" si="122"/>
        <v>-62.795766154572966</v>
      </c>
      <c r="AC223">
        <f t="shared" si="123"/>
        <v>-5.1797265554341845</v>
      </c>
      <c r="AD223">
        <f t="shared" si="124"/>
        <v>126.27579091996157</v>
      </c>
      <c r="AE223">
        <f t="shared" si="125"/>
        <v>20.350022590526798</v>
      </c>
      <c r="AF223">
        <f t="shared" si="126"/>
        <v>0.72305077245025007</v>
      </c>
      <c r="AG223">
        <f t="shared" si="127"/>
        <v>9.5361090565290159</v>
      </c>
      <c r="AH223">
        <v>1420.8240562825081</v>
      </c>
      <c r="AI223">
        <v>1405.288484848485</v>
      </c>
      <c r="AJ223">
        <v>1.7399528656977861</v>
      </c>
      <c r="AK223">
        <v>60.271785289550913</v>
      </c>
      <c r="AL223">
        <f t="shared" si="128"/>
        <v>0.7225273476766142</v>
      </c>
      <c r="AM223">
        <v>33.057592906539043</v>
      </c>
      <c r="AN223">
        <v>33.702753333333327</v>
      </c>
      <c r="AO223">
        <v>-1.135733107478817E-4</v>
      </c>
      <c r="AP223">
        <v>102.33735071722531</v>
      </c>
      <c r="AQ223">
        <v>24</v>
      </c>
      <c r="AR223">
        <v>4</v>
      </c>
      <c r="AS223">
        <f t="shared" si="129"/>
        <v>1</v>
      </c>
      <c r="AT223">
        <f t="shared" si="130"/>
        <v>0</v>
      </c>
      <c r="AU223">
        <f t="shared" si="131"/>
        <v>47378.159264471782</v>
      </c>
      <c r="AV223">
        <f t="shared" si="132"/>
        <v>1200.002857142857</v>
      </c>
      <c r="AW223">
        <f t="shared" si="133"/>
        <v>1025.9268993069986</v>
      </c>
      <c r="AX223">
        <f t="shared" si="134"/>
        <v>0.85493704719143415</v>
      </c>
      <c r="AY223">
        <f t="shared" si="135"/>
        <v>0.1884285010794679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1678296721.0999999</v>
      </c>
      <c r="BF223">
        <v>1355.3928571428571</v>
      </c>
      <c r="BG223">
        <v>1375.0814285714289</v>
      </c>
      <c r="BH223">
        <v>33.7029</v>
      </c>
      <c r="BI223">
        <v>33.057985714285707</v>
      </c>
      <c r="BJ223">
        <v>1363.528571428571</v>
      </c>
      <c r="BK223">
        <v>33.422528571428572</v>
      </c>
      <c r="BL223">
        <v>650.02300000000002</v>
      </c>
      <c r="BM223">
        <v>101.2811428571429</v>
      </c>
      <c r="BN223">
        <v>0.1001155714285714</v>
      </c>
      <c r="BO223">
        <v>32.390771428571419</v>
      </c>
      <c r="BP223">
        <v>32.811928571428567</v>
      </c>
      <c r="BQ223">
        <v>999.89999999999986</v>
      </c>
      <c r="BR223">
        <v>0</v>
      </c>
      <c r="BS223">
        <v>0</v>
      </c>
      <c r="BT223">
        <v>8978.75</v>
      </c>
      <c r="BU223">
        <v>0</v>
      </c>
      <c r="BV223">
        <v>78.139328571428564</v>
      </c>
      <c r="BW223">
        <v>-19.68598571428571</v>
      </c>
      <c r="BX223">
        <v>1402.668571428572</v>
      </c>
      <c r="BY223">
        <v>1422.0928571428569</v>
      </c>
      <c r="BZ223">
        <v>0.6449314285714286</v>
      </c>
      <c r="CA223">
        <v>1375.0814285714289</v>
      </c>
      <c r="CB223">
        <v>33.057985714285707</v>
      </c>
      <c r="CC223">
        <v>3.413468571428572</v>
      </c>
      <c r="CD223">
        <v>3.34815</v>
      </c>
      <c r="CE223">
        <v>26.19538571428571</v>
      </c>
      <c r="CF223">
        <v>25.8688</v>
      </c>
      <c r="CG223">
        <v>1200.002857142857</v>
      </c>
      <c r="CH223">
        <v>0.50001600000000002</v>
      </c>
      <c r="CI223">
        <v>0.49998399999999998</v>
      </c>
      <c r="CJ223">
        <v>0</v>
      </c>
      <c r="CK223">
        <v>795.07871428571434</v>
      </c>
      <c r="CL223">
        <v>4.9990899999999998</v>
      </c>
      <c r="CM223">
        <v>8472.3528571428578</v>
      </c>
      <c r="CN223">
        <v>9557.9371428571449</v>
      </c>
      <c r="CO223">
        <v>41.875</v>
      </c>
      <c r="CP223">
        <v>43.375</v>
      </c>
      <c r="CQ223">
        <v>42.607000000000014</v>
      </c>
      <c r="CR223">
        <v>42.561999999999998</v>
      </c>
      <c r="CS223">
        <v>43.186999999999998</v>
      </c>
      <c r="CT223">
        <v>597.51999999999987</v>
      </c>
      <c r="CU223">
        <v>597.48285714285726</v>
      </c>
      <c r="CV223">
        <v>0</v>
      </c>
      <c r="CW223">
        <v>1678296723.5</v>
      </c>
      <c r="CX223">
        <v>0</v>
      </c>
      <c r="CY223">
        <v>1678287632.5</v>
      </c>
      <c r="CZ223" t="s">
        <v>356</v>
      </c>
      <c r="DA223">
        <v>1678287627</v>
      </c>
      <c r="DB223">
        <v>1678287632.5</v>
      </c>
      <c r="DC223">
        <v>15</v>
      </c>
      <c r="DD223">
        <v>2.5999999999999999E-2</v>
      </c>
      <c r="DE223">
        <v>3.3000000000000002E-2</v>
      </c>
      <c r="DF223">
        <v>-6.1950000000000003</v>
      </c>
      <c r="DG223">
        <v>0.26400000000000001</v>
      </c>
      <c r="DH223">
        <v>415</v>
      </c>
      <c r="DI223">
        <v>32</v>
      </c>
      <c r="DJ223">
        <v>0.71</v>
      </c>
      <c r="DK223">
        <v>0.35</v>
      </c>
      <c r="DL223">
        <v>-19.627965</v>
      </c>
      <c r="DM223">
        <v>-0.45275121951217129</v>
      </c>
      <c r="DN223">
        <v>6.0523344876171559E-2</v>
      </c>
      <c r="DO223">
        <v>0</v>
      </c>
      <c r="DP223">
        <v>0.64840007499999996</v>
      </c>
      <c r="DQ223">
        <v>6.5929879924951473E-2</v>
      </c>
      <c r="DR223">
        <v>1.6598976005144862E-2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3.29704</v>
      </c>
      <c r="EB223">
        <v>2.6250300000000002</v>
      </c>
      <c r="EC223">
        <v>0.227053</v>
      </c>
      <c r="ED223">
        <v>0.22670299999999999</v>
      </c>
      <c r="EE223">
        <v>0.13846700000000001</v>
      </c>
      <c r="EF223">
        <v>0.13555400000000001</v>
      </c>
      <c r="EG223">
        <v>23312.400000000001</v>
      </c>
      <c r="EH223">
        <v>23654.1</v>
      </c>
      <c r="EI223">
        <v>28066.9</v>
      </c>
      <c r="EJ223">
        <v>29447.7</v>
      </c>
      <c r="EK223">
        <v>33296.9</v>
      </c>
      <c r="EL223">
        <v>35342.800000000003</v>
      </c>
      <c r="EM223">
        <v>39634</v>
      </c>
      <c r="EN223">
        <v>42083.1</v>
      </c>
      <c r="EO223">
        <v>2.1855799999999999</v>
      </c>
      <c r="EP223">
        <v>2.2097500000000001</v>
      </c>
      <c r="EQ223">
        <v>0.16378599999999999</v>
      </c>
      <c r="ER223">
        <v>0</v>
      </c>
      <c r="ES223">
        <v>30.1553</v>
      </c>
      <c r="ET223">
        <v>999.9</v>
      </c>
      <c r="EU223">
        <v>74.3</v>
      </c>
      <c r="EV223">
        <v>32.6</v>
      </c>
      <c r="EW223">
        <v>36.2395</v>
      </c>
      <c r="EX223">
        <v>57.017400000000002</v>
      </c>
      <c r="EY223">
        <v>-4.3629800000000003</v>
      </c>
      <c r="EZ223">
        <v>2</v>
      </c>
      <c r="FA223">
        <v>0.42074699999999998</v>
      </c>
      <c r="FB223">
        <v>-0.199932</v>
      </c>
      <c r="FC223">
        <v>20.274100000000001</v>
      </c>
      <c r="FD223">
        <v>5.21699</v>
      </c>
      <c r="FE223">
        <v>12.0091</v>
      </c>
      <c r="FF223">
        <v>4.9865500000000003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1.86582</v>
      </c>
      <c r="FM223">
        <v>1.8622300000000001</v>
      </c>
      <c r="FN223">
        <v>1.8642700000000001</v>
      </c>
      <c r="FO223">
        <v>1.86033</v>
      </c>
      <c r="FP223">
        <v>1.8610899999999999</v>
      </c>
      <c r="FQ223">
        <v>1.8602000000000001</v>
      </c>
      <c r="FR223">
        <v>1.86189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-8.14</v>
      </c>
      <c r="GH223">
        <v>0.28029999999999999</v>
      </c>
      <c r="GI223">
        <v>-4.4239819368145623</v>
      </c>
      <c r="GJ223">
        <v>-4.7384624312344064E-3</v>
      </c>
      <c r="GK223">
        <v>2.0540812038047919E-6</v>
      </c>
      <c r="GL223">
        <v>-4.204614941727041E-10</v>
      </c>
      <c r="GM223">
        <v>-9.9517037363683211E-2</v>
      </c>
      <c r="GN223">
        <v>5.9196323622090954E-3</v>
      </c>
      <c r="GO223">
        <v>3.112714984763468E-4</v>
      </c>
      <c r="GP223">
        <v>-4.4377909473632361E-6</v>
      </c>
      <c r="GQ223">
        <v>6</v>
      </c>
      <c r="GR223">
        <v>2075</v>
      </c>
      <c r="GS223">
        <v>4</v>
      </c>
      <c r="GT223">
        <v>32</v>
      </c>
      <c r="GU223">
        <v>151.6</v>
      </c>
      <c r="GV223">
        <v>151.5</v>
      </c>
      <c r="GW223">
        <v>3.58643</v>
      </c>
      <c r="GX223">
        <v>2.50732</v>
      </c>
      <c r="GY223">
        <v>2.04834</v>
      </c>
      <c r="GZ223">
        <v>2.6171899999999999</v>
      </c>
      <c r="HA223">
        <v>2.1972700000000001</v>
      </c>
      <c r="HB223">
        <v>2.3022499999999999</v>
      </c>
      <c r="HC223">
        <v>37.554000000000002</v>
      </c>
      <c r="HD223">
        <v>14.1233</v>
      </c>
      <c r="HE223">
        <v>18</v>
      </c>
      <c r="HF223">
        <v>669.38099999999997</v>
      </c>
      <c r="HG223">
        <v>768.37699999999995</v>
      </c>
      <c r="HH223">
        <v>31</v>
      </c>
      <c r="HI223">
        <v>32.752099999999999</v>
      </c>
      <c r="HJ223">
        <v>29.9999</v>
      </c>
      <c r="HK223">
        <v>32.751899999999999</v>
      </c>
      <c r="HL223">
        <v>32.772199999999998</v>
      </c>
      <c r="HM223">
        <v>71.771199999999993</v>
      </c>
      <c r="HN223">
        <v>7.3819400000000002</v>
      </c>
      <c r="HO223">
        <v>100</v>
      </c>
      <c r="HP223">
        <v>31</v>
      </c>
      <c r="HQ223">
        <v>1391.07</v>
      </c>
      <c r="HR223">
        <v>33.035899999999998</v>
      </c>
      <c r="HS223">
        <v>98.9238</v>
      </c>
      <c r="HT223">
        <v>97.594700000000003</v>
      </c>
    </row>
    <row r="224" spans="1:228" x14ac:dyDescent="0.2">
      <c r="A224">
        <v>209</v>
      </c>
      <c r="B224">
        <v>1678296727.0999999</v>
      </c>
      <c r="C224">
        <v>830.5</v>
      </c>
      <c r="D224" t="s">
        <v>777</v>
      </c>
      <c r="E224" t="s">
        <v>778</v>
      </c>
      <c r="F224">
        <v>4</v>
      </c>
      <c r="G224">
        <v>1678296724.7874999</v>
      </c>
      <c r="H224">
        <f t="shared" si="102"/>
        <v>7.1828148420772055E-4</v>
      </c>
      <c r="I224">
        <f t="shared" si="103"/>
        <v>0.71828148420772053</v>
      </c>
      <c r="J224">
        <f t="shared" si="104"/>
        <v>9.7980149934133074</v>
      </c>
      <c r="K224">
        <f t="shared" si="105"/>
        <v>1361.5562500000001</v>
      </c>
      <c r="L224">
        <f t="shared" si="106"/>
        <v>975.64398729925688</v>
      </c>
      <c r="M224">
        <f t="shared" si="107"/>
        <v>98.910346270578714</v>
      </c>
      <c r="N224">
        <f t="shared" si="108"/>
        <v>138.03395696330267</v>
      </c>
      <c r="O224">
        <f t="shared" si="109"/>
        <v>4.4439007190333897E-2</v>
      </c>
      <c r="P224">
        <f t="shared" si="110"/>
        <v>2.7719058027460974</v>
      </c>
      <c r="Q224">
        <f t="shared" si="111"/>
        <v>4.4046974672082323E-2</v>
      </c>
      <c r="R224">
        <f t="shared" si="112"/>
        <v>2.7564293362014998E-2</v>
      </c>
      <c r="S224">
        <f t="shared" si="113"/>
        <v>226.11323023373544</v>
      </c>
      <c r="T224">
        <f t="shared" si="114"/>
        <v>33.597097222789451</v>
      </c>
      <c r="U224">
        <f t="shared" si="115"/>
        <v>32.820037499999998</v>
      </c>
      <c r="V224">
        <f t="shared" si="116"/>
        <v>5.001245478728606</v>
      </c>
      <c r="W224">
        <f t="shared" si="117"/>
        <v>69.973355580788279</v>
      </c>
      <c r="X224">
        <f t="shared" si="118"/>
        <v>3.4166681759111937</v>
      </c>
      <c r="Y224">
        <f t="shared" si="119"/>
        <v>4.8828131044343772</v>
      </c>
      <c r="Z224">
        <f t="shared" si="120"/>
        <v>1.5845773028174124</v>
      </c>
      <c r="AA224">
        <f t="shared" si="121"/>
        <v>-31.676213453560475</v>
      </c>
      <c r="AB224">
        <f t="shared" si="122"/>
        <v>-63.556400591691535</v>
      </c>
      <c r="AC224">
        <f t="shared" si="123"/>
        <v>-5.2309887869157352</v>
      </c>
      <c r="AD224">
        <f t="shared" si="124"/>
        <v>125.6496274015677</v>
      </c>
      <c r="AE224">
        <f t="shared" si="125"/>
        <v>20.407209739126579</v>
      </c>
      <c r="AF224">
        <f t="shared" si="126"/>
        <v>0.72099849202764421</v>
      </c>
      <c r="AG224">
        <f t="shared" si="127"/>
        <v>9.7980149934133074</v>
      </c>
      <c r="AH224">
        <v>1427.821409020695</v>
      </c>
      <c r="AI224">
        <v>1412.141333333333</v>
      </c>
      <c r="AJ224">
        <v>1.711271834766581</v>
      </c>
      <c r="AK224">
        <v>60.271785289550913</v>
      </c>
      <c r="AL224">
        <f t="shared" si="128"/>
        <v>0.71828148420772053</v>
      </c>
      <c r="AM224">
        <v>33.05856161810464</v>
      </c>
      <c r="AN224">
        <v>33.699915757575752</v>
      </c>
      <c r="AO224">
        <v>-1.057687751927123E-4</v>
      </c>
      <c r="AP224">
        <v>102.33735071722531</v>
      </c>
      <c r="AQ224">
        <v>24</v>
      </c>
      <c r="AR224">
        <v>4</v>
      </c>
      <c r="AS224">
        <f t="shared" si="129"/>
        <v>1</v>
      </c>
      <c r="AT224">
        <f t="shared" si="130"/>
        <v>0</v>
      </c>
      <c r="AU224">
        <f t="shared" si="131"/>
        <v>47549.454264441323</v>
      </c>
      <c r="AV224">
        <f t="shared" si="132"/>
        <v>1199.9962499999999</v>
      </c>
      <c r="AW224">
        <f t="shared" si="133"/>
        <v>1025.9211135926091</v>
      </c>
      <c r="AX224">
        <f t="shared" si="134"/>
        <v>0.85493693300508999</v>
      </c>
      <c r="AY224">
        <f t="shared" si="135"/>
        <v>0.1884282806998234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1678296724.7874999</v>
      </c>
      <c r="BF224">
        <v>1361.5562500000001</v>
      </c>
      <c r="BG224">
        <v>1381.3</v>
      </c>
      <c r="BH224">
        <v>33.701749999999997</v>
      </c>
      <c r="BI224">
        <v>33.058637500000003</v>
      </c>
      <c r="BJ224">
        <v>1369.6975</v>
      </c>
      <c r="BK224">
        <v>33.421412500000002</v>
      </c>
      <c r="BL224">
        <v>649.99475000000007</v>
      </c>
      <c r="BM224">
        <v>101.27975000000001</v>
      </c>
      <c r="BN224">
        <v>9.9797824999999993E-2</v>
      </c>
      <c r="BO224">
        <v>32.394737499999998</v>
      </c>
      <c r="BP224">
        <v>32.820037499999998</v>
      </c>
      <c r="BQ224">
        <v>999.9</v>
      </c>
      <c r="BR224">
        <v>0</v>
      </c>
      <c r="BS224">
        <v>0</v>
      </c>
      <c r="BT224">
        <v>9011.9537500000006</v>
      </c>
      <c r="BU224">
        <v>0</v>
      </c>
      <c r="BV224">
        <v>77.780650000000009</v>
      </c>
      <c r="BW224">
        <v>-19.743549999999999</v>
      </c>
      <c r="BX224">
        <v>1409.04375</v>
      </c>
      <c r="BY224">
        <v>1428.5262499999999</v>
      </c>
      <c r="BZ224">
        <v>0.643129375</v>
      </c>
      <c r="CA224">
        <v>1381.3</v>
      </c>
      <c r="CB224">
        <v>33.058637500000003</v>
      </c>
      <c r="CC224">
        <v>3.4133075000000002</v>
      </c>
      <c r="CD224">
        <v>3.3481725</v>
      </c>
      <c r="CE224">
        <v>26.194575</v>
      </c>
      <c r="CF224">
        <v>25.8689</v>
      </c>
      <c r="CG224">
        <v>1199.9962499999999</v>
      </c>
      <c r="CH224">
        <v>0.50002000000000002</v>
      </c>
      <c r="CI224">
        <v>0.49997999999999998</v>
      </c>
      <c r="CJ224">
        <v>0</v>
      </c>
      <c r="CK224">
        <v>795.26037500000007</v>
      </c>
      <c r="CL224">
        <v>4.9990899999999998</v>
      </c>
      <c r="CM224">
        <v>8473.0475000000006</v>
      </c>
      <c r="CN224">
        <v>9557.9025000000001</v>
      </c>
      <c r="CO224">
        <v>41.875</v>
      </c>
      <c r="CP224">
        <v>43.375</v>
      </c>
      <c r="CQ224">
        <v>42.625</v>
      </c>
      <c r="CR224">
        <v>42.561999999999998</v>
      </c>
      <c r="CS224">
        <v>43.171499999999988</v>
      </c>
      <c r="CT224">
        <v>597.52125000000001</v>
      </c>
      <c r="CU224">
        <v>597.47500000000002</v>
      </c>
      <c r="CV224">
        <v>0</v>
      </c>
      <c r="CW224">
        <v>1678296727.0999999</v>
      </c>
      <c r="CX224">
        <v>0</v>
      </c>
      <c r="CY224">
        <v>1678287632.5</v>
      </c>
      <c r="CZ224" t="s">
        <v>356</v>
      </c>
      <c r="DA224">
        <v>1678287627</v>
      </c>
      <c r="DB224">
        <v>1678287632.5</v>
      </c>
      <c r="DC224">
        <v>15</v>
      </c>
      <c r="DD224">
        <v>2.5999999999999999E-2</v>
      </c>
      <c r="DE224">
        <v>3.3000000000000002E-2</v>
      </c>
      <c r="DF224">
        <v>-6.1950000000000003</v>
      </c>
      <c r="DG224">
        <v>0.26400000000000001</v>
      </c>
      <c r="DH224">
        <v>415</v>
      </c>
      <c r="DI224">
        <v>32</v>
      </c>
      <c r="DJ224">
        <v>0.71</v>
      </c>
      <c r="DK224">
        <v>0.35</v>
      </c>
      <c r="DL224">
        <v>-19.657592682926829</v>
      </c>
      <c r="DM224">
        <v>-0.44455191637634439</v>
      </c>
      <c r="DN224">
        <v>6.1530802875941752E-2</v>
      </c>
      <c r="DO224">
        <v>0</v>
      </c>
      <c r="DP224">
        <v>0.65151963414634151</v>
      </c>
      <c r="DQ224">
        <v>-3.0169275261324568E-2</v>
      </c>
      <c r="DR224">
        <v>1.251089360196983E-2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3.2970000000000002</v>
      </c>
      <c r="EB224">
        <v>2.6253299999999999</v>
      </c>
      <c r="EC224">
        <v>0.22772200000000001</v>
      </c>
      <c r="ED224">
        <v>0.22737199999999999</v>
      </c>
      <c r="EE224">
        <v>0.138457</v>
      </c>
      <c r="EF224">
        <v>0.135551</v>
      </c>
      <c r="EG224">
        <v>23291.8</v>
      </c>
      <c r="EH224">
        <v>23633.599999999999</v>
      </c>
      <c r="EI224">
        <v>28066.5</v>
      </c>
      <c r="EJ224">
        <v>29447.8</v>
      </c>
      <c r="EK224">
        <v>33296.699999999997</v>
      </c>
      <c r="EL224">
        <v>35343.1</v>
      </c>
      <c r="EM224">
        <v>39633.300000000003</v>
      </c>
      <c r="EN224">
        <v>42083.199999999997</v>
      </c>
      <c r="EO224">
        <v>2.18547</v>
      </c>
      <c r="EP224">
        <v>2.2099299999999999</v>
      </c>
      <c r="EQ224">
        <v>0.16387199999999999</v>
      </c>
      <c r="ER224">
        <v>0</v>
      </c>
      <c r="ES224">
        <v>30.1586</v>
      </c>
      <c r="ET224">
        <v>999.9</v>
      </c>
      <c r="EU224">
        <v>74.3</v>
      </c>
      <c r="EV224">
        <v>32.6</v>
      </c>
      <c r="EW224">
        <v>36.240499999999997</v>
      </c>
      <c r="EX224">
        <v>57.3474</v>
      </c>
      <c r="EY224">
        <v>-4.3910299999999998</v>
      </c>
      <c r="EZ224">
        <v>2</v>
      </c>
      <c r="FA224">
        <v>0.42071399999999998</v>
      </c>
      <c r="FB224">
        <v>-0.20030999999999999</v>
      </c>
      <c r="FC224">
        <v>20.274100000000001</v>
      </c>
      <c r="FD224">
        <v>5.2180400000000002</v>
      </c>
      <c r="FE224">
        <v>12.0098</v>
      </c>
      <c r="FF224">
        <v>4.9865500000000003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1.86226</v>
      </c>
      <c r="FN224">
        <v>1.86425</v>
      </c>
      <c r="FO224">
        <v>1.86033</v>
      </c>
      <c r="FP224">
        <v>1.8610599999999999</v>
      </c>
      <c r="FQ224">
        <v>1.8602000000000001</v>
      </c>
      <c r="FR224">
        <v>1.86191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-8.15</v>
      </c>
      <c r="GH224">
        <v>0.28039999999999998</v>
      </c>
      <c r="GI224">
        <v>-4.4239819368145623</v>
      </c>
      <c r="GJ224">
        <v>-4.7384624312344064E-3</v>
      </c>
      <c r="GK224">
        <v>2.0540812038047919E-6</v>
      </c>
      <c r="GL224">
        <v>-4.204614941727041E-10</v>
      </c>
      <c r="GM224">
        <v>-9.9517037363683211E-2</v>
      </c>
      <c r="GN224">
        <v>5.9196323622090954E-3</v>
      </c>
      <c r="GO224">
        <v>3.112714984763468E-4</v>
      </c>
      <c r="GP224">
        <v>-4.4377909473632361E-6</v>
      </c>
      <c r="GQ224">
        <v>6</v>
      </c>
      <c r="GR224">
        <v>2075</v>
      </c>
      <c r="GS224">
        <v>4</v>
      </c>
      <c r="GT224">
        <v>32</v>
      </c>
      <c r="GU224">
        <v>151.69999999999999</v>
      </c>
      <c r="GV224">
        <v>151.6</v>
      </c>
      <c r="GW224">
        <v>3.59985</v>
      </c>
      <c r="GX224">
        <v>2.49634</v>
      </c>
      <c r="GY224">
        <v>2.04834</v>
      </c>
      <c r="GZ224">
        <v>2.6171899999999999</v>
      </c>
      <c r="HA224">
        <v>2.1972700000000001</v>
      </c>
      <c r="HB224">
        <v>2.3339799999999999</v>
      </c>
      <c r="HC224">
        <v>37.554000000000002</v>
      </c>
      <c r="HD224">
        <v>14.1408</v>
      </c>
      <c r="HE224">
        <v>18</v>
      </c>
      <c r="HF224">
        <v>669.27599999999995</v>
      </c>
      <c r="HG224">
        <v>768.51800000000003</v>
      </c>
      <c r="HH224">
        <v>31</v>
      </c>
      <c r="HI224">
        <v>32.749899999999997</v>
      </c>
      <c r="HJ224">
        <v>29.9999</v>
      </c>
      <c r="HK224">
        <v>32.749699999999997</v>
      </c>
      <c r="HL224">
        <v>32.769799999999996</v>
      </c>
      <c r="HM224">
        <v>72.046899999999994</v>
      </c>
      <c r="HN224">
        <v>7.3819400000000002</v>
      </c>
      <c r="HO224">
        <v>100</v>
      </c>
      <c r="HP224">
        <v>31</v>
      </c>
      <c r="HQ224">
        <v>1397.75</v>
      </c>
      <c r="HR224">
        <v>33.035899999999998</v>
      </c>
      <c r="HS224">
        <v>98.922200000000004</v>
      </c>
      <c r="HT224">
        <v>97.594899999999996</v>
      </c>
    </row>
    <row r="225" spans="1:228" x14ac:dyDescent="0.2">
      <c r="A225">
        <v>210</v>
      </c>
      <c r="B225">
        <v>1678296731.0999999</v>
      </c>
      <c r="C225">
        <v>834.5</v>
      </c>
      <c r="D225" t="s">
        <v>779</v>
      </c>
      <c r="E225" t="s">
        <v>780</v>
      </c>
      <c r="F225">
        <v>4</v>
      </c>
      <c r="G225">
        <v>1678296729.0999999</v>
      </c>
      <c r="H225">
        <f t="shared" si="102"/>
        <v>7.1373051137301391E-4</v>
      </c>
      <c r="I225">
        <f t="shared" si="103"/>
        <v>0.71373051137301391</v>
      </c>
      <c r="J225">
        <f t="shared" si="104"/>
        <v>9.9163296845646531</v>
      </c>
      <c r="K225">
        <f t="shared" si="105"/>
        <v>1368.687142857143</v>
      </c>
      <c r="L225">
        <f t="shared" si="106"/>
        <v>976.0352695622588</v>
      </c>
      <c r="M225">
        <f t="shared" si="107"/>
        <v>98.950920221010136</v>
      </c>
      <c r="N225">
        <f t="shared" si="108"/>
        <v>138.7581540379372</v>
      </c>
      <c r="O225">
        <f t="shared" si="109"/>
        <v>4.4149400160686719E-2</v>
      </c>
      <c r="P225">
        <f t="shared" si="110"/>
        <v>2.7689091690865633</v>
      </c>
      <c r="Q225">
        <f t="shared" si="111"/>
        <v>4.3762021881330909E-2</v>
      </c>
      <c r="R225">
        <f t="shared" si="112"/>
        <v>2.7385784658439549E-2</v>
      </c>
      <c r="S225">
        <f t="shared" si="113"/>
        <v>226.11403551952455</v>
      </c>
      <c r="T225">
        <f t="shared" si="114"/>
        <v>33.607231063665033</v>
      </c>
      <c r="U225">
        <f t="shared" si="115"/>
        <v>32.819271428571433</v>
      </c>
      <c r="V225">
        <f t="shared" si="116"/>
        <v>5.0010299254328077</v>
      </c>
      <c r="W225">
        <f t="shared" si="117"/>
        <v>69.933802194461407</v>
      </c>
      <c r="X225">
        <f t="shared" si="118"/>
        <v>3.4162193480645149</v>
      </c>
      <c r="Y225">
        <f t="shared" si="119"/>
        <v>4.8849329521154958</v>
      </c>
      <c r="Z225">
        <f t="shared" si="120"/>
        <v>1.5848105773682928</v>
      </c>
      <c r="AA225">
        <f t="shared" si="121"/>
        <v>-31.475515551549915</v>
      </c>
      <c r="AB225">
        <f t="shared" si="122"/>
        <v>-62.225230896588165</v>
      </c>
      <c r="AC225">
        <f t="shared" si="123"/>
        <v>-5.1271440992071975</v>
      </c>
      <c r="AD225">
        <f t="shared" si="124"/>
        <v>127.2861449721793</v>
      </c>
      <c r="AE225">
        <f t="shared" si="125"/>
        <v>20.516735608902973</v>
      </c>
      <c r="AF225">
        <f t="shared" si="126"/>
        <v>0.71683471708298818</v>
      </c>
      <c r="AG225">
        <f t="shared" si="127"/>
        <v>9.9163296845646531</v>
      </c>
      <c r="AH225">
        <v>1434.7235060074779</v>
      </c>
      <c r="AI225">
        <v>1418.964121212121</v>
      </c>
      <c r="AJ225">
        <v>1.702217770926328</v>
      </c>
      <c r="AK225">
        <v>60.271785289550913</v>
      </c>
      <c r="AL225">
        <f t="shared" si="128"/>
        <v>0.71373051137301391</v>
      </c>
      <c r="AM225">
        <v>33.057939899082442</v>
      </c>
      <c r="AN225">
        <v>33.695412727272732</v>
      </c>
      <c r="AO225">
        <v>-1.3392562572891089E-4</v>
      </c>
      <c r="AP225">
        <v>102.33735071722531</v>
      </c>
      <c r="AQ225">
        <v>24</v>
      </c>
      <c r="AR225">
        <v>4</v>
      </c>
      <c r="AS225">
        <f t="shared" si="129"/>
        <v>1</v>
      </c>
      <c r="AT225">
        <f t="shared" si="130"/>
        <v>0</v>
      </c>
      <c r="AU225">
        <f t="shared" si="131"/>
        <v>47465.58900769808</v>
      </c>
      <c r="AV225">
        <f t="shared" si="132"/>
        <v>1200</v>
      </c>
      <c r="AW225">
        <f t="shared" si="133"/>
        <v>1025.9243707355049</v>
      </c>
      <c r="AX225">
        <f t="shared" si="134"/>
        <v>0.85493697561292081</v>
      </c>
      <c r="AY225">
        <f t="shared" si="135"/>
        <v>0.18842836293293713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1678296729.0999999</v>
      </c>
      <c r="BF225">
        <v>1368.687142857143</v>
      </c>
      <c r="BG225">
        <v>1388.5314285714289</v>
      </c>
      <c r="BH225">
        <v>33.697014285714282</v>
      </c>
      <c r="BI225">
        <v>33.057614285714287</v>
      </c>
      <c r="BJ225">
        <v>1376.838571428571</v>
      </c>
      <c r="BK225">
        <v>33.416742857142857</v>
      </c>
      <c r="BL225">
        <v>649.99642857142851</v>
      </c>
      <c r="BM225">
        <v>101.2804285714286</v>
      </c>
      <c r="BN225">
        <v>0.10004742857142861</v>
      </c>
      <c r="BO225">
        <v>32.40242857142858</v>
      </c>
      <c r="BP225">
        <v>32.819271428571433</v>
      </c>
      <c r="BQ225">
        <v>999.89999999999986</v>
      </c>
      <c r="BR225">
        <v>0</v>
      </c>
      <c r="BS225">
        <v>0</v>
      </c>
      <c r="BT225">
        <v>8995.9814285714292</v>
      </c>
      <c r="BU225">
        <v>0</v>
      </c>
      <c r="BV225">
        <v>77.111071428571435</v>
      </c>
      <c r="BW225">
        <v>-19.845028571428571</v>
      </c>
      <c r="BX225">
        <v>1416.4171428571431</v>
      </c>
      <c r="BY225">
        <v>1436.004285714286</v>
      </c>
      <c r="BZ225">
        <v>0.63942485714285713</v>
      </c>
      <c r="CA225">
        <v>1388.5314285714289</v>
      </c>
      <c r="CB225">
        <v>33.057614285714287</v>
      </c>
      <c r="CC225">
        <v>3.4128571428571428</v>
      </c>
      <c r="CD225">
        <v>3.348092857142857</v>
      </c>
      <c r="CE225">
        <v>26.192357142857141</v>
      </c>
      <c r="CF225">
        <v>25.868514285714291</v>
      </c>
      <c r="CG225">
        <v>1200</v>
      </c>
      <c r="CH225">
        <v>0.50002000000000002</v>
      </c>
      <c r="CI225">
        <v>0.49997999999999992</v>
      </c>
      <c r="CJ225">
        <v>0</v>
      </c>
      <c r="CK225">
        <v>795.25900000000001</v>
      </c>
      <c r="CL225">
        <v>4.9990899999999998</v>
      </c>
      <c r="CM225">
        <v>8474.187142857143</v>
      </c>
      <c r="CN225">
        <v>9557.9042857142867</v>
      </c>
      <c r="CO225">
        <v>41.857000000000014</v>
      </c>
      <c r="CP225">
        <v>43.375</v>
      </c>
      <c r="CQ225">
        <v>42.607000000000014</v>
      </c>
      <c r="CR225">
        <v>42.561999999999998</v>
      </c>
      <c r="CS225">
        <v>43.186999999999998</v>
      </c>
      <c r="CT225">
        <v>597.52142857142849</v>
      </c>
      <c r="CU225">
        <v>597.47857142857151</v>
      </c>
      <c r="CV225">
        <v>0</v>
      </c>
      <c r="CW225">
        <v>1678296731.3</v>
      </c>
      <c r="CX225">
        <v>0</v>
      </c>
      <c r="CY225">
        <v>1678287632.5</v>
      </c>
      <c r="CZ225" t="s">
        <v>356</v>
      </c>
      <c r="DA225">
        <v>1678287627</v>
      </c>
      <c r="DB225">
        <v>1678287632.5</v>
      </c>
      <c r="DC225">
        <v>15</v>
      </c>
      <c r="DD225">
        <v>2.5999999999999999E-2</v>
      </c>
      <c r="DE225">
        <v>3.3000000000000002E-2</v>
      </c>
      <c r="DF225">
        <v>-6.1950000000000003</v>
      </c>
      <c r="DG225">
        <v>0.26400000000000001</v>
      </c>
      <c r="DH225">
        <v>415</v>
      </c>
      <c r="DI225">
        <v>32</v>
      </c>
      <c r="DJ225">
        <v>0.71</v>
      </c>
      <c r="DK225">
        <v>0.35</v>
      </c>
      <c r="DL225">
        <v>-19.69353902439024</v>
      </c>
      <c r="DM225">
        <v>-0.64315191637632296</v>
      </c>
      <c r="DN225">
        <v>7.7331150061148629E-2</v>
      </c>
      <c r="DO225">
        <v>0</v>
      </c>
      <c r="DP225">
        <v>0.6509154390243902</v>
      </c>
      <c r="DQ225">
        <v>-0.1003085017421577</v>
      </c>
      <c r="DR225">
        <v>1.0650427965863071E-2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363</v>
      </c>
      <c r="EA225">
        <v>3.2970700000000002</v>
      </c>
      <c r="EB225">
        <v>2.6252499999999999</v>
      </c>
      <c r="EC225">
        <v>0.22838800000000001</v>
      </c>
      <c r="ED225">
        <v>0.228051</v>
      </c>
      <c r="EE225">
        <v>0.13844799999999999</v>
      </c>
      <c r="EF225">
        <v>0.135548</v>
      </c>
      <c r="EG225">
        <v>23271.9</v>
      </c>
      <c r="EH225">
        <v>23613</v>
      </c>
      <c r="EI225">
        <v>28066.799999999999</v>
      </c>
      <c r="EJ225">
        <v>29448.1</v>
      </c>
      <c r="EK225">
        <v>33297.5</v>
      </c>
      <c r="EL225">
        <v>35343.5</v>
      </c>
      <c r="EM225">
        <v>39633.800000000003</v>
      </c>
      <c r="EN225">
        <v>42083.6</v>
      </c>
      <c r="EO225">
        <v>2.1856300000000002</v>
      </c>
      <c r="EP225">
        <v>2.2099000000000002</v>
      </c>
      <c r="EQ225">
        <v>0.163801</v>
      </c>
      <c r="ER225">
        <v>0</v>
      </c>
      <c r="ES225">
        <v>30.163599999999999</v>
      </c>
      <c r="ET225">
        <v>999.9</v>
      </c>
      <c r="EU225">
        <v>74.3</v>
      </c>
      <c r="EV225">
        <v>32.6</v>
      </c>
      <c r="EW225">
        <v>36.243299999999998</v>
      </c>
      <c r="EX225">
        <v>57.3474</v>
      </c>
      <c r="EY225">
        <v>-4.3509599999999997</v>
      </c>
      <c r="EZ225">
        <v>2</v>
      </c>
      <c r="FA225">
        <v>0.42049799999999998</v>
      </c>
      <c r="FB225">
        <v>-0.20152</v>
      </c>
      <c r="FC225">
        <v>20.274100000000001</v>
      </c>
      <c r="FD225">
        <v>5.2181899999999999</v>
      </c>
      <c r="FE225">
        <v>12.008900000000001</v>
      </c>
      <c r="FF225">
        <v>4.9864499999999996</v>
      </c>
      <c r="FG225">
        <v>3.2846299999999999</v>
      </c>
      <c r="FH225">
        <v>9999</v>
      </c>
      <c r="FI225">
        <v>9999</v>
      </c>
      <c r="FJ225">
        <v>9999</v>
      </c>
      <c r="FK225">
        <v>999.9</v>
      </c>
      <c r="FL225">
        <v>1.8658300000000001</v>
      </c>
      <c r="FM225">
        <v>1.8622399999999999</v>
      </c>
      <c r="FN225">
        <v>1.8642300000000001</v>
      </c>
      <c r="FO225">
        <v>1.86033</v>
      </c>
      <c r="FP225">
        <v>1.8610800000000001</v>
      </c>
      <c r="FQ225">
        <v>1.8602000000000001</v>
      </c>
      <c r="FR225">
        <v>1.8619000000000001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-8.16</v>
      </c>
      <c r="GH225">
        <v>0.28029999999999999</v>
      </c>
      <c r="GI225">
        <v>-4.4239819368145623</v>
      </c>
      <c r="GJ225">
        <v>-4.7384624312344064E-3</v>
      </c>
      <c r="GK225">
        <v>2.0540812038047919E-6</v>
      </c>
      <c r="GL225">
        <v>-4.204614941727041E-10</v>
      </c>
      <c r="GM225">
        <v>-9.9517037363683211E-2</v>
      </c>
      <c r="GN225">
        <v>5.9196323622090954E-3</v>
      </c>
      <c r="GO225">
        <v>3.112714984763468E-4</v>
      </c>
      <c r="GP225">
        <v>-4.4377909473632361E-6</v>
      </c>
      <c r="GQ225">
        <v>6</v>
      </c>
      <c r="GR225">
        <v>2075</v>
      </c>
      <c r="GS225">
        <v>4</v>
      </c>
      <c r="GT225">
        <v>32</v>
      </c>
      <c r="GU225">
        <v>151.69999999999999</v>
      </c>
      <c r="GV225">
        <v>151.6</v>
      </c>
      <c r="GW225">
        <v>3.61328</v>
      </c>
      <c r="GX225">
        <v>2.5097700000000001</v>
      </c>
      <c r="GY225">
        <v>2.04834</v>
      </c>
      <c r="GZ225">
        <v>2.6184099999999999</v>
      </c>
      <c r="HA225">
        <v>2.1972700000000001</v>
      </c>
      <c r="HB225">
        <v>2.2839399999999999</v>
      </c>
      <c r="HC225">
        <v>37.554000000000002</v>
      </c>
      <c r="HD225">
        <v>14.1145</v>
      </c>
      <c r="HE225">
        <v>18</v>
      </c>
      <c r="HF225">
        <v>669.375</v>
      </c>
      <c r="HG225">
        <v>768.46900000000005</v>
      </c>
      <c r="HH225">
        <v>30.9998</v>
      </c>
      <c r="HI225">
        <v>32.748399999999997</v>
      </c>
      <c r="HJ225">
        <v>29.999700000000001</v>
      </c>
      <c r="HK225">
        <v>32.747599999999998</v>
      </c>
      <c r="HL225">
        <v>32.767800000000001</v>
      </c>
      <c r="HM225">
        <v>72.315700000000007</v>
      </c>
      <c r="HN225">
        <v>7.3819400000000002</v>
      </c>
      <c r="HO225">
        <v>100</v>
      </c>
      <c r="HP225">
        <v>31</v>
      </c>
      <c r="HQ225">
        <v>1404.43</v>
      </c>
      <c r="HR225">
        <v>33.035899999999998</v>
      </c>
      <c r="HS225">
        <v>98.923299999999998</v>
      </c>
      <c r="HT225">
        <v>97.595799999999997</v>
      </c>
    </row>
    <row r="226" spans="1:228" x14ac:dyDescent="0.2">
      <c r="A226">
        <v>211</v>
      </c>
      <c r="B226">
        <v>1678296735.0999999</v>
      </c>
      <c r="C226">
        <v>838.5</v>
      </c>
      <c r="D226" t="s">
        <v>781</v>
      </c>
      <c r="E226" t="s">
        <v>782</v>
      </c>
      <c r="F226">
        <v>4</v>
      </c>
      <c r="G226">
        <v>1678296732.7874999</v>
      </c>
      <c r="H226">
        <f t="shared" si="102"/>
        <v>7.1907914693603318E-4</v>
      </c>
      <c r="I226">
        <f t="shared" si="103"/>
        <v>0.71907914693603314</v>
      </c>
      <c r="J226">
        <f t="shared" si="104"/>
        <v>9.8447833934853772</v>
      </c>
      <c r="K226">
        <f t="shared" si="105"/>
        <v>1374.81375</v>
      </c>
      <c r="L226">
        <f t="shared" si="106"/>
        <v>986.99781823296098</v>
      </c>
      <c r="M226">
        <f t="shared" si="107"/>
        <v>100.06188069817749</v>
      </c>
      <c r="N226">
        <f t="shared" si="108"/>
        <v>139.37867631865851</v>
      </c>
      <c r="O226">
        <f t="shared" si="109"/>
        <v>4.4456187882574369E-2</v>
      </c>
      <c r="P226">
        <f t="shared" si="110"/>
        <v>2.7710291611977689</v>
      </c>
      <c r="Q226">
        <f t="shared" si="111"/>
        <v>4.4063730683448134E-2</v>
      </c>
      <c r="R226">
        <f t="shared" si="112"/>
        <v>2.7574803512104125E-2</v>
      </c>
      <c r="S226">
        <f t="shared" si="113"/>
        <v>226.11567710898345</v>
      </c>
      <c r="T226">
        <f t="shared" si="114"/>
        <v>33.607624450603872</v>
      </c>
      <c r="U226">
        <f t="shared" si="115"/>
        <v>32.822650000000003</v>
      </c>
      <c r="V226">
        <f t="shared" si="116"/>
        <v>5.0019806315340816</v>
      </c>
      <c r="W226">
        <f t="shared" si="117"/>
        <v>69.923610721340296</v>
      </c>
      <c r="X226">
        <f t="shared" si="118"/>
        <v>3.4162413075323519</v>
      </c>
      <c r="Y226">
        <f t="shared" si="119"/>
        <v>4.8856763434982833</v>
      </c>
      <c r="Z226">
        <f t="shared" si="120"/>
        <v>1.5857393240017297</v>
      </c>
      <c r="AA226">
        <f t="shared" si="121"/>
        <v>-31.711390379879063</v>
      </c>
      <c r="AB226">
        <f t="shared" si="122"/>
        <v>-62.374779620925487</v>
      </c>
      <c r="AC226">
        <f t="shared" si="123"/>
        <v>-5.1356875558706871</v>
      </c>
      <c r="AD226">
        <f t="shared" si="124"/>
        <v>126.89381955230823</v>
      </c>
      <c r="AE226">
        <f t="shared" si="125"/>
        <v>20.547837198804423</v>
      </c>
      <c r="AF226">
        <f t="shared" si="126"/>
        <v>0.7182099373749149</v>
      </c>
      <c r="AG226">
        <f t="shared" si="127"/>
        <v>9.8447833934853772</v>
      </c>
      <c r="AH226">
        <v>1441.67892029572</v>
      </c>
      <c r="AI226">
        <v>1425.891696969697</v>
      </c>
      <c r="AJ226">
        <v>1.7282557023420431</v>
      </c>
      <c r="AK226">
        <v>60.271785289550913</v>
      </c>
      <c r="AL226">
        <f t="shared" si="128"/>
        <v>0.71907914693603314</v>
      </c>
      <c r="AM226">
        <v>33.056732034396717</v>
      </c>
      <c r="AN226">
        <v>33.697824242424232</v>
      </c>
      <c r="AO226">
        <v>4.9037809800045378E-5</v>
      </c>
      <c r="AP226">
        <v>102.33735071722531</v>
      </c>
      <c r="AQ226">
        <v>24</v>
      </c>
      <c r="AR226">
        <v>4</v>
      </c>
      <c r="AS226">
        <f t="shared" si="129"/>
        <v>1</v>
      </c>
      <c r="AT226">
        <f t="shared" si="130"/>
        <v>0</v>
      </c>
      <c r="AU226">
        <f t="shared" si="131"/>
        <v>47523.649880191355</v>
      </c>
      <c r="AV226">
        <f t="shared" si="132"/>
        <v>1200.0074999999999</v>
      </c>
      <c r="AW226">
        <f t="shared" si="133"/>
        <v>1025.9309010927377</v>
      </c>
      <c r="AX226">
        <f t="shared" si="134"/>
        <v>0.85493707422056753</v>
      </c>
      <c r="AY226">
        <f t="shared" si="135"/>
        <v>0.1884285532456951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1678296732.7874999</v>
      </c>
      <c r="BF226">
        <v>1374.81375</v>
      </c>
      <c r="BG226">
        <v>1394.6925000000001</v>
      </c>
      <c r="BH226">
        <v>33.697375000000008</v>
      </c>
      <c r="BI226">
        <v>33.056750000000001</v>
      </c>
      <c r="BJ226">
        <v>1382.9749999999999</v>
      </c>
      <c r="BK226">
        <v>33.417087500000001</v>
      </c>
      <c r="BL226">
        <v>649.99787500000002</v>
      </c>
      <c r="BM226">
        <v>101.280125</v>
      </c>
      <c r="BN226">
        <v>9.9917437500000011E-2</v>
      </c>
      <c r="BO226">
        <v>32.405124999999998</v>
      </c>
      <c r="BP226">
        <v>32.822650000000003</v>
      </c>
      <c r="BQ226">
        <v>999.9</v>
      </c>
      <c r="BR226">
        <v>0</v>
      </c>
      <c r="BS226">
        <v>0</v>
      </c>
      <c r="BT226">
        <v>9007.2637500000001</v>
      </c>
      <c r="BU226">
        <v>0</v>
      </c>
      <c r="BV226">
        <v>76.320487499999999</v>
      </c>
      <c r="BW226">
        <v>-19.878625</v>
      </c>
      <c r="BX226">
        <v>1422.7574999999999</v>
      </c>
      <c r="BY226">
        <v>1442.375</v>
      </c>
      <c r="BZ226">
        <v>0.64062162500000008</v>
      </c>
      <c r="CA226">
        <v>1394.6925000000001</v>
      </c>
      <c r="CB226">
        <v>33.056750000000001</v>
      </c>
      <c r="CC226">
        <v>3.4128712499999998</v>
      </c>
      <c r="CD226">
        <v>3.3479899999999998</v>
      </c>
      <c r="CE226">
        <v>26.192425</v>
      </c>
      <c r="CF226">
        <v>25.867975000000001</v>
      </c>
      <c r="CG226">
        <v>1200.0074999999999</v>
      </c>
      <c r="CH226">
        <v>0.50001650000000009</v>
      </c>
      <c r="CI226">
        <v>0.49998350000000003</v>
      </c>
      <c r="CJ226">
        <v>0</v>
      </c>
      <c r="CK226">
        <v>795.3744999999999</v>
      </c>
      <c r="CL226">
        <v>4.9990899999999998</v>
      </c>
      <c r="CM226">
        <v>8475.0475000000006</v>
      </c>
      <c r="CN226">
        <v>9557.9662500000013</v>
      </c>
      <c r="CO226">
        <v>41.843499999999999</v>
      </c>
      <c r="CP226">
        <v>43.375</v>
      </c>
      <c r="CQ226">
        <v>42.609250000000003</v>
      </c>
      <c r="CR226">
        <v>42.561999999999998</v>
      </c>
      <c r="CS226">
        <v>43.155999999999999</v>
      </c>
      <c r="CT226">
        <v>597.52125000000001</v>
      </c>
      <c r="CU226">
        <v>597.48625000000004</v>
      </c>
      <c r="CV226">
        <v>0</v>
      </c>
      <c r="CW226">
        <v>1678296735.5</v>
      </c>
      <c r="CX226">
        <v>0</v>
      </c>
      <c r="CY226">
        <v>1678287632.5</v>
      </c>
      <c r="CZ226" t="s">
        <v>356</v>
      </c>
      <c r="DA226">
        <v>1678287627</v>
      </c>
      <c r="DB226">
        <v>1678287632.5</v>
      </c>
      <c r="DC226">
        <v>15</v>
      </c>
      <c r="DD226">
        <v>2.5999999999999999E-2</v>
      </c>
      <c r="DE226">
        <v>3.3000000000000002E-2</v>
      </c>
      <c r="DF226">
        <v>-6.1950000000000003</v>
      </c>
      <c r="DG226">
        <v>0.26400000000000001</v>
      </c>
      <c r="DH226">
        <v>415</v>
      </c>
      <c r="DI226">
        <v>32</v>
      </c>
      <c r="DJ226">
        <v>0.71</v>
      </c>
      <c r="DK226">
        <v>0.35</v>
      </c>
      <c r="DL226">
        <v>-19.757325000000002</v>
      </c>
      <c r="DM226">
        <v>-0.92039099437145855</v>
      </c>
      <c r="DN226">
        <v>0.1017526922248253</v>
      </c>
      <c r="DO226">
        <v>0</v>
      </c>
      <c r="DP226">
        <v>0.64441714999999999</v>
      </c>
      <c r="DQ226">
        <v>-4.4839181988742829E-2</v>
      </c>
      <c r="DR226">
        <v>4.7918863433412048E-3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3.2970999999999999</v>
      </c>
      <c r="EB226">
        <v>2.62527</v>
      </c>
      <c r="EC226">
        <v>0.22905800000000001</v>
      </c>
      <c r="ED226">
        <v>0.22870199999999999</v>
      </c>
      <c r="EE226">
        <v>0.13845299999999999</v>
      </c>
      <c r="EF226">
        <v>0.135548</v>
      </c>
      <c r="EG226">
        <v>23251.599999999999</v>
      </c>
      <c r="EH226">
        <v>23593.4</v>
      </c>
      <c r="EI226">
        <v>28066.7</v>
      </c>
      <c r="EJ226">
        <v>29448.5</v>
      </c>
      <c r="EK226">
        <v>33297.699999999997</v>
      </c>
      <c r="EL226">
        <v>35343.699999999997</v>
      </c>
      <c r="EM226">
        <v>39634.1</v>
      </c>
      <c r="EN226">
        <v>42083.7</v>
      </c>
      <c r="EO226">
        <v>2.1857500000000001</v>
      </c>
      <c r="EP226">
        <v>2.2100300000000002</v>
      </c>
      <c r="EQ226">
        <v>0.163358</v>
      </c>
      <c r="ER226">
        <v>0</v>
      </c>
      <c r="ES226">
        <v>30.169899999999998</v>
      </c>
      <c r="ET226">
        <v>999.9</v>
      </c>
      <c r="EU226">
        <v>74.3</v>
      </c>
      <c r="EV226">
        <v>32.6</v>
      </c>
      <c r="EW226">
        <v>36.238999999999997</v>
      </c>
      <c r="EX226">
        <v>56.987400000000001</v>
      </c>
      <c r="EY226">
        <v>-4.3990400000000003</v>
      </c>
      <c r="EZ226">
        <v>2</v>
      </c>
      <c r="FA226">
        <v>0.42005100000000001</v>
      </c>
      <c r="FB226">
        <v>-0.201789</v>
      </c>
      <c r="FC226">
        <v>20.274000000000001</v>
      </c>
      <c r="FD226">
        <v>5.2174399999999999</v>
      </c>
      <c r="FE226">
        <v>12.0098</v>
      </c>
      <c r="FF226">
        <v>4.9859499999999999</v>
      </c>
      <c r="FG226">
        <v>3.2845300000000002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1.86222</v>
      </c>
      <c r="FN226">
        <v>1.86422</v>
      </c>
      <c r="FO226">
        <v>1.86033</v>
      </c>
      <c r="FP226">
        <v>1.86107</v>
      </c>
      <c r="FQ226">
        <v>1.8602000000000001</v>
      </c>
      <c r="FR226">
        <v>1.86191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-8.16</v>
      </c>
      <c r="GH226">
        <v>0.28029999999999999</v>
      </c>
      <c r="GI226">
        <v>-4.4239819368145623</v>
      </c>
      <c r="GJ226">
        <v>-4.7384624312344064E-3</v>
      </c>
      <c r="GK226">
        <v>2.0540812038047919E-6</v>
      </c>
      <c r="GL226">
        <v>-4.204614941727041E-10</v>
      </c>
      <c r="GM226">
        <v>-9.9517037363683211E-2</v>
      </c>
      <c r="GN226">
        <v>5.9196323622090954E-3</v>
      </c>
      <c r="GO226">
        <v>3.112714984763468E-4</v>
      </c>
      <c r="GP226">
        <v>-4.4377909473632361E-6</v>
      </c>
      <c r="GQ226">
        <v>6</v>
      </c>
      <c r="GR226">
        <v>2075</v>
      </c>
      <c r="GS226">
        <v>4</v>
      </c>
      <c r="GT226">
        <v>32</v>
      </c>
      <c r="GU226">
        <v>151.80000000000001</v>
      </c>
      <c r="GV226">
        <v>151.69999999999999</v>
      </c>
      <c r="GW226">
        <v>3.6267100000000001</v>
      </c>
      <c r="GX226">
        <v>2.4939</v>
      </c>
      <c r="GY226">
        <v>2.04834</v>
      </c>
      <c r="GZ226">
        <v>2.6171899999999999</v>
      </c>
      <c r="HA226">
        <v>2.1972700000000001</v>
      </c>
      <c r="HB226">
        <v>2.32544</v>
      </c>
      <c r="HC226">
        <v>37.554000000000002</v>
      </c>
      <c r="HD226">
        <v>14.1408</v>
      </c>
      <c r="HE226">
        <v>18</v>
      </c>
      <c r="HF226">
        <v>669.46600000000001</v>
      </c>
      <c r="HG226">
        <v>768.57899999999995</v>
      </c>
      <c r="HH226">
        <v>30.9999</v>
      </c>
      <c r="HI226">
        <v>32.746200000000002</v>
      </c>
      <c r="HJ226">
        <v>29.9998</v>
      </c>
      <c r="HK226">
        <v>32.7468</v>
      </c>
      <c r="HL226">
        <v>32.7669</v>
      </c>
      <c r="HM226">
        <v>72.592399999999998</v>
      </c>
      <c r="HN226">
        <v>7.3819400000000002</v>
      </c>
      <c r="HO226">
        <v>100</v>
      </c>
      <c r="HP226">
        <v>31</v>
      </c>
      <c r="HQ226">
        <v>1411.11</v>
      </c>
      <c r="HR226">
        <v>33.035899999999998</v>
      </c>
      <c r="HS226">
        <v>98.9238</v>
      </c>
      <c r="HT226">
        <v>97.596500000000006</v>
      </c>
    </row>
    <row r="227" spans="1:228" x14ac:dyDescent="0.2">
      <c r="A227">
        <v>212</v>
      </c>
      <c r="B227">
        <v>1678296739.0999999</v>
      </c>
      <c r="C227">
        <v>842.5</v>
      </c>
      <c r="D227" t="s">
        <v>783</v>
      </c>
      <c r="E227" t="s">
        <v>784</v>
      </c>
      <c r="F227">
        <v>4</v>
      </c>
      <c r="G227">
        <v>1678296737.0999999</v>
      </c>
      <c r="H227">
        <f t="shared" si="102"/>
        <v>7.1741155035863523E-4</v>
      </c>
      <c r="I227">
        <f t="shared" si="103"/>
        <v>0.71741155035863524</v>
      </c>
      <c r="J227">
        <f t="shared" si="104"/>
        <v>9.7232790047646738</v>
      </c>
      <c r="K227">
        <f t="shared" si="105"/>
        <v>1382.0085714285719</v>
      </c>
      <c r="L227">
        <f t="shared" si="106"/>
        <v>997.08736688707211</v>
      </c>
      <c r="M227">
        <f t="shared" si="107"/>
        <v>101.08490654492589</v>
      </c>
      <c r="N227">
        <f t="shared" si="108"/>
        <v>140.10829133588439</v>
      </c>
      <c r="O227">
        <f t="shared" si="109"/>
        <v>4.4297041000124861E-2</v>
      </c>
      <c r="P227">
        <f t="shared" si="110"/>
        <v>2.7800442323915511</v>
      </c>
      <c r="Q227">
        <f t="shared" si="111"/>
        <v>4.3908627012065667E-2</v>
      </c>
      <c r="R227">
        <f t="shared" si="112"/>
        <v>2.7477505351108402E-2</v>
      </c>
      <c r="S227">
        <f t="shared" si="113"/>
        <v>226.11256466228696</v>
      </c>
      <c r="T227">
        <f t="shared" si="114"/>
        <v>33.609639192915353</v>
      </c>
      <c r="U227">
        <f t="shared" si="115"/>
        <v>32.829171428571428</v>
      </c>
      <c r="V227">
        <f t="shared" si="116"/>
        <v>5.0038161601612305</v>
      </c>
      <c r="W227">
        <f t="shared" si="117"/>
        <v>69.901838603399497</v>
      </c>
      <c r="X227">
        <f t="shared" si="118"/>
        <v>3.4161778430778034</v>
      </c>
      <c r="Y227">
        <f t="shared" si="119"/>
        <v>4.8871072797671244</v>
      </c>
      <c r="Z227">
        <f t="shared" si="120"/>
        <v>1.5876383170834272</v>
      </c>
      <c r="AA227">
        <f t="shared" si="121"/>
        <v>-31.637849370815815</v>
      </c>
      <c r="AB227">
        <f t="shared" si="122"/>
        <v>-62.777363904773807</v>
      </c>
      <c r="AC227">
        <f t="shared" si="123"/>
        <v>-5.1523694797224486</v>
      </c>
      <c r="AD227">
        <f t="shared" si="124"/>
        <v>126.5449819069749</v>
      </c>
      <c r="AE227">
        <f t="shared" si="125"/>
        <v>20.555184364029177</v>
      </c>
      <c r="AF227">
        <f t="shared" si="126"/>
        <v>0.71832577550645005</v>
      </c>
      <c r="AG227">
        <f t="shared" si="127"/>
        <v>9.7232790047646738</v>
      </c>
      <c r="AH227">
        <v>1448.525914408305</v>
      </c>
      <c r="AI227">
        <v>1432.819393939393</v>
      </c>
      <c r="AJ227">
        <v>1.737921611225566</v>
      </c>
      <c r="AK227">
        <v>60.271785289550913</v>
      </c>
      <c r="AL227">
        <f t="shared" si="128"/>
        <v>0.71741155035863524</v>
      </c>
      <c r="AM227">
        <v>33.05589291421682</v>
      </c>
      <c r="AN227">
        <v>33.695995757575751</v>
      </c>
      <c r="AO227">
        <v>-3.2427692860258953E-5</v>
      </c>
      <c r="AP227">
        <v>102.33735071722531</v>
      </c>
      <c r="AQ227">
        <v>24</v>
      </c>
      <c r="AR227">
        <v>4</v>
      </c>
      <c r="AS227">
        <f t="shared" si="129"/>
        <v>1</v>
      </c>
      <c r="AT227">
        <f t="shared" si="130"/>
        <v>0</v>
      </c>
      <c r="AU227">
        <f t="shared" si="131"/>
        <v>47771.792954135817</v>
      </c>
      <c r="AV227">
        <f t="shared" si="132"/>
        <v>1199.992857142857</v>
      </c>
      <c r="AW227">
        <f t="shared" si="133"/>
        <v>1025.9181993068844</v>
      </c>
      <c r="AX227">
        <f t="shared" si="134"/>
        <v>0.85493692166598501</v>
      </c>
      <c r="AY227">
        <f t="shared" si="135"/>
        <v>0.18842825881535114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1678296737.0999999</v>
      </c>
      <c r="BF227">
        <v>1382.0085714285719</v>
      </c>
      <c r="BG227">
        <v>1401.898571428572</v>
      </c>
      <c r="BH227">
        <v>33.6967</v>
      </c>
      <c r="BI227">
        <v>33.055985714285711</v>
      </c>
      <c r="BJ227">
        <v>1390.178571428572</v>
      </c>
      <c r="BK227">
        <v>33.416400000000003</v>
      </c>
      <c r="BL227">
        <v>650.01257142857139</v>
      </c>
      <c r="BM227">
        <v>101.28057142857141</v>
      </c>
      <c r="BN227">
        <v>9.9618414285714288E-2</v>
      </c>
      <c r="BO227">
        <v>32.410314285714293</v>
      </c>
      <c r="BP227">
        <v>32.829171428571428</v>
      </c>
      <c r="BQ227">
        <v>999.89999999999986</v>
      </c>
      <c r="BR227">
        <v>0</v>
      </c>
      <c r="BS227">
        <v>0</v>
      </c>
      <c r="BT227">
        <v>9055.1785714285706</v>
      </c>
      <c r="BU227">
        <v>0</v>
      </c>
      <c r="BV227">
        <v>75.240057142857154</v>
      </c>
      <c r="BW227">
        <v>-19.888557142857142</v>
      </c>
      <c r="BX227">
        <v>1430.2028571428571</v>
      </c>
      <c r="BY227">
        <v>1449.8214285714289</v>
      </c>
      <c r="BZ227">
        <v>0.64069157142857136</v>
      </c>
      <c r="CA227">
        <v>1401.898571428572</v>
      </c>
      <c r="CB227">
        <v>33.055985714285711</v>
      </c>
      <c r="CC227">
        <v>3.4128214285714291</v>
      </c>
      <c r="CD227">
        <v>3.347931428571429</v>
      </c>
      <c r="CE227">
        <v>26.1922</v>
      </c>
      <c r="CF227">
        <v>25.867699999999999</v>
      </c>
      <c r="CG227">
        <v>1199.992857142857</v>
      </c>
      <c r="CH227">
        <v>0.50002000000000002</v>
      </c>
      <c r="CI227">
        <v>0.49997999999999992</v>
      </c>
      <c r="CJ227">
        <v>0</v>
      </c>
      <c r="CK227">
        <v>795.43085714285723</v>
      </c>
      <c r="CL227">
        <v>4.9990899999999998</v>
      </c>
      <c r="CM227">
        <v>8475.4785714285717</v>
      </c>
      <c r="CN227">
        <v>9557.8714285714286</v>
      </c>
      <c r="CO227">
        <v>41.847999999999999</v>
      </c>
      <c r="CP227">
        <v>43.357000000000014</v>
      </c>
      <c r="CQ227">
        <v>42.588999999999999</v>
      </c>
      <c r="CR227">
        <v>42.561999999999998</v>
      </c>
      <c r="CS227">
        <v>43.186999999999998</v>
      </c>
      <c r="CT227">
        <v>597.51999999999987</v>
      </c>
      <c r="CU227">
        <v>597.47285714285715</v>
      </c>
      <c r="CV227">
        <v>0</v>
      </c>
      <c r="CW227">
        <v>1678296739.0999999</v>
      </c>
      <c r="CX227">
        <v>0</v>
      </c>
      <c r="CY227">
        <v>1678287632.5</v>
      </c>
      <c r="CZ227" t="s">
        <v>356</v>
      </c>
      <c r="DA227">
        <v>1678287627</v>
      </c>
      <c r="DB227">
        <v>1678287632.5</v>
      </c>
      <c r="DC227">
        <v>15</v>
      </c>
      <c r="DD227">
        <v>2.5999999999999999E-2</v>
      </c>
      <c r="DE227">
        <v>3.3000000000000002E-2</v>
      </c>
      <c r="DF227">
        <v>-6.1950000000000003</v>
      </c>
      <c r="DG227">
        <v>0.26400000000000001</v>
      </c>
      <c r="DH227">
        <v>415</v>
      </c>
      <c r="DI227">
        <v>32</v>
      </c>
      <c r="DJ227">
        <v>0.71</v>
      </c>
      <c r="DK227">
        <v>0.35</v>
      </c>
      <c r="DL227">
        <v>-19.8034775</v>
      </c>
      <c r="DM227">
        <v>-0.72684315196994209</v>
      </c>
      <c r="DN227">
        <v>8.8164109725840295E-2</v>
      </c>
      <c r="DO227">
        <v>0</v>
      </c>
      <c r="DP227">
        <v>0.64205792500000003</v>
      </c>
      <c r="DQ227">
        <v>-1.919186116322712E-2</v>
      </c>
      <c r="DR227">
        <v>2.3743528738110909E-3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3.2970600000000001</v>
      </c>
      <c r="EB227">
        <v>2.62534</v>
      </c>
      <c r="EC227">
        <v>0.22973199999999999</v>
      </c>
      <c r="ED227">
        <v>0.22936999999999999</v>
      </c>
      <c r="EE227">
        <v>0.13844899999999999</v>
      </c>
      <c r="EF227">
        <v>0.135548</v>
      </c>
      <c r="EG227">
        <v>23231.7</v>
      </c>
      <c r="EH227">
        <v>23573.200000000001</v>
      </c>
      <c r="EI227">
        <v>28067.3</v>
      </c>
      <c r="EJ227">
        <v>29448.9</v>
      </c>
      <c r="EK227">
        <v>33298.400000000001</v>
      </c>
      <c r="EL227">
        <v>35344.199999999997</v>
      </c>
      <c r="EM227">
        <v>39634.699999999997</v>
      </c>
      <c r="EN227">
        <v>42084.3</v>
      </c>
      <c r="EO227">
        <v>2.18533</v>
      </c>
      <c r="EP227">
        <v>2.2101000000000002</v>
      </c>
      <c r="EQ227">
        <v>0.16376399999999999</v>
      </c>
      <c r="ER227">
        <v>0</v>
      </c>
      <c r="ES227">
        <v>30.178000000000001</v>
      </c>
      <c r="ET227">
        <v>999.9</v>
      </c>
      <c r="EU227">
        <v>74.3</v>
      </c>
      <c r="EV227">
        <v>32.6</v>
      </c>
      <c r="EW227">
        <v>36.2363</v>
      </c>
      <c r="EX227">
        <v>56.327399999999997</v>
      </c>
      <c r="EY227">
        <v>-4.41106</v>
      </c>
      <c r="EZ227">
        <v>2</v>
      </c>
      <c r="FA227">
        <v>0.42007100000000003</v>
      </c>
      <c r="FB227">
        <v>-0.20155200000000001</v>
      </c>
      <c r="FC227">
        <v>20.274100000000001</v>
      </c>
      <c r="FD227">
        <v>5.21774</v>
      </c>
      <c r="FE227">
        <v>12.0097</v>
      </c>
      <c r="FF227">
        <v>4.9861500000000003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1.8622700000000001</v>
      </c>
      <c r="FN227">
        <v>1.86426</v>
      </c>
      <c r="FO227">
        <v>1.8603499999999999</v>
      </c>
      <c r="FP227">
        <v>1.86103</v>
      </c>
      <c r="FQ227">
        <v>1.8602000000000001</v>
      </c>
      <c r="FR227">
        <v>1.8619399999999999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-8.18</v>
      </c>
      <c r="GH227">
        <v>0.28029999999999999</v>
      </c>
      <c r="GI227">
        <v>-4.4239819368145623</v>
      </c>
      <c r="GJ227">
        <v>-4.7384624312344064E-3</v>
      </c>
      <c r="GK227">
        <v>2.0540812038047919E-6</v>
      </c>
      <c r="GL227">
        <v>-4.204614941727041E-10</v>
      </c>
      <c r="GM227">
        <v>-9.9517037363683211E-2</v>
      </c>
      <c r="GN227">
        <v>5.9196323622090954E-3</v>
      </c>
      <c r="GO227">
        <v>3.112714984763468E-4</v>
      </c>
      <c r="GP227">
        <v>-4.4377909473632361E-6</v>
      </c>
      <c r="GQ227">
        <v>6</v>
      </c>
      <c r="GR227">
        <v>2075</v>
      </c>
      <c r="GS227">
        <v>4</v>
      </c>
      <c r="GT227">
        <v>32</v>
      </c>
      <c r="GU227">
        <v>151.9</v>
      </c>
      <c r="GV227">
        <v>151.80000000000001</v>
      </c>
      <c r="GW227">
        <v>3.6413600000000002</v>
      </c>
      <c r="GX227">
        <v>2.5061</v>
      </c>
      <c r="GY227">
        <v>2.04834</v>
      </c>
      <c r="GZ227">
        <v>2.6171899999999999</v>
      </c>
      <c r="HA227">
        <v>2.1972700000000001</v>
      </c>
      <c r="HB227">
        <v>2.2912599999999999</v>
      </c>
      <c r="HC227">
        <v>37.554000000000002</v>
      </c>
      <c r="HD227">
        <v>14.1233</v>
      </c>
      <c r="HE227">
        <v>18</v>
      </c>
      <c r="HF227">
        <v>669.09500000000003</v>
      </c>
      <c r="HG227">
        <v>768.61800000000005</v>
      </c>
      <c r="HH227">
        <v>31</v>
      </c>
      <c r="HI227">
        <v>32.743299999999998</v>
      </c>
      <c r="HJ227">
        <v>29.9999</v>
      </c>
      <c r="HK227">
        <v>32.7438</v>
      </c>
      <c r="HL227">
        <v>32.764200000000002</v>
      </c>
      <c r="HM227">
        <v>72.868099999999998</v>
      </c>
      <c r="HN227">
        <v>7.3819400000000002</v>
      </c>
      <c r="HO227">
        <v>100</v>
      </c>
      <c r="HP227">
        <v>31</v>
      </c>
      <c r="HQ227">
        <v>1417.79</v>
      </c>
      <c r="HR227">
        <v>33.035899999999998</v>
      </c>
      <c r="HS227">
        <v>98.9255</v>
      </c>
      <c r="HT227">
        <v>97.597899999999996</v>
      </c>
    </row>
    <row r="228" spans="1:228" x14ac:dyDescent="0.2">
      <c r="A228">
        <v>213</v>
      </c>
      <c r="B228">
        <v>1678296743.0999999</v>
      </c>
      <c r="C228">
        <v>846.5</v>
      </c>
      <c r="D228" t="s">
        <v>785</v>
      </c>
      <c r="E228" t="s">
        <v>786</v>
      </c>
      <c r="F228">
        <v>4</v>
      </c>
      <c r="G228">
        <v>1678296740.7874999</v>
      </c>
      <c r="H228">
        <f t="shared" si="102"/>
        <v>7.1716658560286339E-4</v>
      </c>
      <c r="I228">
        <f t="shared" si="103"/>
        <v>0.71716658560286339</v>
      </c>
      <c r="J228">
        <f t="shared" si="104"/>
        <v>9.8302125092655182</v>
      </c>
      <c r="K228">
        <f t="shared" si="105"/>
        <v>1388.1937499999999</v>
      </c>
      <c r="L228">
        <f t="shared" si="106"/>
        <v>998.60319614558193</v>
      </c>
      <c r="M228">
        <f t="shared" si="107"/>
        <v>101.23839268681373</v>
      </c>
      <c r="N228">
        <f t="shared" si="108"/>
        <v>140.73508329467836</v>
      </c>
      <c r="O228">
        <f t="shared" si="109"/>
        <v>4.4219930114600896E-2</v>
      </c>
      <c r="P228">
        <f t="shared" si="110"/>
        <v>2.7661225968102245</v>
      </c>
      <c r="Q228">
        <f t="shared" si="111"/>
        <v>4.3830931259727333E-2</v>
      </c>
      <c r="R228">
        <f t="shared" si="112"/>
        <v>2.7428996703693115E-2</v>
      </c>
      <c r="S228">
        <f t="shared" si="113"/>
        <v>226.11304835895479</v>
      </c>
      <c r="T228">
        <f t="shared" si="114"/>
        <v>33.622103198970386</v>
      </c>
      <c r="U228">
        <f t="shared" si="115"/>
        <v>32.836612500000001</v>
      </c>
      <c r="V228">
        <f t="shared" si="116"/>
        <v>5.005911248393315</v>
      </c>
      <c r="W228">
        <f t="shared" si="117"/>
        <v>69.871714564339641</v>
      </c>
      <c r="X228">
        <f t="shared" si="118"/>
        <v>3.416020665573078</v>
      </c>
      <c r="Y228">
        <f t="shared" si="119"/>
        <v>4.8889893240382989</v>
      </c>
      <c r="Z228">
        <f t="shared" si="120"/>
        <v>1.589890582820237</v>
      </c>
      <c r="AA228">
        <f t="shared" si="121"/>
        <v>-31.627046425086274</v>
      </c>
      <c r="AB228">
        <f t="shared" si="122"/>
        <v>-62.555132823721969</v>
      </c>
      <c r="AC228">
        <f t="shared" si="123"/>
        <v>-5.160331016682643</v>
      </c>
      <c r="AD228">
        <f t="shared" si="124"/>
        <v>126.7705380934639</v>
      </c>
      <c r="AE228">
        <f t="shared" si="125"/>
        <v>20.543221383087538</v>
      </c>
      <c r="AF228">
        <f t="shared" si="126"/>
        <v>0.71692158874472989</v>
      </c>
      <c r="AG228">
        <f t="shared" si="127"/>
        <v>9.8302125092655182</v>
      </c>
      <c r="AH228">
        <v>1455.4926508200019</v>
      </c>
      <c r="AI228">
        <v>1439.727454545455</v>
      </c>
      <c r="AJ228">
        <v>1.726233145568117</v>
      </c>
      <c r="AK228">
        <v>60.271785289550913</v>
      </c>
      <c r="AL228">
        <f t="shared" si="128"/>
        <v>0.71716658560286339</v>
      </c>
      <c r="AM228">
        <v>33.055868957573772</v>
      </c>
      <c r="AN228">
        <v>33.695650909090908</v>
      </c>
      <c r="AO228">
        <v>-1.612603402790318E-5</v>
      </c>
      <c r="AP228">
        <v>102.33735071722531</v>
      </c>
      <c r="AQ228">
        <v>24</v>
      </c>
      <c r="AR228">
        <v>4</v>
      </c>
      <c r="AS228">
        <f t="shared" si="129"/>
        <v>1</v>
      </c>
      <c r="AT228">
        <f t="shared" si="130"/>
        <v>0</v>
      </c>
      <c r="AU228">
        <f t="shared" si="131"/>
        <v>47386.467283131889</v>
      </c>
      <c r="AV228">
        <f t="shared" si="132"/>
        <v>1199.9937500000001</v>
      </c>
      <c r="AW228">
        <f t="shared" si="133"/>
        <v>1025.9191260927228</v>
      </c>
      <c r="AX228">
        <f t="shared" si="134"/>
        <v>0.85493705787444529</v>
      </c>
      <c r="AY228">
        <f t="shared" si="135"/>
        <v>0.18842852169767949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1678296740.7874999</v>
      </c>
      <c r="BF228">
        <v>1388.1937499999999</v>
      </c>
      <c r="BG228">
        <v>1408.075</v>
      </c>
      <c r="BH228">
        <v>33.695212499999997</v>
      </c>
      <c r="BI228">
        <v>33.055750000000003</v>
      </c>
      <c r="BJ228">
        <v>1396.3724999999999</v>
      </c>
      <c r="BK228">
        <v>33.414974999999998</v>
      </c>
      <c r="BL228">
        <v>650.01287499999989</v>
      </c>
      <c r="BM228">
        <v>101.279875</v>
      </c>
      <c r="BN228">
        <v>0.1001256625</v>
      </c>
      <c r="BO228">
        <v>32.417137500000003</v>
      </c>
      <c r="BP228">
        <v>32.836612500000001</v>
      </c>
      <c r="BQ228">
        <v>999.9</v>
      </c>
      <c r="BR228">
        <v>0</v>
      </c>
      <c r="BS228">
        <v>0</v>
      </c>
      <c r="BT228">
        <v>8981.2487500000007</v>
      </c>
      <c r="BU228">
        <v>0</v>
      </c>
      <c r="BV228">
        <v>74.185237499999999</v>
      </c>
      <c r="BW228">
        <v>-19.880387500000001</v>
      </c>
      <c r="BX228">
        <v>1436.6012499999999</v>
      </c>
      <c r="BY228">
        <v>1456.2125000000001</v>
      </c>
      <c r="BZ228">
        <v>0.63944274999999995</v>
      </c>
      <c r="CA228">
        <v>1408.075</v>
      </c>
      <c r="CB228">
        <v>33.055750000000003</v>
      </c>
      <c r="CC228">
        <v>3.4126474999999998</v>
      </c>
      <c r="CD228">
        <v>3.3478850000000002</v>
      </c>
      <c r="CE228">
        <v>26.191312499999999</v>
      </c>
      <c r="CF228">
        <v>25.867462499999998</v>
      </c>
      <c r="CG228">
        <v>1199.9937500000001</v>
      </c>
      <c r="CH228">
        <v>0.50001650000000009</v>
      </c>
      <c r="CI228">
        <v>0.49998350000000003</v>
      </c>
      <c r="CJ228">
        <v>0</v>
      </c>
      <c r="CK228">
        <v>795.58637499999998</v>
      </c>
      <c r="CL228">
        <v>4.9990899999999998</v>
      </c>
      <c r="CM228">
        <v>8475.7962499999994</v>
      </c>
      <c r="CN228">
        <v>9557.8524999999991</v>
      </c>
      <c r="CO228">
        <v>41.843499999999999</v>
      </c>
      <c r="CP228">
        <v>43.351374999999997</v>
      </c>
      <c r="CQ228">
        <v>42.561999999999998</v>
      </c>
      <c r="CR228">
        <v>42.561999999999998</v>
      </c>
      <c r="CS228">
        <v>43.148249999999997</v>
      </c>
      <c r="CT228">
        <v>597.51499999999999</v>
      </c>
      <c r="CU228">
        <v>597.47874999999999</v>
      </c>
      <c r="CV228">
        <v>0</v>
      </c>
      <c r="CW228">
        <v>1678296743.3</v>
      </c>
      <c r="CX228">
        <v>0</v>
      </c>
      <c r="CY228">
        <v>1678287632.5</v>
      </c>
      <c r="CZ228" t="s">
        <v>356</v>
      </c>
      <c r="DA228">
        <v>1678287627</v>
      </c>
      <c r="DB228">
        <v>1678287632.5</v>
      </c>
      <c r="DC228">
        <v>15</v>
      </c>
      <c r="DD228">
        <v>2.5999999999999999E-2</v>
      </c>
      <c r="DE228">
        <v>3.3000000000000002E-2</v>
      </c>
      <c r="DF228">
        <v>-6.1950000000000003</v>
      </c>
      <c r="DG228">
        <v>0.26400000000000001</v>
      </c>
      <c r="DH228">
        <v>415</v>
      </c>
      <c r="DI228">
        <v>32</v>
      </c>
      <c r="DJ228">
        <v>0.71</v>
      </c>
      <c r="DK228">
        <v>0.35</v>
      </c>
      <c r="DL228">
        <v>-19.837885</v>
      </c>
      <c r="DM228">
        <v>-0.51855759849903971</v>
      </c>
      <c r="DN228">
        <v>7.3124443758568164E-2</v>
      </c>
      <c r="DO228">
        <v>0</v>
      </c>
      <c r="DP228">
        <v>0.64079350000000002</v>
      </c>
      <c r="DQ228">
        <v>-1.1016607879925359E-2</v>
      </c>
      <c r="DR228">
        <v>1.6196007995799449E-3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3.29711</v>
      </c>
      <c r="EB228">
        <v>2.6251600000000002</v>
      </c>
      <c r="EC228">
        <v>0.23039100000000001</v>
      </c>
      <c r="ED228">
        <v>0.23003399999999999</v>
      </c>
      <c r="EE228">
        <v>0.13844799999999999</v>
      </c>
      <c r="EF228">
        <v>0.135545</v>
      </c>
      <c r="EG228">
        <v>23211.8</v>
      </c>
      <c r="EH228">
        <v>23552.5</v>
      </c>
      <c r="EI228">
        <v>28067.3</v>
      </c>
      <c r="EJ228">
        <v>29448.5</v>
      </c>
      <c r="EK228">
        <v>33298.699999999997</v>
      </c>
      <c r="EL228">
        <v>35343.800000000003</v>
      </c>
      <c r="EM228">
        <v>39635</v>
      </c>
      <c r="EN228">
        <v>42083.6</v>
      </c>
      <c r="EO228">
        <v>2.1856</v>
      </c>
      <c r="EP228">
        <v>2.2101799999999998</v>
      </c>
      <c r="EQ228">
        <v>0.163689</v>
      </c>
      <c r="ER228">
        <v>0</v>
      </c>
      <c r="ES228">
        <v>30.187000000000001</v>
      </c>
      <c r="ET228">
        <v>999.9</v>
      </c>
      <c r="EU228">
        <v>74.3</v>
      </c>
      <c r="EV228">
        <v>32.6</v>
      </c>
      <c r="EW228">
        <v>36.239600000000003</v>
      </c>
      <c r="EX228">
        <v>57.1374</v>
      </c>
      <c r="EY228">
        <v>-4.3429500000000001</v>
      </c>
      <c r="EZ228">
        <v>2</v>
      </c>
      <c r="FA228">
        <v>0.41970299999999999</v>
      </c>
      <c r="FB228">
        <v>-0.20138900000000001</v>
      </c>
      <c r="FC228">
        <v>20.2743</v>
      </c>
      <c r="FD228">
        <v>5.2183400000000004</v>
      </c>
      <c r="FE228">
        <v>12.0098</v>
      </c>
      <c r="FF228">
        <v>4.9862000000000002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1.86225</v>
      </c>
      <c r="FN228">
        <v>1.86425</v>
      </c>
      <c r="FO228">
        <v>1.8603499999999999</v>
      </c>
      <c r="FP228">
        <v>1.8610500000000001</v>
      </c>
      <c r="FQ228">
        <v>1.8602000000000001</v>
      </c>
      <c r="FR228">
        <v>1.8619399999999999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-8.18</v>
      </c>
      <c r="GH228">
        <v>0.28029999999999999</v>
      </c>
      <c r="GI228">
        <v>-4.4239819368145623</v>
      </c>
      <c r="GJ228">
        <v>-4.7384624312344064E-3</v>
      </c>
      <c r="GK228">
        <v>2.0540812038047919E-6</v>
      </c>
      <c r="GL228">
        <v>-4.204614941727041E-10</v>
      </c>
      <c r="GM228">
        <v>-9.9517037363683211E-2</v>
      </c>
      <c r="GN228">
        <v>5.9196323622090954E-3</v>
      </c>
      <c r="GO228">
        <v>3.112714984763468E-4</v>
      </c>
      <c r="GP228">
        <v>-4.4377909473632361E-6</v>
      </c>
      <c r="GQ228">
        <v>6</v>
      </c>
      <c r="GR228">
        <v>2075</v>
      </c>
      <c r="GS228">
        <v>4</v>
      </c>
      <c r="GT228">
        <v>32</v>
      </c>
      <c r="GU228">
        <v>151.9</v>
      </c>
      <c r="GV228">
        <v>151.80000000000001</v>
      </c>
      <c r="GW228">
        <v>3.6547900000000002</v>
      </c>
      <c r="GX228">
        <v>2.49512</v>
      </c>
      <c r="GY228">
        <v>2.04834</v>
      </c>
      <c r="GZ228">
        <v>2.6171899999999999</v>
      </c>
      <c r="HA228">
        <v>2.1972700000000001</v>
      </c>
      <c r="HB228">
        <v>2.32666</v>
      </c>
      <c r="HC228">
        <v>37.554000000000002</v>
      </c>
      <c r="HD228">
        <v>14.1495</v>
      </c>
      <c r="HE228">
        <v>18</v>
      </c>
      <c r="HF228">
        <v>669.3</v>
      </c>
      <c r="HG228">
        <v>768.66399999999999</v>
      </c>
      <c r="HH228">
        <v>31</v>
      </c>
      <c r="HI228">
        <v>32.740299999999998</v>
      </c>
      <c r="HJ228">
        <v>29.9998</v>
      </c>
      <c r="HK228">
        <v>32.742400000000004</v>
      </c>
      <c r="HL228">
        <v>32.762</v>
      </c>
      <c r="HM228">
        <v>73.139899999999997</v>
      </c>
      <c r="HN228">
        <v>7.3819400000000002</v>
      </c>
      <c r="HO228">
        <v>100</v>
      </c>
      <c r="HP228">
        <v>31</v>
      </c>
      <c r="HQ228">
        <v>1424.47</v>
      </c>
      <c r="HR228">
        <v>33.035899999999998</v>
      </c>
      <c r="HS228">
        <v>98.925899999999999</v>
      </c>
      <c r="HT228">
        <v>97.596299999999999</v>
      </c>
    </row>
    <row r="229" spans="1:228" x14ac:dyDescent="0.2">
      <c r="A229">
        <v>214</v>
      </c>
      <c r="B229">
        <v>1678296747.0999999</v>
      </c>
      <c r="C229">
        <v>850.5</v>
      </c>
      <c r="D229" t="s">
        <v>787</v>
      </c>
      <c r="E229" t="s">
        <v>788</v>
      </c>
      <c r="F229">
        <v>4</v>
      </c>
      <c r="G229">
        <v>1678296745.0999999</v>
      </c>
      <c r="H229">
        <f t="shared" si="102"/>
        <v>7.1443294182983741E-4</v>
      </c>
      <c r="I229">
        <f t="shared" si="103"/>
        <v>0.71443294182983741</v>
      </c>
      <c r="J229">
        <f t="shared" si="104"/>
        <v>9.7366247247087703</v>
      </c>
      <c r="K229">
        <f t="shared" si="105"/>
        <v>1395.3614285714291</v>
      </c>
      <c r="L229">
        <f t="shared" si="106"/>
        <v>1006.5591615223461</v>
      </c>
      <c r="M229">
        <f t="shared" si="107"/>
        <v>102.04479583169235</v>
      </c>
      <c r="N229">
        <f t="shared" si="108"/>
        <v>141.4615032410382</v>
      </c>
      <c r="O229">
        <f t="shared" si="109"/>
        <v>4.3927713156852642E-2</v>
      </c>
      <c r="P229">
        <f t="shared" si="110"/>
        <v>2.7703127033936701</v>
      </c>
      <c r="Q229">
        <f t="shared" si="111"/>
        <v>4.3544389629866093E-2</v>
      </c>
      <c r="R229">
        <f t="shared" si="112"/>
        <v>2.7249404695427009E-2</v>
      </c>
      <c r="S229">
        <f t="shared" si="113"/>
        <v>226.11482237685584</v>
      </c>
      <c r="T229">
        <f t="shared" si="114"/>
        <v>33.623008234100084</v>
      </c>
      <c r="U229">
        <f t="shared" si="115"/>
        <v>32.851642857142863</v>
      </c>
      <c r="V229">
        <f t="shared" si="116"/>
        <v>5.0101454838793344</v>
      </c>
      <c r="W229">
        <f t="shared" si="117"/>
        <v>69.862622235071555</v>
      </c>
      <c r="X229">
        <f t="shared" si="118"/>
        <v>3.4159296189858845</v>
      </c>
      <c r="Y229">
        <f t="shared" si="119"/>
        <v>4.8894952833176974</v>
      </c>
      <c r="Z229">
        <f t="shared" si="120"/>
        <v>1.5942158648934499</v>
      </c>
      <c r="AA229">
        <f t="shared" si="121"/>
        <v>-31.506492734695829</v>
      </c>
      <c r="AB229">
        <f t="shared" si="122"/>
        <v>-64.62081847457894</v>
      </c>
      <c r="AC229">
        <f t="shared" si="123"/>
        <v>-5.3231126187769204</v>
      </c>
      <c r="AD229">
        <f t="shared" si="124"/>
        <v>124.66439854880416</v>
      </c>
      <c r="AE229">
        <f t="shared" si="125"/>
        <v>20.538635618057086</v>
      </c>
      <c r="AF229">
        <f t="shared" si="126"/>
        <v>0.71478448368042324</v>
      </c>
      <c r="AG229">
        <f t="shared" si="127"/>
        <v>9.7366247247087703</v>
      </c>
      <c r="AH229">
        <v>1462.362189144673</v>
      </c>
      <c r="AI229">
        <v>1446.641696969697</v>
      </c>
      <c r="AJ229">
        <v>1.7384094487586801</v>
      </c>
      <c r="AK229">
        <v>60.271785289550913</v>
      </c>
      <c r="AL229">
        <f t="shared" si="128"/>
        <v>0.71443294182983741</v>
      </c>
      <c r="AM229">
        <v>33.056888159928491</v>
      </c>
      <c r="AN229">
        <v>33.694272727272718</v>
      </c>
      <c r="AO229">
        <v>-2.4727524556623641E-5</v>
      </c>
      <c r="AP229">
        <v>102.33735071722531</v>
      </c>
      <c r="AQ229">
        <v>24</v>
      </c>
      <c r="AR229">
        <v>4</v>
      </c>
      <c r="AS229">
        <f t="shared" si="129"/>
        <v>1</v>
      </c>
      <c r="AT229">
        <f t="shared" si="130"/>
        <v>0</v>
      </c>
      <c r="AU229">
        <f t="shared" si="131"/>
        <v>47501.727523416906</v>
      </c>
      <c r="AV229">
        <f t="shared" si="132"/>
        <v>1200.002857142857</v>
      </c>
      <c r="AW229">
        <f t="shared" si="133"/>
        <v>1025.9269421641739</v>
      </c>
      <c r="AX229">
        <f t="shared" si="134"/>
        <v>0.85493708290566195</v>
      </c>
      <c r="AY229">
        <f t="shared" si="135"/>
        <v>0.18842857000792748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1678296745.0999999</v>
      </c>
      <c r="BF229">
        <v>1395.3614285714291</v>
      </c>
      <c r="BG229">
        <v>1415.24</v>
      </c>
      <c r="BH229">
        <v>33.694371428571422</v>
      </c>
      <c r="BI229">
        <v>33.056828571428568</v>
      </c>
      <c r="BJ229">
        <v>1403.5542857142859</v>
      </c>
      <c r="BK229">
        <v>33.414114285714277</v>
      </c>
      <c r="BL229">
        <v>650.02714285714296</v>
      </c>
      <c r="BM229">
        <v>101.2798571428571</v>
      </c>
      <c r="BN229">
        <v>9.997201428571427E-2</v>
      </c>
      <c r="BO229">
        <v>32.418971428571417</v>
      </c>
      <c r="BP229">
        <v>32.851642857142863</v>
      </c>
      <c r="BQ229">
        <v>999.89999999999986</v>
      </c>
      <c r="BR229">
        <v>0</v>
      </c>
      <c r="BS229">
        <v>0</v>
      </c>
      <c r="BT229">
        <v>9003.482857142857</v>
      </c>
      <c r="BU229">
        <v>0</v>
      </c>
      <c r="BV229">
        <v>72.803899999999999</v>
      </c>
      <c r="BW229">
        <v>-19.876757142857141</v>
      </c>
      <c r="BX229">
        <v>1444.018571428571</v>
      </c>
      <c r="BY229">
        <v>1463.6228571428569</v>
      </c>
      <c r="BZ229">
        <v>0.63755114285714287</v>
      </c>
      <c r="CA229">
        <v>1415.24</v>
      </c>
      <c r="CB229">
        <v>33.056828571428568</v>
      </c>
      <c r="CC229">
        <v>3.4125585714285722</v>
      </c>
      <c r="CD229">
        <v>3.3479871428571419</v>
      </c>
      <c r="CE229">
        <v>26.19087142857143</v>
      </c>
      <c r="CF229">
        <v>25.867985714285709</v>
      </c>
      <c r="CG229">
        <v>1200.002857142857</v>
      </c>
      <c r="CH229">
        <v>0.50001400000000007</v>
      </c>
      <c r="CI229">
        <v>0.49998599999999987</v>
      </c>
      <c r="CJ229">
        <v>0</v>
      </c>
      <c r="CK229">
        <v>795.69928571428568</v>
      </c>
      <c r="CL229">
        <v>4.9990899999999998</v>
      </c>
      <c r="CM229">
        <v>8476.65</v>
      </c>
      <c r="CN229">
        <v>9557.9242857142835</v>
      </c>
      <c r="CO229">
        <v>41.811999999999998</v>
      </c>
      <c r="CP229">
        <v>43.375</v>
      </c>
      <c r="CQ229">
        <v>42.561999999999998</v>
      </c>
      <c r="CR229">
        <v>42.561999999999998</v>
      </c>
      <c r="CS229">
        <v>43.151571428571437</v>
      </c>
      <c r="CT229">
        <v>597.51857142857136</v>
      </c>
      <c r="CU229">
        <v>597.48428571428565</v>
      </c>
      <c r="CV229">
        <v>0</v>
      </c>
      <c r="CW229">
        <v>1678296747.5</v>
      </c>
      <c r="CX229">
        <v>0</v>
      </c>
      <c r="CY229">
        <v>1678287632.5</v>
      </c>
      <c r="CZ229" t="s">
        <v>356</v>
      </c>
      <c r="DA229">
        <v>1678287627</v>
      </c>
      <c r="DB229">
        <v>1678287632.5</v>
      </c>
      <c r="DC229">
        <v>15</v>
      </c>
      <c r="DD229">
        <v>2.5999999999999999E-2</v>
      </c>
      <c r="DE229">
        <v>3.3000000000000002E-2</v>
      </c>
      <c r="DF229">
        <v>-6.1950000000000003</v>
      </c>
      <c r="DG229">
        <v>0.26400000000000001</v>
      </c>
      <c r="DH229">
        <v>415</v>
      </c>
      <c r="DI229">
        <v>32</v>
      </c>
      <c r="DJ229">
        <v>0.71</v>
      </c>
      <c r="DK229">
        <v>0.35</v>
      </c>
      <c r="DL229">
        <v>-19.863624390243899</v>
      </c>
      <c r="DM229">
        <v>-0.26843414634144253</v>
      </c>
      <c r="DN229">
        <v>5.5551921573262067E-2</v>
      </c>
      <c r="DO229">
        <v>0</v>
      </c>
      <c r="DP229">
        <v>0.63998665853658532</v>
      </c>
      <c r="DQ229">
        <v>-8.1064808362373494E-3</v>
      </c>
      <c r="DR229">
        <v>1.387928911684798E-3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3.2970299999999999</v>
      </c>
      <c r="EB229">
        <v>2.6253700000000002</v>
      </c>
      <c r="EC229">
        <v>0.231071</v>
      </c>
      <c r="ED229">
        <v>0.230686</v>
      </c>
      <c r="EE229">
        <v>0.13844500000000001</v>
      </c>
      <c r="EF229">
        <v>0.13555200000000001</v>
      </c>
      <c r="EG229">
        <v>23191.5</v>
      </c>
      <c r="EH229">
        <v>23532.6</v>
      </c>
      <c r="EI229">
        <v>28067.599999999999</v>
      </c>
      <c r="EJ229">
        <v>29448.6</v>
      </c>
      <c r="EK229">
        <v>33298.800000000003</v>
      </c>
      <c r="EL229">
        <v>35343.800000000003</v>
      </c>
      <c r="EM229">
        <v>39634.9</v>
      </c>
      <c r="EN229">
        <v>42083.9</v>
      </c>
      <c r="EO229">
        <v>2.1856499999999999</v>
      </c>
      <c r="EP229">
        <v>2.2101799999999998</v>
      </c>
      <c r="EQ229">
        <v>0.16376399999999999</v>
      </c>
      <c r="ER229">
        <v>0</v>
      </c>
      <c r="ES229">
        <v>30.195</v>
      </c>
      <c r="ET229">
        <v>999.9</v>
      </c>
      <c r="EU229">
        <v>74.3</v>
      </c>
      <c r="EV229">
        <v>32.6</v>
      </c>
      <c r="EW229">
        <v>36.2361</v>
      </c>
      <c r="EX229">
        <v>57.407400000000003</v>
      </c>
      <c r="EY229">
        <v>-4.3028899999999997</v>
      </c>
      <c r="EZ229">
        <v>2</v>
      </c>
      <c r="FA229">
        <v>0.419464</v>
      </c>
      <c r="FB229">
        <v>-0.20141899999999999</v>
      </c>
      <c r="FC229">
        <v>20.274100000000001</v>
      </c>
      <c r="FD229">
        <v>5.2180400000000002</v>
      </c>
      <c r="FE229">
        <v>12.0098</v>
      </c>
      <c r="FF229">
        <v>4.9863</v>
      </c>
      <c r="FG229">
        <v>3.2845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1.8622399999999999</v>
      </c>
      <c r="FN229">
        <v>1.86425</v>
      </c>
      <c r="FO229">
        <v>1.8603499999999999</v>
      </c>
      <c r="FP229">
        <v>1.86104</v>
      </c>
      <c r="FQ229">
        <v>1.8602000000000001</v>
      </c>
      <c r="FR229">
        <v>1.8619399999999999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-8.1999999999999993</v>
      </c>
      <c r="GH229">
        <v>0.28029999999999999</v>
      </c>
      <c r="GI229">
        <v>-4.4239819368145623</v>
      </c>
      <c r="GJ229">
        <v>-4.7384624312344064E-3</v>
      </c>
      <c r="GK229">
        <v>2.0540812038047919E-6</v>
      </c>
      <c r="GL229">
        <v>-4.204614941727041E-10</v>
      </c>
      <c r="GM229">
        <v>-9.9517037363683211E-2</v>
      </c>
      <c r="GN229">
        <v>5.9196323622090954E-3</v>
      </c>
      <c r="GO229">
        <v>3.112714984763468E-4</v>
      </c>
      <c r="GP229">
        <v>-4.4377909473632361E-6</v>
      </c>
      <c r="GQ229">
        <v>6</v>
      </c>
      <c r="GR229">
        <v>2075</v>
      </c>
      <c r="GS229">
        <v>4</v>
      </c>
      <c r="GT229">
        <v>32</v>
      </c>
      <c r="GU229">
        <v>152</v>
      </c>
      <c r="GV229">
        <v>151.9</v>
      </c>
      <c r="GW229">
        <v>3.6682100000000002</v>
      </c>
      <c r="GX229">
        <v>2.50732</v>
      </c>
      <c r="GY229">
        <v>2.04834</v>
      </c>
      <c r="GZ229">
        <v>2.6171899999999999</v>
      </c>
      <c r="HA229">
        <v>2.1972700000000001</v>
      </c>
      <c r="HB229">
        <v>2.2924799999999999</v>
      </c>
      <c r="HC229">
        <v>37.554000000000002</v>
      </c>
      <c r="HD229">
        <v>14.1233</v>
      </c>
      <c r="HE229">
        <v>18</v>
      </c>
      <c r="HF229">
        <v>669.31700000000001</v>
      </c>
      <c r="HG229">
        <v>768.65200000000004</v>
      </c>
      <c r="HH229">
        <v>31</v>
      </c>
      <c r="HI229">
        <v>32.738199999999999</v>
      </c>
      <c r="HJ229">
        <v>29.9999</v>
      </c>
      <c r="HK229">
        <v>32.740200000000002</v>
      </c>
      <c r="HL229">
        <v>32.761099999999999</v>
      </c>
      <c r="HM229">
        <v>73.417100000000005</v>
      </c>
      <c r="HN229">
        <v>7.3819400000000002</v>
      </c>
      <c r="HO229">
        <v>100</v>
      </c>
      <c r="HP229">
        <v>31</v>
      </c>
      <c r="HQ229">
        <v>1431.15</v>
      </c>
      <c r="HR229">
        <v>33.035899999999998</v>
      </c>
      <c r="HS229">
        <v>98.926199999999994</v>
      </c>
      <c r="HT229">
        <v>97.596900000000005</v>
      </c>
    </row>
    <row r="230" spans="1:228" x14ac:dyDescent="0.2">
      <c r="A230">
        <v>215</v>
      </c>
      <c r="B230">
        <v>1678296751.0999999</v>
      </c>
      <c r="C230">
        <v>854.5</v>
      </c>
      <c r="D230" t="s">
        <v>789</v>
      </c>
      <c r="E230" t="s">
        <v>790</v>
      </c>
      <c r="F230">
        <v>4</v>
      </c>
      <c r="G230">
        <v>1678296748.7874999</v>
      </c>
      <c r="H230">
        <f t="shared" si="102"/>
        <v>7.1871542217941662E-4</v>
      </c>
      <c r="I230">
        <f t="shared" si="103"/>
        <v>0.71871542217941664</v>
      </c>
      <c r="J230">
        <f t="shared" si="104"/>
        <v>9.6822906765773666</v>
      </c>
      <c r="K230">
        <f t="shared" si="105"/>
        <v>1401.61375</v>
      </c>
      <c r="L230">
        <f t="shared" si="106"/>
        <v>1016.3088082310322</v>
      </c>
      <c r="M230">
        <f t="shared" si="107"/>
        <v>103.03305371809996</v>
      </c>
      <c r="N230">
        <f t="shared" si="108"/>
        <v>142.09514236833121</v>
      </c>
      <c r="O230">
        <f t="shared" si="109"/>
        <v>4.4147071457357918E-2</v>
      </c>
      <c r="P230">
        <f t="shared" si="110"/>
        <v>2.7641707008875041</v>
      </c>
      <c r="Q230">
        <f t="shared" si="111"/>
        <v>4.3759076153471965E-2</v>
      </c>
      <c r="R230">
        <f t="shared" si="112"/>
        <v>2.7383998098373809E-2</v>
      </c>
      <c r="S230">
        <f t="shared" si="113"/>
        <v>226.11738073420364</v>
      </c>
      <c r="T230">
        <f t="shared" si="114"/>
        <v>33.629736179155941</v>
      </c>
      <c r="U230">
        <f t="shared" si="115"/>
        <v>32.8581</v>
      </c>
      <c r="V230">
        <f t="shared" si="116"/>
        <v>5.011965496813481</v>
      </c>
      <c r="W230">
        <f t="shared" si="117"/>
        <v>69.844361036317054</v>
      </c>
      <c r="X230">
        <f t="shared" si="118"/>
        <v>3.4160805599390938</v>
      </c>
      <c r="Y230">
        <f t="shared" si="119"/>
        <v>4.8909897796370849</v>
      </c>
      <c r="Z230">
        <f t="shared" si="120"/>
        <v>1.5958849368743873</v>
      </c>
      <c r="AA230">
        <f t="shared" si="121"/>
        <v>-31.695350118112273</v>
      </c>
      <c r="AB230">
        <f t="shared" si="122"/>
        <v>-64.632691521980618</v>
      </c>
      <c r="AC230">
        <f t="shared" si="123"/>
        <v>-5.3362317655868408</v>
      </c>
      <c r="AD230">
        <f t="shared" si="124"/>
        <v>124.45310732852393</v>
      </c>
      <c r="AE230">
        <f t="shared" si="125"/>
        <v>20.421259633263428</v>
      </c>
      <c r="AF230">
        <f t="shared" si="126"/>
        <v>0.71702363935647073</v>
      </c>
      <c r="AG230">
        <f t="shared" si="127"/>
        <v>9.6822906765773666</v>
      </c>
      <c r="AH230">
        <v>1469.247444877692</v>
      </c>
      <c r="AI230">
        <v>1453.6169090909091</v>
      </c>
      <c r="AJ230">
        <v>1.7278226864320201</v>
      </c>
      <c r="AK230">
        <v>60.271785289550913</v>
      </c>
      <c r="AL230">
        <f t="shared" si="128"/>
        <v>0.71871542217941664</v>
      </c>
      <c r="AM230">
        <v>33.055984625890467</v>
      </c>
      <c r="AN230">
        <v>33.696812727272707</v>
      </c>
      <c r="AO230">
        <v>4.26781702729873E-5</v>
      </c>
      <c r="AP230">
        <v>102.33735071722531</v>
      </c>
      <c r="AQ230">
        <v>24</v>
      </c>
      <c r="AR230">
        <v>4</v>
      </c>
      <c r="AS230">
        <f t="shared" si="129"/>
        <v>1</v>
      </c>
      <c r="AT230">
        <f t="shared" si="130"/>
        <v>0</v>
      </c>
      <c r="AU230">
        <f t="shared" si="131"/>
        <v>47331.547078964788</v>
      </c>
      <c r="AV230">
        <f t="shared" si="132"/>
        <v>1200.0150000000001</v>
      </c>
      <c r="AW230">
        <f t="shared" si="133"/>
        <v>1025.9374635928516</v>
      </c>
      <c r="AX230">
        <f t="shared" si="134"/>
        <v>0.85493719961238113</v>
      </c>
      <c r="AY230">
        <f t="shared" si="135"/>
        <v>0.18842879525189571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1678296748.7874999</v>
      </c>
      <c r="BF230">
        <v>1401.61375</v>
      </c>
      <c r="BG230">
        <v>1421.3924999999999</v>
      </c>
      <c r="BH230">
        <v>33.695912500000013</v>
      </c>
      <c r="BI230">
        <v>33.056325000000001</v>
      </c>
      <c r="BJ230">
        <v>1409.81375</v>
      </c>
      <c r="BK230">
        <v>33.415649999999999</v>
      </c>
      <c r="BL230">
        <v>649.97787500000004</v>
      </c>
      <c r="BM230">
        <v>101.2795</v>
      </c>
      <c r="BN230">
        <v>0.10017208750000001</v>
      </c>
      <c r="BO230">
        <v>32.424387499999987</v>
      </c>
      <c r="BP230">
        <v>32.8581</v>
      </c>
      <c r="BQ230">
        <v>999.9</v>
      </c>
      <c r="BR230">
        <v>0</v>
      </c>
      <c r="BS230">
        <v>0</v>
      </c>
      <c r="BT230">
        <v>8970.9362500000007</v>
      </c>
      <c r="BU230">
        <v>0</v>
      </c>
      <c r="BV230">
        <v>71.460962499999994</v>
      </c>
      <c r="BW230">
        <v>-19.777762500000001</v>
      </c>
      <c r="BX230">
        <v>1450.49</v>
      </c>
      <c r="BY230">
        <v>1469.9849999999999</v>
      </c>
      <c r="BZ230">
        <v>0.63959349999999993</v>
      </c>
      <c r="CA230">
        <v>1421.3924999999999</v>
      </c>
      <c r="CB230">
        <v>33.056325000000001</v>
      </c>
      <c r="CC230">
        <v>3.4127062499999998</v>
      </c>
      <c r="CD230">
        <v>3.3479274999999999</v>
      </c>
      <c r="CE230">
        <v>26.191612500000002</v>
      </c>
      <c r="CF230">
        <v>25.867687499999999</v>
      </c>
      <c r="CG230">
        <v>1200.0150000000001</v>
      </c>
      <c r="CH230">
        <v>0.50001162499999996</v>
      </c>
      <c r="CI230">
        <v>0.49998849999999989</v>
      </c>
      <c r="CJ230">
        <v>0</v>
      </c>
      <c r="CK230">
        <v>795.86175000000003</v>
      </c>
      <c r="CL230">
        <v>4.9990899999999998</v>
      </c>
      <c r="CM230">
        <v>8477.0525000000016</v>
      </c>
      <c r="CN230">
        <v>9558.0087500000009</v>
      </c>
      <c r="CO230">
        <v>41.819875000000003</v>
      </c>
      <c r="CP230">
        <v>43.359250000000003</v>
      </c>
      <c r="CQ230">
        <v>42.585624999999993</v>
      </c>
      <c r="CR230">
        <v>42.561999999999998</v>
      </c>
      <c r="CS230">
        <v>43.140500000000003</v>
      </c>
      <c r="CT230">
        <v>597.52</v>
      </c>
      <c r="CU230">
        <v>597.495</v>
      </c>
      <c r="CV230">
        <v>0</v>
      </c>
      <c r="CW230">
        <v>1678296751.0999999</v>
      </c>
      <c r="CX230">
        <v>0</v>
      </c>
      <c r="CY230">
        <v>1678287632.5</v>
      </c>
      <c r="CZ230" t="s">
        <v>356</v>
      </c>
      <c r="DA230">
        <v>1678287627</v>
      </c>
      <c r="DB230">
        <v>1678287632.5</v>
      </c>
      <c r="DC230">
        <v>15</v>
      </c>
      <c r="DD230">
        <v>2.5999999999999999E-2</v>
      </c>
      <c r="DE230">
        <v>3.3000000000000002E-2</v>
      </c>
      <c r="DF230">
        <v>-6.1950000000000003</v>
      </c>
      <c r="DG230">
        <v>0.26400000000000001</v>
      </c>
      <c r="DH230">
        <v>415</v>
      </c>
      <c r="DI230">
        <v>32</v>
      </c>
      <c r="DJ230">
        <v>0.71</v>
      </c>
      <c r="DK230">
        <v>0.35</v>
      </c>
      <c r="DL230">
        <v>-19.859707499999999</v>
      </c>
      <c r="DM230">
        <v>0.33920037523452751</v>
      </c>
      <c r="DN230">
        <v>5.9127558665566501E-2</v>
      </c>
      <c r="DO230">
        <v>0</v>
      </c>
      <c r="DP230">
        <v>0.63962785</v>
      </c>
      <c r="DQ230">
        <v>-6.7428292682940073E-3</v>
      </c>
      <c r="DR230">
        <v>1.4618434688775659E-3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3.29705</v>
      </c>
      <c r="EB230">
        <v>2.6251600000000002</v>
      </c>
      <c r="EC230">
        <v>0.23172799999999999</v>
      </c>
      <c r="ED230">
        <v>0.231347</v>
      </c>
      <c r="EE230">
        <v>0.13844899999999999</v>
      </c>
      <c r="EF230">
        <v>0.135548</v>
      </c>
      <c r="EG230">
        <v>23171.9</v>
      </c>
      <c r="EH230">
        <v>23512.3</v>
      </c>
      <c r="EI230">
        <v>28068</v>
      </c>
      <c r="EJ230">
        <v>29448.6</v>
      </c>
      <c r="EK230">
        <v>33299</v>
      </c>
      <c r="EL230">
        <v>35343.9</v>
      </c>
      <c r="EM230">
        <v>39635.300000000003</v>
      </c>
      <c r="EN230">
        <v>42083.8</v>
      </c>
      <c r="EO230">
        <v>2.1857500000000001</v>
      </c>
      <c r="EP230">
        <v>2.2102300000000001</v>
      </c>
      <c r="EQ230">
        <v>0.16365199999999999</v>
      </c>
      <c r="ER230">
        <v>0</v>
      </c>
      <c r="ES230">
        <v>30.203499999999998</v>
      </c>
      <c r="ET230">
        <v>999.9</v>
      </c>
      <c r="EU230">
        <v>74.3</v>
      </c>
      <c r="EV230">
        <v>32.6</v>
      </c>
      <c r="EW230">
        <v>36.238300000000002</v>
      </c>
      <c r="EX230">
        <v>57.3474</v>
      </c>
      <c r="EY230">
        <v>-4.3509599999999997</v>
      </c>
      <c r="EZ230">
        <v>2</v>
      </c>
      <c r="FA230">
        <v>0.41940500000000003</v>
      </c>
      <c r="FB230">
        <v>-0.202184</v>
      </c>
      <c r="FC230">
        <v>20.274100000000001</v>
      </c>
      <c r="FD230">
        <v>5.2183400000000004</v>
      </c>
      <c r="FE230">
        <v>12.0098</v>
      </c>
      <c r="FF230">
        <v>4.9863999999999997</v>
      </c>
      <c r="FG230">
        <v>3.2844799999999998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1.86222</v>
      </c>
      <c r="FN230">
        <v>1.8642099999999999</v>
      </c>
      <c r="FO230">
        <v>1.86033</v>
      </c>
      <c r="FP230">
        <v>1.8610199999999999</v>
      </c>
      <c r="FQ230">
        <v>1.8602000000000001</v>
      </c>
      <c r="FR230">
        <v>1.86191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-8.2100000000000009</v>
      </c>
      <c r="GH230">
        <v>0.28029999999999999</v>
      </c>
      <c r="GI230">
        <v>-4.4239819368145623</v>
      </c>
      <c r="GJ230">
        <v>-4.7384624312344064E-3</v>
      </c>
      <c r="GK230">
        <v>2.0540812038047919E-6</v>
      </c>
      <c r="GL230">
        <v>-4.204614941727041E-10</v>
      </c>
      <c r="GM230">
        <v>-9.9517037363683211E-2</v>
      </c>
      <c r="GN230">
        <v>5.9196323622090954E-3</v>
      </c>
      <c r="GO230">
        <v>3.112714984763468E-4</v>
      </c>
      <c r="GP230">
        <v>-4.4377909473632361E-6</v>
      </c>
      <c r="GQ230">
        <v>6</v>
      </c>
      <c r="GR230">
        <v>2075</v>
      </c>
      <c r="GS230">
        <v>4</v>
      </c>
      <c r="GT230">
        <v>32</v>
      </c>
      <c r="GU230">
        <v>152.1</v>
      </c>
      <c r="GV230">
        <v>152</v>
      </c>
      <c r="GW230">
        <v>3.6816399999999998</v>
      </c>
      <c r="GX230">
        <v>2.49756</v>
      </c>
      <c r="GY230">
        <v>2.04834</v>
      </c>
      <c r="GZ230">
        <v>2.6171899999999999</v>
      </c>
      <c r="HA230">
        <v>2.1972700000000001</v>
      </c>
      <c r="HB230">
        <v>2.33643</v>
      </c>
      <c r="HC230">
        <v>37.554000000000002</v>
      </c>
      <c r="HD230">
        <v>14.1495</v>
      </c>
      <c r="HE230">
        <v>18</v>
      </c>
      <c r="HF230">
        <v>669.37400000000002</v>
      </c>
      <c r="HG230">
        <v>768.66600000000005</v>
      </c>
      <c r="HH230">
        <v>30.9999</v>
      </c>
      <c r="HI230">
        <v>32.735999999999997</v>
      </c>
      <c r="HJ230">
        <v>29.9998</v>
      </c>
      <c r="HK230">
        <v>32.738100000000003</v>
      </c>
      <c r="HL230">
        <v>32.758299999999998</v>
      </c>
      <c r="HM230">
        <v>73.690299999999993</v>
      </c>
      <c r="HN230">
        <v>7.3819400000000002</v>
      </c>
      <c r="HO230">
        <v>100</v>
      </c>
      <c r="HP230">
        <v>31</v>
      </c>
      <c r="HQ230">
        <v>1437.84</v>
      </c>
      <c r="HR230">
        <v>33.035899999999998</v>
      </c>
      <c r="HS230">
        <v>98.927400000000006</v>
      </c>
      <c r="HT230">
        <v>97.596699999999998</v>
      </c>
    </row>
    <row r="231" spans="1:228" x14ac:dyDescent="0.2">
      <c r="A231">
        <v>216</v>
      </c>
      <c r="B231">
        <v>1678296755.0999999</v>
      </c>
      <c r="C231">
        <v>858.5</v>
      </c>
      <c r="D231" t="s">
        <v>791</v>
      </c>
      <c r="E231" t="s">
        <v>792</v>
      </c>
      <c r="F231">
        <v>4</v>
      </c>
      <c r="G231">
        <v>1678296753.0999999</v>
      </c>
      <c r="H231">
        <f t="shared" si="102"/>
        <v>7.1022888687232821E-4</v>
      </c>
      <c r="I231">
        <f t="shared" si="103"/>
        <v>0.71022888687232821</v>
      </c>
      <c r="J231">
        <f t="shared" si="104"/>
        <v>9.965667312394423</v>
      </c>
      <c r="K231">
        <f t="shared" si="105"/>
        <v>1408.731428571429</v>
      </c>
      <c r="L231">
        <f t="shared" si="106"/>
        <v>1007.9780706819161</v>
      </c>
      <c r="M231">
        <f t="shared" si="107"/>
        <v>102.18940262818761</v>
      </c>
      <c r="N231">
        <f t="shared" si="108"/>
        <v>142.81801096315297</v>
      </c>
      <c r="O231">
        <f t="shared" si="109"/>
        <v>4.3537385605007757E-2</v>
      </c>
      <c r="P231">
        <f t="shared" si="110"/>
        <v>2.7668756001493757</v>
      </c>
      <c r="Q231">
        <f t="shared" si="111"/>
        <v>4.3160349066229543E-2</v>
      </c>
      <c r="R231">
        <f t="shared" si="112"/>
        <v>2.7008821131706627E-2</v>
      </c>
      <c r="S231">
        <f t="shared" si="113"/>
        <v>226.11397294825261</v>
      </c>
      <c r="T231">
        <f t="shared" si="114"/>
        <v>33.631727715624834</v>
      </c>
      <c r="U231">
        <f t="shared" si="115"/>
        <v>32.86785714285714</v>
      </c>
      <c r="V231">
        <f t="shared" si="116"/>
        <v>5.0147167405396829</v>
      </c>
      <c r="W231">
        <f t="shared" si="117"/>
        <v>69.83562430892124</v>
      </c>
      <c r="X231">
        <f t="shared" si="118"/>
        <v>3.415804335538136</v>
      </c>
      <c r="Y231">
        <f t="shared" si="119"/>
        <v>4.8912061277324037</v>
      </c>
      <c r="Z231">
        <f t="shared" si="120"/>
        <v>1.5989124050015469</v>
      </c>
      <c r="AA231">
        <f t="shared" si="121"/>
        <v>-31.321093911069674</v>
      </c>
      <c r="AB231">
        <f t="shared" si="122"/>
        <v>-66.034452920636113</v>
      </c>
      <c r="AC231">
        <f t="shared" si="123"/>
        <v>-5.4469166302780341</v>
      </c>
      <c r="AD231">
        <f t="shared" si="124"/>
        <v>123.31150948626879</v>
      </c>
      <c r="AE231">
        <f t="shared" si="125"/>
        <v>20.521030585137058</v>
      </c>
      <c r="AF231">
        <f t="shared" si="126"/>
        <v>0.71422154590030029</v>
      </c>
      <c r="AG231">
        <f t="shared" si="127"/>
        <v>9.965667312394423</v>
      </c>
      <c r="AH231">
        <v>1476.179448008</v>
      </c>
      <c r="AI231">
        <v>1460.3924242424241</v>
      </c>
      <c r="AJ231">
        <v>1.697372275125822</v>
      </c>
      <c r="AK231">
        <v>60.271785289550913</v>
      </c>
      <c r="AL231">
        <f t="shared" si="128"/>
        <v>0.71022888687232821</v>
      </c>
      <c r="AM231">
        <v>33.05620097680395</v>
      </c>
      <c r="AN231">
        <v>33.690119999999993</v>
      </c>
      <c r="AO231">
        <v>-7.1663876565108444E-5</v>
      </c>
      <c r="AP231">
        <v>102.33735071722531</v>
      </c>
      <c r="AQ231">
        <v>24</v>
      </c>
      <c r="AR231">
        <v>4</v>
      </c>
      <c r="AS231">
        <f t="shared" si="129"/>
        <v>1</v>
      </c>
      <c r="AT231">
        <f t="shared" si="130"/>
        <v>0</v>
      </c>
      <c r="AU231">
        <f t="shared" si="131"/>
        <v>47405.983073428994</v>
      </c>
      <c r="AV231">
        <f t="shared" si="132"/>
        <v>1199.998571428571</v>
      </c>
      <c r="AW231">
        <f t="shared" si="133"/>
        <v>1025.9232564498716</v>
      </c>
      <c r="AX231">
        <f t="shared" si="134"/>
        <v>0.85493706482377996</v>
      </c>
      <c r="AY231">
        <f t="shared" si="135"/>
        <v>0.18842853510989521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1678296753.0999999</v>
      </c>
      <c r="BF231">
        <v>1408.731428571429</v>
      </c>
      <c r="BG231">
        <v>1428.6014285714291</v>
      </c>
      <c r="BH231">
        <v>33.692885714285723</v>
      </c>
      <c r="BI231">
        <v>33.055857142857143</v>
      </c>
      <c r="BJ231">
        <v>1416.941428571429</v>
      </c>
      <c r="BK231">
        <v>33.412671428571429</v>
      </c>
      <c r="BL231">
        <v>650.04057142857141</v>
      </c>
      <c r="BM231">
        <v>101.28057142857141</v>
      </c>
      <c r="BN231">
        <v>0.10000975714285711</v>
      </c>
      <c r="BO231">
        <v>32.425171428571431</v>
      </c>
      <c r="BP231">
        <v>32.86785714285714</v>
      </c>
      <c r="BQ231">
        <v>999.89999999999986</v>
      </c>
      <c r="BR231">
        <v>0</v>
      </c>
      <c r="BS231">
        <v>0</v>
      </c>
      <c r="BT231">
        <v>8985.1799999999985</v>
      </c>
      <c r="BU231">
        <v>0</v>
      </c>
      <c r="BV231">
        <v>69.774657142857123</v>
      </c>
      <c r="BW231">
        <v>-19.87087142857143</v>
      </c>
      <c r="BX231">
        <v>1457.8485714285721</v>
      </c>
      <c r="BY231">
        <v>1477.44</v>
      </c>
      <c r="BZ231">
        <v>0.63705442857142869</v>
      </c>
      <c r="CA231">
        <v>1428.6014285714291</v>
      </c>
      <c r="CB231">
        <v>33.055857142857143</v>
      </c>
      <c r="CC231">
        <v>3.412432857142857</v>
      </c>
      <c r="CD231">
        <v>3.347914285714285</v>
      </c>
      <c r="CE231">
        <v>26.190257142857138</v>
      </c>
      <c r="CF231">
        <v>25.86758571428571</v>
      </c>
      <c r="CG231">
        <v>1199.998571428571</v>
      </c>
      <c r="CH231">
        <v>0.50001600000000002</v>
      </c>
      <c r="CI231">
        <v>0.49998399999999998</v>
      </c>
      <c r="CJ231">
        <v>0</v>
      </c>
      <c r="CK231">
        <v>795.82171428571439</v>
      </c>
      <c r="CL231">
        <v>4.9990899999999998</v>
      </c>
      <c r="CM231">
        <v>8477.7685714285708</v>
      </c>
      <c r="CN231">
        <v>9557.9028571428589</v>
      </c>
      <c r="CO231">
        <v>41.811999999999998</v>
      </c>
      <c r="CP231">
        <v>43.311999999999998</v>
      </c>
      <c r="CQ231">
        <v>42.561999999999998</v>
      </c>
      <c r="CR231">
        <v>42.561999999999998</v>
      </c>
      <c r="CS231">
        <v>43.142714285714291</v>
      </c>
      <c r="CT231">
        <v>597.51714285714286</v>
      </c>
      <c r="CU231">
        <v>597.48142857142864</v>
      </c>
      <c r="CV231">
        <v>0</v>
      </c>
      <c r="CW231">
        <v>1678296755.3</v>
      </c>
      <c r="CX231">
        <v>0</v>
      </c>
      <c r="CY231">
        <v>1678287632.5</v>
      </c>
      <c r="CZ231" t="s">
        <v>356</v>
      </c>
      <c r="DA231">
        <v>1678287627</v>
      </c>
      <c r="DB231">
        <v>1678287632.5</v>
      </c>
      <c r="DC231">
        <v>15</v>
      </c>
      <c r="DD231">
        <v>2.5999999999999999E-2</v>
      </c>
      <c r="DE231">
        <v>3.3000000000000002E-2</v>
      </c>
      <c r="DF231">
        <v>-6.1950000000000003</v>
      </c>
      <c r="DG231">
        <v>0.26400000000000001</v>
      </c>
      <c r="DH231">
        <v>415</v>
      </c>
      <c r="DI231">
        <v>32</v>
      </c>
      <c r="DJ231">
        <v>0.71</v>
      </c>
      <c r="DK231">
        <v>0.35</v>
      </c>
      <c r="DL231">
        <v>-19.8513375</v>
      </c>
      <c r="DM231">
        <v>0.1828514071295021</v>
      </c>
      <c r="DN231">
        <v>5.3880454190271959E-2</v>
      </c>
      <c r="DO231">
        <v>0</v>
      </c>
      <c r="DP231">
        <v>0.63908147500000001</v>
      </c>
      <c r="DQ231">
        <v>-9.690652908069421E-3</v>
      </c>
      <c r="DR231">
        <v>1.6905936529441369E-3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3.2972299999999999</v>
      </c>
      <c r="EB231">
        <v>2.6251500000000001</v>
      </c>
      <c r="EC231">
        <v>0.23238600000000001</v>
      </c>
      <c r="ED231">
        <v>0.23200799999999999</v>
      </c>
      <c r="EE231">
        <v>0.13844100000000001</v>
      </c>
      <c r="EF231">
        <v>0.135548</v>
      </c>
      <c r="EG231">
        <v>23152</v>
      </c>
      <c r="EH231">
        <v>23492.3</v>
      </c>
      <c r="EI231">
        <v>28068</v>
      </c>
      <c r="EJ231">
        <v>29448.9</v>
      </c>
      <c r="EK231">
        <v>33299.300000000003</v>
      </c>
      <c r="EL231">
        <v>35344.400000000001</v>
      </c>
      <c r="EM231">
        <v>39635.199999999997</v>
      </c>
      <c r="EN231">
        <v>42084.3</v>
      </c>
      <c r="EO231">
        <v>2.1859799999999998</v>
      </c>
      <c r="EP231">
        <v>2.2101500000000001</v>
      </c>
      <c r="EQ231">
        <v>0.16365199999999999</v>
      </c>
      <c r="ER231">
        <v>0</v>
      </c>
      <c r="ES231">
        <v>30.212</v>
      </c>
      <c r="ET231">
        <v>999.9</v>
      </c>
      <c r="EU231">
        <v>74.3</v>
      </c>
      <c r="EV231">
        <v>32.6</v>
      </c>
      <c r="EW231">
        <v>36.237900000000003</v>
      </c>
      <c r="EX231">
        <v>57.047400000000003</v>
      </c>
      <c r="EY231">
        <v>-4.4791600000000003</v>
      </c>
      <c r="EZ231">
        <v>2</v>
      </c>
      <c r="FA231">
        <v>0.41907499999999998</v>
      </c>
      <c r="FB231">
        <v>-0.201852</v>
      </c>
      <c r="FC231">
        <v>20.2742</v>
      </c>
      <c r="FD231">
        <v>5.2178899999999997</v>
      </c>
      <c r="FE231">
        <v>12.009499999999999</v>
      </c>
      <c r="FF231">
        <v>4.9861000000000004</v>
      </c>
      <c r="FG231">
        <v>3.2844799999999998</v>
      </c>
      <c r="FH231">
        <v>9999</v>
      </c>
      <c r="FI231">
        <v>9999</v>
      </c>
      <c r="FJ231">
        <v>9999</v>
      </c>
      <c r="FK231">
        <v>999.9</v>
      </c>
      <c r="FL231">
        <v>1.8658300000000001</v>
      </c>
      <c r="FM231">
        <v>1.8622000000000001</v>
      </c>
      <c r="FN231">
        <v>1.8642099999999999</v>
      </c>
      <c r="FO231">
        <v>1.8603400000000001</v>
      </c>
      <c r="FP231">
        <v>1.86103</v>
      </c>
      <c r="FQ231">
        <v>1.8602000000000001</v>
      </c>
      <c r="FR231">
        <v>1.86189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-8.2100000000000009</v>
      </c>
      <c r="GH231">
        <v>0.2802</v>
      </c>
      <c r="GI231">
        <v>-4.4239819368145623</v>
      </c>
      <c r="GJ231">
        <v>-4.7384624312344064E-3</v>
      </c>
      <c r="GK231">
        <v>2.0540812038047919E-6</v>
      </c>
      <c r="GL231">
        <v>-4.204614941727041E-10</v>
      </c>
      <c r="GM231">
        <v>-9.9517037363683211E-2</v>
      </c>
      <c r="GN231">
        <v>5.9196323622090954E-3</v>
      </c>
      <c r="GO231">
        <v>3.112714984763468E-4</v>
      </c>
      <c r="GP231">
        <v>-4.4377909473632361E-6</v>
      </c>
      <c r="GQ231">
        <v>6</v>
      </c>
      <c r="GR231">
        <v>2075</v>
      </c>
      <c r="GS231">
        <v>4</v>
      </c>
      <c r="GT231">
        <v>32</v>
      </c>
      <c r="GU231">
        <v>152.1</v>
      </c>
      <c r="GV231">
        <v>152</v>
      </c>
      <c r="GW231">
        <v>3.6962899999999999</v>
      </c>
      <c r="GX231">
        <v>2.5</v>
      </c>
      <c r="GY231">
        <v>2.04834</v>
      </c>
      <c r="GZ231">
        <v>2.6171899999999999</v>
      </c>
      <c r="HA231">
        <v>2.1972700000000001</v>
      </c>
      <c r="HB231">
        <v>2.3095699999999999</v>
      </c>
      <c r="HC231">
        <v>37.554000000000002</v>
      </c>
      <c r="HD231">
        <v>14.132</v>
      </c>
      <c r="HE231">
        <v>18</v>
      </c>
      <c r="HF231">
        <v>669.53200000000004</v>
      </c>
      <c r="HG231">
        <v>768.57399999999996</v>
      </c>
      <c r="HH231">
        <v>31</v>
      </c>
      <c r="HI231">
        <v>32.733800000000002</v>
      </c>
      <c r="HJ231">
        <v>29.9998</v>
      </c>
      <c r="HK231">
        <v>32.735900000000001</v>
      </c>
      <c r="HL231">
        <v>32.756900000000002</v>
      </c>
      <c r="HM231">
        <v>73.963300000000004</v>
      </c>
      <c r="HN231">
        <v>7.3819400000000002</v>
      </c>
      <c r="HO231">
        <v>100</v>
      </c>
      <c r="HP231">
        <v>31</v>
      </c>
      <c r="HQ231">
        <v>1444.52</v>
      </c>
      <c r="HR231">
        <v>33.035899999999998</v>
      </c>
      <c r="HS231">
        <v>98.927300000000002</v>
      </c>
      <c r="HT231">
        <v>97.597899999999996</v>
      </c>
    </row>
    <row r="232" spans="1:228" x14ac:dyDescent="0.2">
      <c r="A232">
        <v>217</v>
      </c>
      <c r="B232">
        <v>1678296759.0999999</v>
      </c>
      <c r="C232">
        <v>862.5</v>
      </c>
      <c r="D232" t="s">
        <v>793</v>
      </c>
      <c r="E232" t="s">
        <v>794</v>
      </c>
      <c r="F232">
        <v>4</v>
      </c>
      <c r="G232">
        <v>1678296756.7874999</v>
      </c>
      <c r="H232">
        <f t="shared" si="102"/>
        <v>7.1428219281895341E-4</v>
      </c>
      <c r="I232">
        <f t="shared" si="103"/>
        <v>0.71428219281895344</v>
      </c>
      <c r="J232">
        <f t="shared" si="104"/>
        <v>9.7044927324949999</v>
      </c>
      <c r="K232">
        <f t="shared" si="105"/>
        <v>1414.8675000000001</v>
      </c>
      <c r="L232">
        <f t="shared" si="106"/>
        <v>1025.6745124587073</v>
      </c>
      <c r="M232">
        <f t="shared" si="107"/>
        <v>103.98479584067374</v>
      </c>
      <c r="N232">
        <f t="shared" si="108"/>
        <v>143.44190709821072</v>
      </c>
      <c r="O232">
        <f t="shared" si="109"/>
        <v>4.3805896164379347E-2</v>
      </c>
      <c r="P232">
        <f t="shared" si="110"/>
        <v>2.7711490511742296</v>
      </c>
      <c r="Q232">
        <f t="shared" si="111"/>
        <v>4.3424799714618392E-2</v>
      </c>
      <c r="R232">
        <f t="shared" si="112"/>
        <v>2.7174463367061013E-2</v>
      </c>
      <c r="S232">
        <f t="shared" si="113"/>
        <v>226.1133749838452</v>
      </c>
      <c r="T232">
        <f t="shared" si="114"/>
        <v>33.630863349618288</v>
      </c>
      <c r="U232">
        <f t="shared" si="115"/>
        <v>32.865124999999999</v>
      </c>
      <c r="V232">
        <f t="shared" si="116"/>
        <v>5.0139462195777753</v>
      </c>
      <c r="W232">
        <f t="shared" si="117"/>
        <v>69.825191056798189</v>
      </c>
      <c r="X232">
        <f t="shared" si="118"/>
        <v>3.4156729173266895</v>
      </c>
      <c r="Y232">
        <f t="shared" si="119"/>
        <v>4.8917487594817537</v>
      </c>
      <c r="Z232">
        <f t="shared" si="120"/>
        <v>1.5982733022510858</v>
      </c>
      <c r="AA232">
        <f t="shared" si="121"/>
        <v>-31.499844703315844</v>
      </c>
      <c r="AB232">
        <f t="shared" si="122"/>
        <v>-65.434538711998599</v>
      </c>
      <c r="AC232">
        <f t="shared" si="123"/>
        <v>-5.3890882967746121</v>
      </c>
      <c r="AD232">
        <f t="shared" si="124"/>
        <v>123.78990327175613</v>
      </c>
      <c r="AE232">
        <f t="shared" si="125"/>
        <v>20.558056181144035</v>
      </c>
      <c r="AF232">
        <f t="shared" si="126"/>
        <v>0.71365208233697452</v>
      </c>
      <c r="AG232">
        <f t="shared" si="127"/>
        <v>9.7044927324949999</v>
      </c>
      <c r="AH232">
        <v>1483.100252446899</v>
      </c>
      <c r="AI232">
        <v>1467.37006060606</v>
      </c>
      <c r="AJ232">
        <v>1.7491626967088449</v>
      </c>
      <c r="AK232">
        <v>60.271785289550913</v>
      </c>
      <c r="AL232">
        <f t="shared" si="128"/>
        <v>0.71428219281895344</v>
      </c>
      <c r="AM232">
        <v>33.054453492111172</v>
      </c>
      <c r="AN232">
        <v>33.691536969696962</v>
      </c>
      <c r="AO232">
        <v>6.5036528346058698E-6</v>
      </c>
      <c r="AP232">
        <v>102.33735071722531</v>
      </c>
      <c r="AQ232">
        <v>24</v>
      </c>
      <c r="AR232">
        <v>4</v>
      </c>
      <c r="AS232">
        <f t="shared" si="129"/>
        <v>1</v>
      </c>
      <c r="AT232">
        <f t="shared" si="130"/>
        <v>0</v>
      </c>
      <c r="AU232">
        <f t="shared" si="131"/>
        <v>47523.546070110686</v>
      </c>
      <c r="AV232">
        <f t="shared" si="132"/>
        <v>1199.9962499999999</v>
      </c>
      <c r="AW232">
        <f t="shared" si="133"/>
        <v>1025.9211885926659</v>
      </c>
      <c r="AX232">
        <f t="shared" si="134"/>
        <v>0.85493699550533253</v>
      </c>
      <c r="AY232">
        <f t="shared" si="135"/>
        <v>0.18842840132529182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1678296756.7874999</v>
      </c>
      <c r="BF232">
        <v>1414.8675000000001</v>
      </c>
      <c r="BG232">
        <v>1434.7762499999999</v>
      </c>
      <c r="BH232">
        <v>33.691162499999997</v>
      </c>
      <c r="BI232">
        <v>33.054600000000001</v>
      </c>
      <c r="BJ232">
        <v>1423.0862500000001</v>
      </c>
      <c r="BK232">
        <v>33.41095</v>
      </c>
      <c r="BL232">
        <v>649.99899999999991</v>
      </c>
      <c r="BM232">
        <v>101.282</v>
      </c>
      <c r="BN232">
        <v>9.9865862499999986E-2</v>
      </c>
      <c r="BO232">
        <v>32.427137500000001</v>
      </c>
      <c r="BP232">
        <v>32.865124999999999</v>
      </c>
      <c r="BQ232">
        <v>999.9</v>
      </c>
      <c r="BR232">
        <v>0</v>
      </c>
      <c r="BS232">
        <v>0</v>
      </c>
      <c r="BT232">
        <v>9007.7337499999994</v>
      </c>
      <c r="BU232">
        <v>0</v>
      </c>
      <c r="BV232">
        <v>68.278700000000001</v>
      </c>
      <c r="BW232">
        <v>-19.911124999999998</v>
      </c>
      <c r="BX232">
        <v>1464.19875</v>
      </c>
      <c r="BY232">
        <v>1483.8262500000001</v>
      </c>
      <c r="BZ232">
        <v>0.63657575</v>
      </c>
      <c r="CA232">
        <v>1434.7762499999999</v>
      </c>
      <c r="CB232">
        <v>33.054600000000001</v>
      </c>
      <c r="CC232">
        <v>3.4123062499999999</v>
      </c>
      <c r="CD232">
        <v>3.3478337499999999</v>
      </c>
      <c r="CE232">
        <v>26.189612499999999</v>
      </c>
      <c r="CF232">
        <v>25.8671875</v>
      </c>
      <c r="CG232">
        <v>1199.9962499999999</v>
      </c>
      <c r="CH232">
        <v>0.50001650000000009</v>
      </c>
      <c r="CI232">
        <v>0.49998350000000003</v>
      </c>
      <c r="CJ232">
        <v>0</v>
      </c>
      <c r="CK232">
        <v>795.81549999999993</v>
      </c>
      <c r="CL232">
        <v>4.9990899999999998</v>
      </c>
      <c r="CM232">
        <v>8477.9512500000001</v>
      </c>
      <c r="CN232">
        <v>9557.8787499999999</v>
      </c>
      <c r="CO232">
        <v>41.827749999999988</v>
      </c>
      <c r="CP232">
        <v>43.311999999999998</v>
      </c>
      <c r="CQ232">
        <v>42.561999999999998</v>
      </c>
      <c r="CR232">
        <v>42.561999999999998</v>
      </c>
      <c r="CS232">
        <v>43.171499999999988</v>
      </c>
      <c r="CT232">
        <v>597.51874999999995</v>
      </c>
      <c r="CU232">
        <v>597.47749999999996</v>
      </c>
      <c r="CV232">
        <v>0</v>
      </c>
      <c r="CW232">
        <v>1678296759.5</v>
      </c>
      <c r="CX232">
        <v>0</v>
      </c>
      <c r="CY232">
        <v>1678287632.5</v>
      </c>
      <c r="CZ232" t="s">
        <v>356</v>
      </c>
      <c r="DA232">
        <v>1678287627</v>
      </c>
      <c r="DB232">
        <v>1678287632.5</v>
      </c>
      <c r="DC232">
        <v>15</v>
      </c>
      <c r="DD232">
        <v>2.5999999999999999E-2</v>
      </c>
      <c r="DE232">
        <v>3.3000000000000002E-2</v>
      </c>
      <c r="DF232">
        <v>-6.1950000000000003</v>
      </c>
      <c r="DG232">
        <v>0.26400000000000001</v>
      </c>
      <c r="DH232">
        <v>415</v>
      </c>
      <c r="DI232">
        <v>32</v>
      </c>
      <c r="DJ232">
        <v>0.71</v>
      </c>
      <c r="DK232">
        <v>0.35</v>
      </c>
      <c r="DL232">
        <v>-19.860154999999999</v>
      </c>
      <c r="DM232">
        <v>-5.361275797368046E-2</v>
      </c>
      <c r="DN232">
        <v>5.6457094106941143E-2</v>
      </c>
      <c r="DO232">
        <v>1</v>
      </c>
      <c r="DP232">
        <v>0.63825872500000003</v>
      </c>
      <c r="DQ232">
        <v>-9.1313808630400211E-3</v>
      </c>
      <c r="DR232">
        <v>1.6473548796100399E-3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644</v>
      </c>
      <c r="EA232">
        <v>3.2970199999999998</v>
      </c>
      <c r="EB232">
        <v>2.62521</v>
      </c>
      <c r="EC232">
        <v>0.23305100000000001</v>
      </c>
      <c r="ED232">
        <v>0.23266400000000001</v>
      </c>
      <c r="EE232">
        <v>0.13843800000000001</v>
      </c>
      <c r="EF232">
        <v>0.135548</v>
      </c>
      <c r="EG232">
        <v>23132</v>
      </c>
      <c r="EH232">
        <v>23472.1</v>
      </c>
      <c r="EI232">
        <v>28068.2</v>
      </c>
      <c r="EJ232">
        <v>29448.799999999999</v>
      </c>
      <c r="EK232">
        <v>33299.699999999997</v>
      </c>
      <c r="EL232">
        <v>35344.6</v>
      </c>
      <c r="EM232">
        <v>39635.5</v>
      </c>
      <c r="EN232">
        <v>42084.5</v>
      </c>
      <c r="EO232">
        <v>2.18587</v>
      </c>
      <c r="EP232">
        <v>2.21035</v>
      </c>
      <c r="EQ232">
        <v>0.162907</v>
      </c>
      <c r="ER232">
        <v>0</v>
      </c>
      <c r="ES232">
        <v>30.220500000000001</v>
      </c>
      <c r="ET232">
        <v>999.9</v>
      </c>
      <c r="EU232">
        <v>74.3</v>
      </c>
      <c r="EV232">
        <v>32.6</v>
      </c>
      <c r="EW232">
        <v>36.238</v>
      </c>
      <c r="EX232">
        <v>57.1374</v>
      </c>
      <c r="EY232">
        <v>-4.3189099999999998</v>
      </c>
      <c r="EZ232">
        <v>2</v>
      </c>
      <c r="FA232">
        <v>0.41881600000000002</v>
      </c>
      <c r="FB232">
        <v>-0.20207</v>
      </c>
      <c r="FC232">
        <v>20.2743</v>
      </c>
      <c r="FD232">
        <v>5.2183400000000004</v>
      </c>
      <c r="FE232">
        <v>12.0098</v>
      </c>
      <c r="FF232">
        <v>4.9859499999999999</v>
      </c>
      <c r="FG232">
        <v>3.2844500000000001</v>
      </c>
      <c r="FH232">
        <v>9999</v>
      </c>
      <c r="FI232">
        <v>9999</v>
      </c>
      <c r="FJ232">
        <v>9999</v>
      </c>
      <c r="FK232">
        <v>999.9</v>
      </c>
      <c r="FL232">
        <v>1.8658300000000001</v>
      </c>
      <c r="FM232">
        <v>1.8622000000000001</v>
      </c>
      <c r="FN232">
        <v>1.8642399999999999</v>
      </c>
      <c r="FO232">
        <v>1.8603400000000001</v>
      </c>
      <c r="FP232">
        <v>1.86097</v>
      </c>
      <c r="FQ232">
        <v>1.86019</v>
      </c>
      <c r="FR232">
        <v>1.86188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-8.2200000000000006</v>
      </c>
      <c r="GH232">
        <v>0.2802</v>
      </c>
      <c r="GI232">
        <v>-4.4239819368145623</v>
      </c>
      <c r="GJ232">
        <v>-4.7384624312344064E-3</v>
      </c>
      <c r="GK232">
        <v>2.0540812038047919E-6</v>
      </c>
      <c r="GL232">
        <v>-4.204614941727041E-10</v>
      </c>
      <c r="GM232">
        <v>-9.9517037363683211E-2</v>
      </c>
      <c r="GN232">
        <v>5.9196323622090954E-3</v>
      </c>
      <c r="GO232">
        <v>3.112714984763468E-4</v>
      </c>
      <c r="GP232">
        <v>-4.4377909473632361E-6</v>
      </c>
      <c r="GQ232">
        <v>6</v>
      </c>
      <c r="GR232">
        <v>2075</v>
      </c>
      <c r="GS232">
        <v>4</v>
      </c>
      <c r="GT232">
        <v>32</v>
      </c>
      <c r="GU232">
        <v>152.19999999999999</v>
      </c>
      <c r="GV232">
        <v>152.1</v>
      </c>
      <c r="GW232">
        <v>3.7084999999999999</v>
      </c>
      <c r="GX232">
        <v>2.49512</v>
      </c>
      <c r="GY232">
        <v>2.04834</v>
      </c>
      <c r="GZ232">
        <v>2.6171899999999999</v>
      </c>
      <c r="HA232">
        <v>2.1972700000000001</v>
      </c>
      <c r="HB232">
        <v>2.32422</v>
      </c>
      <c r="HC232">
        <v>37.554000000000002</v>
      </c>
      <c r="HD232">
        <v>14.1495</v>
      </c>
      <c r="HE232">
        <v>18</v>
      </c>
      <c r="HF232">
        <v>669.428</v>
      </c>
      <c r="HG232">
        <v>768.74900000000002</v>
      </c>
      <c r="HH232">
        <v>31</v>
      </c>
      <c r="HI232">
        <v>32.7316</v>
      </c>
      <c r="HJ232">
        <v>29.9998</v>
      </c>
      <c r="HK232">
        <v>32.733699999999999</v>
      </c>
      <c r="HL232">
        <v>32.755299999999998</v>
      </c>
      <c r="HM232">
        <v>74.235799999999998</v>
      </c>
      <c r="HN232">
        <v>7.3819400000000002</v>
      </c>
      <c r="HO232">
        <v>100</v>
      </c>
      <c r="HP232">
        <v>31</v>
      </c>
      <c r="HQ232">
        <v>1451.2</v>
      </c>
      <c r="HR232">
        <v>33.035899999999998</v>
      </c>
      <c r="HS232">
        <v>98.927899999999994</v>
      </c>
      <c r="HT232">
        <v>97.598100000000002</v>
      </c>
    </row>
    <row r="233" spans="1:228" x14ac:dyDescent="0.2">
      <c r="A233">
        <v>218</v>
      </c>
      <c r="B233">
        <v>1678296763.0999999</v>
      </c>
      <c r="C233">
        <v>866.5</v>
      </c>
      <c r="D233" t="s">
        <v>795</v>
      </c>
      <c r="E233" t="s">
        <v>796</v>
      </c>
      <c r="F233">
        <v>4</v>
      </c>
      <c r="G233">
        <v>1678296761.0999999</v>
      </c>
      <c r="H233">
        <f t="shared" si="102"/>
        <v>7.1337185393894123E-4</v>
      </c>
      <c r="I233">
        <f t="shared" si="103"/>
        <v>0.7133718539389412</v>
      </c>
      <c r="J233">
        <f t="shared" si="104"/>
        <v>9.6147856659823621</v>
      </c>
      <c r="K233">
        <f t="shared" si="105"/>
        <v>1422.1828571428571</v>
      </c>
      <c r="L233">
        <f t="shared" si="106"/>
        <v>1035.2319687378877</v>
      </c>
      <c r="M233">
        <f t="shared" si="107"/>
        <v>104.95225419868554</v>
      </c>
      <c r="N233">
        <f t="shared" si="108"/>
        <v>144.18149868559726</v>
      </c>
      <c r="O233">
        <f t="shared" si="109"/>
        <v>4.3706026502115053E-2</v>
      </c>
      <c r="P233">
        <f t="shared" si="110"/>
        <v>2.768404957570135</v>
      </c>
      <c r="Q233">
        <f t="shared" si="111"/>
        <v>4.3326285105254742E-2</v>
      </c>
      <c r="R233">
        <f t="shared" si="112"/>
        <v>2.7112771324407235E-2</v>
      </c>
      <c r="S233">
        <f t="shared" si="113"/>
        <v>226.11287537660419</v>
      </c>
      <c r="T233">
        <f t="shared" si="114"/>
        <v>33.636883836301138</v>
      </c>
      <c r="U233">
        <f t="shared" si="115"/>
        <v>32.870157142857138</v>
      </c>
      <c r="V233">
        <f t="shared" si="116"/>
        <v>5.0153654681265234</v>
      </c>
      <c r="W233">
        <f t="shared" si="117"/>
        <v>69.803927985129548</v>
      </c>
      <c r="X233">
        <f t="shared" si="118"/>
        <v>3.4155339457927756</v>
      </c>
      <c r="Y233">
        <f t="shared" si="119"/>
        <v>4.8930397534654384</v>
      </c>
      <c r="Z233">
        <f t="shared" si="120"/>
        <v>1.5998315223337478</v>
      </c>
      <c r="AA233">
        <f t="shared" si="121"/>
        <v>-31.459698758707308</v>
      </c>
      <c r="AB233">
        <f t="shared" si="122"/>
        <v>-65.422780169389043</v>
      </c>
      <c r="AC233">
        <f t="shared" si="123"/>
        <v>-5.3937176796633439</v>
      </c>
      <c r="AD233">
        <f t="shared" si="124"/>
        <v>123.83667876884449</v>
      </c>
      <c r="AE233">
        <f t="shared" si="125"/>
        <v>20.511580150381565</v>
      </c>
      <c r="AF233">
        <f t="shared" si="126"/>
        <v>0.71189203591791061</v>
      </c>
      <c r="AG233">
        <f t="shared" si="127"/>
        <v>9.6147856659823621</v>
      </c>
      <c r="AH233">
        <v>1490.0666948044709</v>
      </c>
      <c r="AI233">
        <v>1474.3944242424241</v>
      </c>
      <c r="AJ233">
        <v>1.756667171855228</v>
      </c>
      <c r="AK233">
        <v>60.271785289550913</v>
      </c>
      <c r="AL233">
        <f t="shared" si="128"/>
        <v>0.7133718539389412</v>
      </c>
      <c r="AM233">
        <v>33.055336712604372</v>
      </c>
      <c r="AN233">
        <v>33.691653939393937</v>
      </c>
      <c r="AO233">
        <v>2.9387574185508679E-7</v>
      </c>
      <c r="AP233">
        <v>102.33735071722531</v>
      </c>
      <c r="AQ233">
        <v>24</v>
      </c>
      <c r="AR233">
        <v>4</v>
      </c>
      <c r="AS233">
        <f t="shared" si="129"/>
        <v>1</v>
      </c>
      <c r="AT233">
        <f t="shared" si="130"/>
        <v>0</v>
      </c>
      <c r="AU233">
        <f t="shared" si="131"/>
        <v>47447.117784366237</v>
      </c>
      <c r="AV233">
        <f t="shared" si="132"/>
        <v>1199.994285714286</v>
      </c>
      <c r="AW233">
        <f t="shared" si="133"/>
        <v>1025.9194421640439</v>
      </c>
      <c r="AX233">
        <f t="shared" si="134"/>
        <v>0.85493693959832007</v>
      </c>
      <c r="AY233">
        <f t="shared" si="135"/>
        <v>0.18842829342475786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1678296761.0999999</v>
      </c>
      <c r="BF233">
        <v>1422.1828571428571</v>
      </c>
      <c r="BG233">
        <v>1442.0514285714289</v>
      </c>
      <c r="BH233">
        <v>33.690271428571428</v>
      </c>
      <c r="BI233">
        <v>33.05527142857143</v>
      </c>
      <c r="BJ233">
        <v>1430.411428571429</v>
      </c>
      <c r="BK233">
        <v>33.410071428571428</v>
      </c>
      <c r="BL233">
        <v>649.99200000000008</v>
      </c>
      <c r="BM233">
        <v>101.2804285714286</v>
      </c>
      <c r="BN233">
        <v>9.9993757142857145E-2</v>
      </c>
      <c r="BO233">
        <v>32.431814285714282</v>
      </c>
      <c r="BP233">
        <v>32.870157142857138</v>
      </c>
      <c r="BQ233">
        <v>999.89999999999986</v>
      </c>
      <c r="BR233">
        <v>0</v>
      </c>
      <c r="BS233">
        <v>0</v>
      </c>
      <c r="BT233">
        <v>8993.3057142857124</v>
      </c>
      <c r="BU233">
        <v>0</v>
      </c>
      <c r="BV233">
        <v>66.524457142857131</v>
      </c>
      <c r="BW233">
        <v>-19.869228571428572</v>
      </c>
      <c r="BX233">
        <v>1471.765714285714</v>
      </c>
      <c r="BY233">
        <v>1491.3471428571429</v>
      </c>
      <c r="BZ233">
        <v>0.63500071428571425</v>
      </c>
      <c r="CA233">
        <v>1442.0514285714289</v>
      </c>
      <c r="CB233">
        <v>33.05527142857143</v>
      </c>
      <c r="CC233">
        <v>3.4121614285714288</v>
      </c>
      <c r="CD233">
        <v>3.347851428571428</v>
      </c>
      <c r="CE233">
        <v>26.188914285714279</v>
      </c>
      <c r="CF233">
        <v>25.86728571428571</v>
      </c>
      <c r="CG233">
        <v>1199.994285714286</v>
      </c>
      <c r="CH233">
        <v>0.50001800000000007</v>
      </c>
      <c r="CI233">
        <v>0.49998199999999998</v>
      </c>
      <c r="CJ233">
        <v>0</v>
      </c>
      <c r="CK233">
        <v>796.04242857142867</v>
      </c>
      <c r="CL233">
        <v>4.9990899999999998</v>
      </c>
      <c r="CM233">
        <v>8478.119999999999</v>
      </c>
      <c r="CN233">
        <v>9557.86</v>
      </c>
      <c r="CO233">
        <v>41.811999999999998</v>
      </c>
      <c r="CP233">
        <v>43.311999999999998</v>
      </c>
      <c r="CQ233">
        <v>42.561999999999998</v>
      </c>
      <c r="CR233">
        <v>42.561999999999998</v>
      </c>
      <c r="CS233">
        <v>43.169285714285706</v>
      </c>
      <c r="CT233">
        <v>597.51999999999987</v>
      </c>
      <c r="CU233">
        <v>597.47428571428577</v>
      </c>
      <c r="CV233">
        <v>0</v>
      </c>
      <c r="CW233">
        <v>1678296763.7</v>
      </c>
      <c r="CX233">
        <v>0</v>
      </c>
      <c r="CY233">
        <v>1678287632.5</v>
      </c>
      <c r="CZ233" t="s">
        <v>356</v>
      </c>
      <c r="DA233">
        <v>1678287627</v>
      </c>
      <c r="DB233">
        <v>1678287632.5</v>
      </c>
      <c r="DC233">
        <v>15</v>
      </c>
      <c r="DD233">
        <v>2.5999999999999999E-2</v>
      </c>
      <c r="DE233">
        <v>3.3000000000000002E-2</v>
      </c>
      <c r="DF233">
        <v>-6.1950000000000003</v>
      </c>
      <c r="DG233">
        <v>0.26400000000000001</v>
      </c>
      <c r="DH233">
        <v>415</v>
      </c>
      <c r="DI233">
        <v>32</v>
      </c>
      <c r="DJ233">
        <v>0.71</v>
      </c>
      <c r="DK233">
        <v>0.35</v>
      </c>
      <c r="DL233">
        <v>-19.860980000000001</v>
      </c>
      <c r="DM233">
        <v>-0.1720637898686187</v>
      </c>
      <c r="DN233">
        <v>5.5882592101655457E-2</v>
      </c>
      <c r="DO233">
        <v>0</v>
      </c>
      <c r="DP233">
        <v>0.63738932500000001</v>
      </c>
      <c r="DQ233">
        <v>-1.370770356472735E-2</v>
      </c>
      <c r="DR233">
        <v>1.9912200831085939E-3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3.2970199999999998</v>
      </c>
      <c r="EB233">
        <v>2.6253700000000002</v>
      </c>
      <c r="EC233">
        <v>0.23371800000000001</v>
      </c>
      <c r="ED233">
        <v>0.233324</v>
      </c>
      <c r="EE233">
        <v>0.13844100000000001</v>
      </c>
      <c r="EF233">
        <v>0.135547</v>
      </c>
      <c r="EG233">
        <v>23111.8</v>
      </c>
      <c r="EH233">
        <v>23451.8</v>
      </c>
      <c r="EI233">
        <v>28068.2</v>
      </c>
      <c r="EJ233">
        <v>29448.799999999999</v>
      </c>
      <c r="EK233">
        <v>33299.599999999999</v>
      </c>
      <c r="EL233">
        <v>35344.9</v>
      </c>
      <c r="EM233">
        <v>39635.5</v>
      </c>
      <c r="EN233">
        <v>42084.800000000003</v>
      </c>
      <c r="EO233">
        <v>2.1859500000000001</v>
      </c>
      <c r="EP233">
        <v>2.21035</v>
      </c>
      <c r="EQ233">
        <v>0.163019</v>
      </c>
      <c r="ER233">
        <v>0</v>
      </c>
      <c r="ES233">
        <v>30.228899999999999</v>
      </c>
      <c r="ET233">
        <v>999.9</v>
      </c>
      <c r="EU233">
        <v>74.3</v>
      </c>
      <c r="EV233">
        <v>32.6</v>
      </c>
      <c r="EW233">
        <v>36.238199999999999</v>
      </c>
      <c r="EX233">
        <v>57.497399999999999</v>
      </c>
      <c r="EY233">
        <v>-4.3028899999999997</v>
      </c>
      <c r="EZ233">
        <v>2</v>
      </c>
      <c r="FA233">
        <v>0.41866900000000001</v>
      </c>
      <c r="FB233">
        <v>-0.20206199999999999</v>
      </c>
      <c r="FC233">
        <v>20.2743</v>
      </c>
      <c r="FD233">
        <v>5.2190899999999996</v>
      </c>
      <c r="FE233">
        <v>12.0099</v>
      </c>
      <c r="FF233">
        <v>4.9865000000000004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1.8658300000000001</v>
      </c>
      <c r="FM233">
        <v>1.8622099999999999</v>
      </c>
      <c r="FN233">
        <v>1.8642099999999999</v>
      </c>
      <c r="FO233">
        <v>1.8603499999999999</v>
      </c>
      <c r="FP233">
        <v>1.86103</v>
      </c>
      <c r="FQ233">
        <v>1.8602000000000001</v>
      </c>
      <c r="FR233">
        <v>1.86189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-8.23</v>
      </c>
      <c r="GH233">
        <v>0.2802</v>
      </c>
      <c r="GI233">
        <v>-4.4239819368145623</v>
      </c>
      <c r="GJ233">
        <v>-4.7384624312344064E-3</v>
      </c>
      <c r="GK233">
        <v>2.0540812038047919E-6</v>
      </c>
      <c r="GL233">
        <v>-4.204614941727041E-10</v>
      </c>
      <c r="GM233">
        <v>-9.9517037363683211E-2</v>
      </c>
      <c r="GN233">
        <v>5.9196323622090954E-3</v>
      </c>
      <c r="GO233">
        <v>3.112714984763468E-4</v>
      </c>
      <c r="GP233">
        <v>-4.4377909473632361E-6</v>
      </c>
      <c r="GQ233">
        <v>6</v>
      </c>
      <c r="GR233">
        <v>2075</v>
      </c>
      <c r="GS233">
        <v>4</v>
      </c>
      <c r="GT233">
        <v>32</v>
      </c>
      <c r="GU233">
        <v>152.30000000000001</v>
      </c>
      <c r="GV233">
        <v>152.19999999999999</v>
      </c>
      <c r="GW233">
        <v>3.7231399999999999</v>
      </c>
      <c r="GX233">
        <v>2.49634</v>
      </c>
      <c r="GY233">
        <v>2.04834</v>
      </c>
      <c r="GZ233">
        <v>2.6171899999999999</v>
      </c>
      <c r="HA233">
        <v>2.1972700000000001</v>
      </c>
      <c r="HB233">
        <v>2.32056</v>
      </c>
      <c r="HC233">
        <v>37.578099999999999</v>
      </c>
      <c r="HD233">
        <v>14.132</v>
      </c>
      <c r="HE233">
        <v>18</v>
      </c>
      <c r="HF233">
        <v>669.47199999999998</v>
      </c>
      <c r="HG233">
        <v>768.71500000000003</v>
      </c>
      <c r="HH233">
        <v>31</v>
      </c>
      <c r="HI233">
        <v>32.728700000000003</v>
      </c>
      <c r="HJ233">
        <v>29.9998</v>
      </c>
      <c r="HK233">
        <v>32.732300000000002</v>
      </c>
      <c r="HL233">
        <v>32.752600000000001</v>
      </c>
      <c r="HM233">
        <v>74.503500000000003</v>
      </c>
      <c r="HN233">
        <v>7.3819400000000002</v>
      </c>
      <c r="HO233">
        <v>100</v>
      </c>
      <c r="HP233">
        <v>31</v>
      </c>
      <c r="HQ233">
        <v>1457.88</v>
      </c>
      <c r="HR233">
        <v>33.035899999999998</v>
      </c>
      <c r="HS233">
        <v>98.927899999999994</v>
      </c>
      <c r="HT233">
        <v>97.598299999999995</v>
      </c>
    </row>
    <row r="234" spans="1:228" x14ac:dyDescent="0.2">
      <c r="A234">
        <v>219</v>
      </c>
      <c r="B234">
        <v>1678296767.0999999</v>
      </c>
      <c r="C234">
        <v>870.5</v>
      </c>
      <c r="D234" t="s">
        <v>797</v>
      </c>
      <c r="E234" t="s">
        <v>798</v>
      </c>
      <c r="F234">
        <v>4</v>
      </c>
      <c r="G234">
        <v>1678296764.7874999</v>
      </c>
      <c r="H234">
        <f t="shared" si="102"/>
        <v>7.0817073618789444E-4</v>
      </c>
      <c r="I234">
        <f t="shared" si="103"/>
        <v>0.70817073618789439</v>
      </c>
      <c r="J234">
        <f t="shared" si="104"/>
        <v>9.8058902484425374</v>
      </c>
      <c r="K234">
        <f t="shared" si="105"/>
        <v>1428.3462500000001</v>
      </c>
      <c r="L234">
        <f t="shared" si="106"/>
        <v>1031.352370531853</v>
      </c>
      <c r="M234">
        <f t="shared" si="107"/>
        <v>104.55855174651307</v>
      </c>
      <c r="N234">
        <f t="shared" si="108"/>
        <v>144.80580988585646</v>
      </c>
      <c r="O234">
        <f t="shared" si="109"/>
        <v>4.3350710972985131E-2</v>
      </c>
      <c r="P234">
        <f t="shared" si="110"/>
        <v>2.7714831525020003</v>
      </c>
      <c r="Q234">
        <f t="shared" si="111"/>
        <v>4.2977501459921914E-2</v>
      </c>
      <c r="R234">
        <f t="shared" si="112"/>
        <v>2.6894201880889188E-2</v>
      </c>
      <c r="S234">
        <f t="shared" si="113"/>
        <v>226.11344735890009</v>
      </c>
      <c r="T234">
        <f t="shared" si="114"/>
        <v>33.637779186980495</v>
      </c>
      <c r="U234">
        <f t="shared" si="115"/>
        <v>32.874287500000001</v>
      </c>
      <c r="V234">
        <f t="shared" si="116"/>
        <v>5.0165306412814017</v>
      </c>
      <c r="W234">
        <f t="shared" si="117"/>
        <v>69.800230418881895</v>
      </c>
      <c r="X234">
        <f t="shared" si="118"/>
        <v>3.4154899799937399</v>
      </c>
      <c r="Y234">
        <f t="shared" si="119"/>
        <v>4.8932359671262695</v>
      </c>
      <c r="Z234">
        <f t="shared" si="120"/>
        <v>1.6010406612876618</v>
      </c>
      <c r="AA234">
        <f t="shared" si="121"/>
        <v>-31.230329465886143</v>
      </c>
      <c r="AB234">
        <f t="shared" si="122"/>
        <v>-66.006473927785521</v>
      </c>
      <c r="AC234">
        <f t="shared" si="123"/>
        <v>-5.4359248612380542</v>
      </c>
      <c r="AD234">
        <f t="shared" si="124"/>
        <v>123.44071910399038</v>
      </c>
      <c r="AE234">
        <f t="shared" si="125"/>
        <v>20.564632821789132</v>
      </c>
      <c r="AF234">
        <f t="shared" si="126"/>
        <v>0.71312262387823233</v>
      </c>
      <c r="AG234">
        <f t="shared" si="127"/>
        <v>9.8058902484425374</v>
      </c>
      <c r="AH234">
        <v>1497.0389543661779</v>
      </c>
      <c r="AI234">
        <v>1481.28703030303</v>
      </c>
      <c r="AJ234">
        <v>1.7290299915003651</v>
      </c>
      <c r="AK234">
        <v>60.271785289550913</v>
      </c>
      <c r="AL234">
        <f t="shared" si="128"/>
        <v>0.70817073618789439</v>
      </c>
      <c r="AM234">
        <v>33.053854902734791</v>
      </c>
      <c r="AN234">
        <v>33.685806060606048</v>
      </c>
      <c r="AO234">
        <v>-4.6256407731063863E-5</v>
      </c>
      <c r="AP234">
        <v>102.33735071722531</v>
      </c>
      <c r="AQ234">
        <v>24</v>
      </c>
      <c r="AR234">
        <v>4</v>
      </c>
      <c r="AS234">
        <f t="shared" si="129"/>
        <v>1</v>
      </c>
      <c r="AT234">
        <f t="shared" si="130"/>
        <v>0</v>
      </c>
      <c r="AU234">
        <f t="shared" si="131"/>
        <v>47531.911394765288</v>
      </c>
      <c r="AV234">
        <f t="shared" si="132"/>
        <v>1199.9962499999999</v>
      </c>
      <c r="AW234">
        <f t="shared" si="133"/>
        <v>1025.9212260926943</v>
      </c>
      <c r="AX234">
        <f t="shared" si="134"/>
        <v>0.85493702675545391</v>
      </c>
      <c r="AY234">
        <f t="shared" si="135"/>
        <v>0.18842846163802604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1678296764.7874999</v>
      </c>
      <c r="BF234">
        <v>1428.3462500000001</v>
      </c>
      <c r="BG234">
        <v>1448.26875</v>
      </c>
      <c r="BH234">
        <v>33.6899625</v>
      </c>
      <c r="BI234">
        <v>33.053887500000002</v>
      </c>
      <c r="BJ234">
        <v>1436.585</v>
      </c>
      <c r="BK234">
        <v>33.4097875</v>
      </c>
      <c r="BL234">
        <v>650.01537499999995</v>
      </c>
      <c r="BM234">
        <v>101.28</v>
      </c>
      <c r="BN234">
        <v>0.10004695</v>
      </c>
      <c r="BO234">
        <v>32.432524999999998</v>
      </c>
      <c r="BP234">
        <v>32.874287500000001</v>
      </c>
      <c r="BQ234">
        <v>999.9</v>
      </c>
      <c r="BR234">
        <v>0</v>
      </c>
      <c r="BS234">
        <v>0</v>
      </c>
      <c r="BT234">
        <v>9009.6862500000007</v>
      </c>
      <c r="BU234">
        <v>0</v>
      </c>
      <c r="BV234">
        <v>65.012337500000001</v>
      </c>
      <c r="BW234">
        <v>-19.922212500000001</v>
      </c>
      <c r="BX234">
        <v>1478.14375</v>
      </c>
      <c r="BY234">
        <v>1497.7774999999999</v>
      </c>
      <c r="BZ234">
        <v>0.63608837500000004</v>
      </c>
      <c r="CA234">
        <v>1448.26875</v>
      </c>
      <c r="CB234">
        <v>33.053887500000002</v>
      </c>
      <c r="CC234">
        <v>3.4121212500000002</v>
      </c>
      <c r="CD234">
        <v>3.3477025</v>
      </c>
      <c r="CE234">
        <v>26.188700000000001</v>
      </c>
      <c r="CF234">
        <v>25.866524999999999</v>
      </c>
      <c r="CG234">
        <v>1199.9962499999999</v>
      </c>
      <c r="CH234">
        <v>0.50001650000000009</v>
      </c>
      <c r="CI234">
        <v>0.49998350000000003</v>
      </c>
      <c r="CJ234">
        <v>0</v>
      </c>
      <c r="CK234">
        <v>796.07600000000002</v>
      </c>
      <c r="CL234">
        <v>4.9990899999999998</v>
      </c>
      <c r="CM234">
        <v>8478.4850000000006</v>
      </c>
      <c r="CN234">
        <v>9557.8775000000005</v>
      </c>
      <c r="CO234">
        <v>41.811999999999998</v>
      </c>
      <c r="CP234">
        <v>43.311999999999998</v>
      </c>
      <c r="CQ234">
        <v>42.561999999999998</v>
      </c>
      <c r="CR234">
        <v>42.561999999999998</v>
      </c>
      <c r="CS234">
        <v>43.132750000000001</v>
      </c>
      <c r="CT234">
        <v>597.51749999999993</v>
      </c>
      <c r="CU234">
        <v>597.47874999999999</v>
      </c>
      <c r="CV234">
        <v>0</v>
      </c>
      <c r="CW234">
        <v>1678296767.3</v>
      </c>
      <c r="CX234">
        <v>0</v>
      </c>
      <c r="CY234">
        <v>1678287632.5</v>
      </c>
      <c r="CZ234" t="s">
        <v>356</v>
      </c>
      <c r="DA234">
        <v>1678287627</v>
      </c>
      <c r="DB234">
        <v>1678287632.5</v>
      </c>
      <c r="DC234">
        <v>15</v>
      </c>
      <c r="DD234">
        <v>2.5999999999999999E-2</v>
      </c>
      <c r="DE234">
        <v>3.3000000000000002E-2</v>
      </c>
      <c r="DF234">
        <v>-6.1950000000000003</v>
      </c>
      <c r="DG234">
        <v>0.26400000000000001</v>
      </c>
      <c r="DH234">
        <v>415</v>
      </c>
      <c r="DI234">
        <v>32</v>
      </c>
      <c r="DJ234">
        <v>0.71</v>
      </c>
      <c r="DK234">
        <v>0.35</v>
      </c>
      <c r="DL234">
        <v>-19.86393414634146</v>
      </c>
      <c r="DM234">
        <v>-0.40050104529615571</v>
      </c>
      <c r="DN234">
        <v>5.6874412823583298E-2</v>
      </c>
      <c r="DO234">
        <v>0</v>
      </c>
      <c r="DP234">
        <v>0.63710126829268288</v>
      </c>
      <c r="DQ234">
        <v>-9.7508571428574584E-3</v>
      </c>
      <c r="DR234">
        <v>1.860064003939312E-3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3.29725</v>
      </c>
      <c r="EB234">
        <v>2.6253000000000002</v>
      </c>
      <c r="EC234">
        <v>0.234372</v>
      </c>
      <c r="ED234">
        <v>0.23397999999999999</v>
      </c>
      <c r="EE234">
        <v>0.13841899999999999</v>
      </c>
      <c r="EF234">
        <v>0.13553999999999999</v>
      </c>
      <c r="EG234">
        <v>23091.9</v>
      </c>
      <c r="EH234">
        <v>23432.2</v>
      </c>
      <c r="EI234">
        <v>28068</v>
      </c>
      <c r="EJ234">
        <v>29449.4</v>
      </c>
      <c r="EK234">
        <v>33300.199999999997</v>
      </c>
      <c r="EL234">
        <v>35345.599999999999</v>
      </c>
      <c r="EM234">
        <v>39635.1</v>
      </c>
      <c r="EN234">
        <v>42085.1</v>
      </c>
      <c r="EO234">
        <v>2.1861999999999999</v>
      </c>
      <c r="EP234">
        <v>2.2103299999999999</v>
      </c>
      <c r="EQ234">
        <v>0.16242300000000001</v>
      </c>
      <c r="ER234">
        <v>0</v>
      </c>
      <c r="ES234">
        <v>30.236899999999999</v>
      </c>
      <c r="ET234">
        <v>999.9</v>
      </c>
      <c r="EU234">
        <v>74.3</v>
      </c>
      <c r="EV234">
        <v>32.6</v>
      </c>
      <c r="EW234">
        <v>36.239400000000003</v>
      </c>
      <c r="EX234">
        <v>57.5274</v>
      </c>
      <c r="EY234">
        <v>-4.4791600000000003</v>
      </c>
      <c r="EZ234">
        <v>2</v>
      </c>
      <c r="FA234">
        <v>0.418265</v>
      </c>
      <c r="FB234">
        <v>-0.20253299999999999</v>
      </c>
      <c r="FC234">
        <v>20.274100000000001</v>
      </c>
      <c r="FD234">
        <v>5.2192400000000001</v>
      </c>
      <c r="FE234">
        <v>12.0099</v>
      </c>
      <c r="FF234">
        <v>4.9865500000000003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1.8622000000000001</v>
      </c>
      <c r="FN234">
        <v>1.8642300000000001</v>
      </c>
      <c r="FO234">
        <v>1.8603400000000001</v>
      </c>
      <c r="FP234">
        <v>1.8610199999999999</v>
      </c>
      <c r="FQ234">
        <v>1.8602000000000001</v>
      </c>
      <c r="FR234">
        <v>1.86189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-8.24</v>
      </c>
      <c r="GH234">
        <v>0.28010000000000002</v>
      </c>
      <c r="GI234">
        <v>-4.4239819368145623</v>
      </c>
      <c r="GJ234">
        <v>-4.7384624312344064E-3</v>
      </c>
      <c r="GK234">
        <v>2.0540812038047919E-6</v>
      </c>
      <c r="GL234">
        <v>-4.204614941727041E-10</v>
      </c>
      <c r="GM234">
        <v>-9.9517037363683211E-2</v>
      </c>
      <c r="GN234">
        <v>5.9196323622090954E-3</v>
      </c>
      <c r="GO234">
        <v>3.112714984763468E-4</v>
      </c>
      <c r="GP234">
        <v>-4.4377909473632361E-6</v>
      </c>
      <c r="GQ234">
        <v>6</v>
      </c>
      <c r="GR234">
        <v>2075</v>
      </c>
      <c r="GS234">
        <v>4</v>
      </c>
      <c r="GT234">
        <v>32</v>
      </c>
      <c r="GU234">
        <v>152.30000000000001</v>
      </c>
      <c r="GV234">
        <v>152.19999999999999</v>
      </c>
      <c r="GW234">
        <v>3.7353499999999999</v>
      </c>
      <c r="GX234">
        <v>2.49512</v>
      </c>
      <c r="GY234">
        <v>2.04834</v>
      </c>
      <c r="GZ234">
        <v>2.6184099999999999</v>
      </c>
      <c r="HA234">
        <v>2.1972700000000001</v>
      </c>
      <c r="HB234">
        <v>2.3303199999999999</v>
      </c>
      <c r="HC234">
        <v>37.578099999999999</v>
      </c>
      <c r="HD234">
        <v>14.1495</v>
      </c>
      <c r="HE234">
        <v>18</v>
      </c>
      <c r="HF234">
        <v>669.65099999999995</v>
      </c>
      <c r="HG234">
        <v>768.67100000000005</v>
      </c>
      <c r="HH234">
        <v>30.9999</v>
      </c>
      <c r="HI234">
        <v>32.726500000000001</v>
      </c>
      <c r="HJ234">
        <v>29.9999</v>
      </c>
      <c r="HK234">
        <v>32.7301</v>
      </c>
      <c r="HL234">
        <v>32.751100000000001</v>
      </c>
      <c r="HM234">
        <v>74.770099999999999</v>
      </c>
      <c r="HN234">
        <v>7.3819400000000002</v>
      </c>
      <c r="HO234">
        <v>100</v>
      </c>
      <c r="HP234">
        <v>31</v>
      </c>
      <c r="HQ234">
        <v>1464.56</v>
      </c>
      <c r="HR234">
        <v>33.035899999999998</v>
      </c>
      <c r="HS234">
        <v>98.927099999999996</v>
      </c>
      <c r="HT234">
        <v>97.599699999999999</v>
      </c>
    </row>
    <row r="235" spans="1:228" x14ac:dyDescent="0.2">
      <c r="A235">
        <v>220</v>
      </c>
      <c r="B235">
        <v>1678296771.0999999</v>
      </c>
      <c r="C235">
        <v>874.5</v>
      </c>
      <c r="D235" t="s">
        <v>799</v>
      </c>
      <c r="E235" t="s">
        <v>800</v>
      </c>
      <c r="F235">
        <v>4</v>
      </c>
      <c r="G235">
        <v>1678296769.0999999</v>
      </c>
      <c r="H235">
        <f t="shared" si="102"/>
        <v>7.0547621746927048E-4</v>
      </c>
      <c r="I235">
        <f t="shared" si="103"/>
        <v>0.70547621746927047</v>
      </c>
      <c r="J235">
        <f t="shared" si="104"/>
        <v>10.042139344789284</v>
      </c>
      <c r="K235">
        <f t="shared" si="105"/>
        <v>1435.551428571428</v>
      </c>
      <c r="L235">
        <f t="shared" si="106"/>
        <v>1027.8324345650553</v>
      </c>
      <c r="M235">
        <f t="shared" si="107"/>
        <v>104.20087103418841</v>
      </c>
      <c r="N235">
        <f t="shared" si="108"/>
        <v>145.53511276846993</v>
      </c>
      <c r="O235">
        <f t="shared" si="109"/>
        <v>4.3134638751541936E-2</v>
      </c>
      <c r="P235">
        <f t="shared" si="110"/>
        <v>2.7730283179905144</v>
      </c>
      <c r="Q235">
        <f t="shared" si="111"/>
        <v>4.276532721834915E-2</v>
      </c>
      <c r="R235">
        <f t="shared" si="112"/>
        <v>2.6761247011192518E-2</v>
      </c>
      <c r="S235">
        <f t="shared" si="113"/>
        <v>226.11380751955568</v>
      </c>
      <c r="T235">
        <f t="shared" si="114"/>
        <v>33.638412708314696</v>
      </c>
      <c r="U235">
        <f t="shared" si="115"/>
        <v>32.878057142857138</v>
      </c>
      <c r="V235">
        <f t="shared" si="116"/>
        <v>5.017594262564617</v>
      </c>
      <c r="W235">
        <f t="shared" si="117"/>
        <v>69.78303318313462</v>
      </c>
      <c r="X235">
        <f t="shared" si="118"/>
        <v>3.4147482503084885</v>
      </c>
      <c r="Y235">
        <f t="shared" si="119"/>
        <v>4.8933789411919335</v>
      </c>
      <c r="Z235">
        <f t="shared" si="120"/>
        <v>1.6028460122561285</v>
      </c>
      <c r="AA235">
        <f t="shared" si="121"/>
        <v>-31.111501190394829</v>
      </c>
      <c r="AB235">
        <f t="shared" si="122"/>
        <v>-66.529414399559755</v>
      </c>
      <c r="AC235">
        <f t="shared" si="123"/>
        <v>-5.4760536211882629</v>
      </c>
      <c r="AD235">
        <f t="shared" si="124"/>
        <v>122.99683830841283</v>
      </c>
      <c r="AE235">
        <f t="shared" si="125"/>
        <v>20.594869380433604</v>
      </c>
      <c r="AF235">
        <f t="shared" si="126"/>
        <v>0.70647028938647538</v>
      </c>
      <c r="AG235">
        <f t="shared" si="127"/>
        <v>10.042139344789284</v>
      </c>
      <c r="AH235">
        <v>1504.005099353993</v>
      </c>
      <c r="AI235">
        <v>1488.123878787879</v>
      </c>
      <c r="AJ235">
        <v>1.7028388188566761</v>
      </c>
      <c r="AK235">
        <v>60.271785289550913</v>
      </c>
      <c r="AL235">
        <f t="shared" si="128"/>
        <v>0.70547621746927047</v>
      </c>
      <c r="AM235">
        <v>33.052842948490103</v>
      </c>
      <c r="AN235">
        <v>33.682311515151511</v>
      </c>
      <c r="AO235">
        <v>-2.922978923760445E-5</v>
      </c>
      <c r="AP235">
        <v>102.33735071722531</v>
      </c>
      <c r="AQ235">
        <v>24</v>
      </c>
      <c r="AR235">
        <v>4</v>
      </c>
      <c r="AS235">
        <f t="shared" si="129"/>
        <v>1</v>
      </c>
      <c r="AT235">
        <f t="shared" si="130"/>
        <v>0</v>
      </c>
      <c r="AU235">
        <f t="shared" si="131"/>
        <v>47574.465977379936</v>
      </c>
      <c r="AV235">
        <f t="shared" si="132"/>
        <v>1199.998571428571</v>
      </c>
      <c r="AW235">
        <f t="shared" si="133"/>
        <v>1025.9231707355207</v>
      </c>
      <c r="AX235">
        <f t="shared" si="134"/>
        <v>0.85493699339506923</v>
      </c>
      <c r="AY235">
        <f t="shared" si="135"/>
        <v>0.18842839725248367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1678296769.0999999</v>
      </c>
      <c r="BF235">
        <v>1435.551428571428</v>
      </c>
      <c r="BG235">
        <v>1455.498571428571</v>
      </c>
      <c r="BH235">
        <v>33.682914285714283</v>
      </c>
      <c r="BI235">
        <v>33.05274285714286</v>
      </c>
      <c r="BJ235">
        <v>1443.801428571428</v>
      </c>
      <c r="BK235">
        <v>33.402800000000013</v>
      </c>
      <c r="BL235">
        <v>649.98914285714284</v>
      </c>
      <c r="BM235">
        <v>101.2794285714286</v>
      </c>
      <c r="BN235">
        <v>9.9811399999999995E-2</v>
      </c>
      <c r="BO235">
        <v>32.433042857142858</v>
      </c>
      <c r="BP235">
        <v>32.878057142857138</v>
      </c>
      <c r="BQ235">
        <v>999.89999999999986</v>
      </c>
      <c r="BR235">
        <v>0</v>
      </c>
      <c r="BS235">
        <v>0</v>
      </c>
      <c r="BT235">
        <v>9017.9471428571433</v>
      </c>
      <c r="BU235">
        <v>0</v>
      </c>
      <c r="BV235">
        <v>63.266114285714288</v>
      </c>
      <c r="BW235">
        <v>-19.947014285714289</v>
      </c>
      <c r="BX235">
        <v>1485.591428571428</v>
      </c>
      <c r="BY235">
        <v>1505.25</v>
      </c>
      <c r="BZ235">
        <v>0.6301971428571429</v>
      </c>
      <c r="CA235">
        <v>1455.498571428571</v>
      </c>
      <c r="CB235">
        <v>33.05274285714286</v>
      </c>
      <c r="CC235">
        <v>3.411387142857143</v>
      </c>
      <c r="CD235">
        <v>3.347562857142858</v>
      </c>
      <c r="CE235">
        <v>26.18505714285714</v>
      </c>
      <c r="CF235">
        <v>25.865828571428569</v>
      </c>
      <c r="CG235">
        <v>1199.998571428571</v>
      </c>
      <c r="CH235">
        <v>0.50001800000000007</v>
      </c>
      <c r="CI235">
        <v>0.49998199999999993</v>
      </c>
      <c r="CJ235">
        <v>0</v>
      </c>
      <c r="CK235">
        <v>795.92857142857144</v>
      </c>
      <c r="CL235">
        <v>4.9990899999999998</v>
      </c>
      <c r="CM235">
        <v>8478.8757142857121</v>
      </c>
      <c r="CN235">
        <v>9557.9128571428591</v>
      </c>
      <c r="CO235">
        <v>41.83</v>
      </c>
      <c r="CP235">
        <v>43.311999999999998</v>
      </c>
      <c r="CQ235">
        <v>42.561999999999998</v>
      </c>
      <c r="CR235">
        <v>42.561999999999998</v>
      </c>
      <c r="CS235">
        <v>43.125</v>
      </c>
      <c r="CT235">
        <v>597.51999999999987</v>
      </c>
      <c r="CU235">
        <v>597.47857142857151</v>
      </c>
      <c r="CV235">
        <v>0</v>
      </c>
      <c r="CW235">
        <v>1678296771.5</v>
      </c>
      <c r="CX235">
        <v>0</v>
      </c>
      <c r="CY235">
        <v>1678287632.5</v>
      </c>
      <c r="CZ235" t="s">
        <v>356</v>
      </c>
      <c r="DA235">
        <v>1678287627</v>
      </c>
      <c r="DB235">
        <v>1678287632.5</v>
      </c>
      <c r="DC235">
        <v>15</v>
      </c>
      <c r="DD235">
        <v>2.5999999999999999E-2</v>
      </c>
      <c r="DE235">
        <v>3.3000000000000002E-2</v>
      </c>
      <c r="DF235">
        <v>-6.1950000000000003</v>
      </c>
      <c r="DG235">
        <v>0.26400000000000001</v>
      </c>
      <c r="DH235">
        <v>415</v>
      </c>
      <c r="DI235">
        <v>32</v>
      </c>
      <c r="DJ235">
        <v>0.71</v>
      </c>
      <c r="DK235">
        <v>0.35</v>
      </c>
      <c r="DL235">
        <v>-19.89487317073171</v>
      </c>
      <c r="DM235">
        <v>-0.34824250871079382</v>
      </c>
      <c r="DN235">
        <v>4.7354104694417858E-2</v>
      </c>
      <c r="DO235">
        <v>0</v>
      </c>
      <c r="DP235">
        <v>0.63578136585365852</v>
      </c>
      <c r="DQ235">
        <v>-2.237450174215876E-2</v>
      </c>
      <c r="DR235">
        <v>2.8213181295455281E-3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3.2968899999999999</v>
      </c>
      <c r="EB235">
        <v>2.6253700000000002</v>
      </c>
      <c r="EC235">
        <v>0.23502100000000001</v>
      </c>
      <c r="ED235">
        <v>0.23462</v>
      </c>
      <c r="EE235">
        <v>0.13841600000000001</v>
      </c>
      <c r="EF235">
        <v>0.135542</v>
      </c>
      <c r="EG235">
        <v>23072.6</v>
      </c>
      <c r="EH235">
        <v>23412.6</v>
      </c>
      <c r="EI235">
        <v>28068.400000000001</v>
      </c>
      <c r="EJ235">
        <v>29449.5</v>
      </c>
      <c r="EK235">
        <v>33300.699999999997</v>
      </c>
      <c r="EL235">
        <v>35345.800000000003</v>
      </c>
      <c r="EM235">
        <v>39635.5</v>
      </c>
      <c r="EN235">
        <v>42085.4</v>
      </c>
      <c r="EO235">
        <v>2.1859299999999999</v>
      </c>
      <c r="EP235">
        <v>2.2105299999999999</v>
      </c>
      <c r="EQ235">
        <v>0.16268299999999999</v>
      </c>
      <c r="ER235">
        <v>0</v>
      </c>
      <c r="ES235">
        <v>30.244299999999999</v>
      </c>
      <c r="ET235">
        <v>999.9</v>
      </c>
      <c r="EU235">
        <v>74.3</v>
      </c>
      <c r="EV235">
        <v>32.6</v>
      </c>
      <c r="EW235">
        <v>36.240900000000003</v>
      </c>
      <c r="EX235">
        <v>57.257399999999997</v>
      </c>
      <c r="EY235">
        <v>-4.3629800000000003</v>
      </c>
      <c r="EZ235">
        <v>2</v>
      </c>
      <c r="FA235">
        <v>0.41826200000000002</v>
      </c>
      <c r="FB235">
        <v>-0.20380999999999999</v>
      </c>
      <c r="FC235">
        <v>20.274100000000001</v>
      </c>
      <c r="FD235">
        <v>5.2192400000000001</v>
      </c>
      <c r="FE235">
        <v>12.0098</v>
      </c>
      <c r="FF235">
        <v>4.9864499999999996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1.86222</v>
      </c>
      <c r="FN235">
        <v>1.86425</v>
      </c>
      <c r="FO235">
        <v>1.8603499999999999</v>
      </c>
      <c r="FP235">
        <v>1.86104</v>
      </c>
      <c r="FQ235">
        <v>1.8602000000000001</v>
      </c>
      <c r="FR235">
        <v>1.86188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-8.25</v>
      </c>
      <c r="GH235">
        <v>0.28010000000000002</v>
      </c>
      <c r="GI235">
        <v>-4.4239819368145623</v>
      </c>
      <c r="GJ235">
        <v>-4.7384624312344064E-3</v>
      </c>
      <c r="GK235">
        <v>2.0540812038047919E-6</v>
      </c>
      <c r="GL235">
        <v>-4.204614941727041E-10</v>
      </c>
      <c r="GM235">
        <v>-9.9517037363683211E-2</v>
      </c>
      <c r="GN235">
        <v>5.9196323622090954E-3</v>
      </c>
      <c r="GO235">
        <v>3.112714984763468E-4</v>
      </c>
      <c r="GP235">
        <v>-4.4377909473632361E-6</v>
      </c>
      <c r="GQ235">
        <v>6</v>
      </c>
      <c r="GR235">
        <v>2075</v>
      </c>
      <c r="GS235">
        <v>4</v>
      </c>
      <c r="GT235">
        <v>32</v>
      </c>
      <c r="GU235">
        <v>152.4</v>
      </c>
      <c r="GV235">
        <v>152.30000000000001</v>
      </c>
      <c r="GW235">
        <v>3.74878</v>
      </c>
      <c r="GX235">
        <v>2.5</v>
      </c>
      <c r="GY235">
        <v>2.04834</v>
      </c>
      <c r="GZ235">
        <v>2.6184099999999999</v>
      </c>
      <c r="HA235">
        <v>2.1972700000000001</v>
      </c>
      <c r="HB235">
        <v>2.2717299999999998</v>
      </c>
      <c r="HC235">
        <v>37.578099999999999</v>
      </c>
      <c r="HD235">
        <v>14.1233</v>
      </c>
      <c r="HE235">
        <v>18</v>
      </c>
      <c r="HF235">
        <v>669.40700000000004</v>
      </c>
      <c r="HG235">
        <v>768.846</v>
      </c>
      <c r="HH235">
        <v>30.9998</v>
      </c>
      <c r="HI235">
        <v>32.724299999999999</v>
      </c>
      <c r="HJ235">
        <v>29.9999</v>
      </c>
      <c r="HK235">
        <v>32.727899999999998</v>
      </c>
      <c r="HL235">
        <v>32.749499999999998</v>
      </c>
      <c r="HM235">
        <v>75.0411</v>
      </c>
      <c r="HN235">
        <v>7.3819400000000002</v>
      </c>
      <c r="HO235">
        <v>100</v>
      </c>
      <c r="HP235">
        <v>31</v>
      </c>
      <c r="HQ235">
        <v>1471.27</v>
      </c>
      <c r="HR235">
        <v>33.035899999999998</v>
      </c>
      <c r="HS235">
        <v>98.928299999999993</v>
      </c>
      <c r="HT235">
        <v>97.600200000000001</v>
      </c>
    </row>
    <row r="236" spans="1:228" x14ac:dyDescent="0.2">
      <c r="A236">
        <v>221</v>
      </c>
      <c r="B236">
        <v>1678296775.0999999</v>
      </c>
      <c r="C236">
        <v>878.5</v>
      </c>
      <c r="D236" t="s">
        <v>801</v>
      </c>
      <c r="E236" t="s">
        <v>802</v>
      </c>
      <c r="F236">
        <v>4</v>
      </c>
      <c r="G236">
        <v>1678296772.7874999</v>
      </c>
      <c r="H236">
        <f t="shared" si="102"/>
        <v>7.0561957049010058E-4</v>
      </c>
      <c r="I236">
        <f t="shared" si="103"/>
        <v>0.7056195704901006</v>
      </c>
      <c r="J236">
        <f t="shared" si="104"/>
        <v>9.851693143605317</v>
      </c>
      <c r="K236">
        <f t="shared" si="105"/>
        <v>1441.63</v>
      </c>
      <c r="L236">
        <f t="shared" si="106"/>
        <v>1040.0854178658099</v>
      </c>
      <c r="M236">
        <f t="shared" si="107"/>
        <v>105.44411399012262</v>
      </c>
      <c r="N236">
        <f t="shared" si="108"/>
        <v>146.15280191457578</v>
      </c>
      <c r="O236">
        <f t="shared" si="109"/>
        <v>4.3059338011139925E-2</v>
      </c>
      <c r="P236">
        <f t="shared" si="110"/>
        <v>2.7749583121578616</v>
      </c>
      <c r="Q236">
        <f t="shared" si="111"/>
        <v>4.2691562448377338E-2</v>
      </c>
      <c r="R236">
        <f t="shared" si="112"/>
        <v>2.6715007758807176E-2</v>
      </c>
      <c r="S236">
        <f t="shared" si="113"/>
        <v>226.11520573398326</v>
      </c>
      <c r="T236">
        <f t="shared" si="114"/>
        <v>33.642435347010426</v>
      </c>
      <c r="U236">
        <f t="shared" si="115"/>
        <v>32.888550000000002</v>
      </c>
      <c r="V236">
        <f t="shared" si="116"/>
        <v>5.0205559016211492</v>
      </c>
      <c r="W236">
        <f t="shared" si="117"/>
        <v>69.761410245335981</v>
      </c>
      <c r="X236">
        <f t="shared" si="118"/>
        <v>3.4146209644259962</v>
      </c>
      <c r="Y236">
        <f t="shared" si="119"/>
        <v>4.894713212387054</v>
      </c>
      <c r="Z236">
        <f t="shared" si="120"/>
        <v>1.605934937195153</v>
      </c>
      <c r="AA236">
        <f t="shared" si="121"/>
        <v>-31.117823058613435</v>
      </c>
      <c r="AB236">
        <f t="shared" si="122"/>
        <v>-67.422581034227449</v>
      </c>
      <c r="AC236">
        <f t="shared" si="123"/>
        <v>-5.5461278175449182</v>
      </c>
      <c r="AD236">
        <f t="shared" si="124"/>
        <v>122.02867382359747</v>
      </c>
      <c r="AE236">
        <f t="shared" si="125"/>
        <v>20.654625972549749</v>
      </c>
      <c r="AF236">
        <f t="shared" si="126"/>
        <v>0.70550564244988079</v>
      </c>
      <c r="AG236">
        <f t="shared" si="127"/>
        <v>9.851693143605317</v>
      </c>
      <c r="AH236">
        <v>1510.8739472317741</v>
      </c>
      <c r="AI236">
        <v>1495.0467272727269</v>
      </c>
      <c r="AJ236">
        <v>1.737424065617559</v>
      </c>
      <c r="AK236">
        <v>60.271785289550913</v>
      </c>
      <c r="AL236">
        <f t="shared" si="128"/>
        <v>0.7056195704901006</v>
      </c>
      <c r="AM236">
        <v>33.051493857903608</v>
      </c>
      <c r="AN236">
        <v>33.680991515151497</v>
      </c>
      <c r="AO236">
        <v>-1.3274578704373551E-5</v>
      </c>
      <c r="AP236">
        <v>102.33735071722531</v>
      </c>
      <c r="AQ236">
        <v>24</v>
      </c>
      <c r="AR236">
        <v>4</v>
      </c>
      <c r="AS236">
        <f t="shared" si="129"/>
        <v>1</v>
      </c>
      <c r="AT236">
        <f t="shared" si="130"/>
        <v>0</v>
      </c>
      <c r="AU236">
        <f t="shared" si="131"/>
        <v>47626.995830457898</v>
      </c>
      <c r="AV236">
        <f t="shared" si="132"/>
        <v>1200.0050000000001</v>
      </c>
      <c r="AW236">
        <f t="shared" si="133"/>
        <v>1025.9287635927376</v>
      </c>
      <c r="AX236">
        <f t="shared" si="134"/>
        <v>0.85493707408947262</v>
      </c>
      <c r="AY236">
        <f t="shared" si="135"/>
        <v>0.18842855299268191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1678296772.7874999</v>
      </c>
      <c r="BF236">
        <v>1441.63</v>
      </c>
      <c r="BG236">
        <v>1461.635</v>
      </c>
      <c r="BH236">
        <v>33.681325000000001</v>
      </c>
      <c r="BI236">
        <v>33.052012499999996</v>
      </c>
      <c r="BJ236">
        <v>1449.8875</v>
      </c>
      <c r="BK236">
        <v>33.401224999999997</v>
      </c>
      <c r="BL236">
        <v>649.98862499999996</v>
      </c>
      <c r="BM236">
        <v>101.28037500000001</v>
      </c>
      <c r="BN236">
        <v>9.9869525000000001E-2</v>
      </c>
      <c r="BO236">
        <v>32.437875000000012</v>
      </c>
      <c r="BP236">
        <v>32.888550000000002</v>
      </c>
      <c r="BQ236">
        <v>999.9</v>
      </c>
      <c r="BR236">
        <v>0</v>
      </c>
      <c r="BS236">
        <v>0</v>
      </c>
      <c r="BT236">
        <v>9028.1237500000007</v>
      </c>
      <c r="BU236">
        <v>0</v>
      </c>
      <c r="BV236">
        <v>61.788262500000002</v>
      </c>
      <c r="BW236">
        <v>-20.0046</v>
      </c>
      <c r="BX236">
        <v>1491.87625</v>
      </c>
      <c r="BY236">
        <v>1511.5962500000001</v>
      </c>
      <c r="BZ236">
        <v>0.62931249999999994</v>
      </c>
      <c r="CA236">
        <v>1461.635</v>
      </c>
      <c r="CB236">
        <v>33.052012499999996</v>
      </c>
      <c r="CC236">
        <v>3.41125875</v>
      </c>
      <c r="CD236">
        <v>3.3475225000000002</v>
      </c>
      <c r="CE236">
        <v>26.184425000000001</v>
      </c>
      <c r="CF236">
        <v>25.865637499999998</v>
      </c>
      <c r="CG236">
        <v>1200.0050000000001</v>
      </c>
      <c r="CH236">
        <v>0.50001662499999999</v>
      </c>
      <c r="CI236">
        <v>0.49998337500000001</v>
      </c>
      <c r="CJ236">
        <v>0</v>
      </c>
      <c r="CK236">
        <v>796.08087499999999</v>
      </c>
      <c r="CL236">
        <v>4.9990899999999998</v>
      </c>
      <c r="CM236">
        <v>8479.5237500000003</v>
      </c>
      <c r="CN236">
        <v>9557.9512500000001</v>
      </c>
      <c r="CO236">
        <v>41.819875000000003</v>
      </c>
      <c r="CP236">
        <v>43.311999999999998</v>
      </c>
      <c r="CQ236">
        <v>42.561999999999998</v>
      </c>
      <c r="CR236">
        <v>42.561999999999998</v>
      </c>
      <c r="CS236">
        <v>43.155999999999999</v>
      </c>
      <c r="CT236">
        <v>597.52</v>
      </c>
      <c r="CU236">
        <v>597.48500000000001</v>
      </c>
      <c r="CV236">
        <v>0</v>
      </c>
      <c r="CW236">
        <v>1678296775.7</v>
      </c>
      <c r="CX236">
        <v>0</v>
      </c>
      <c r="CY236">
        <v>1678287632.5</v>
      </c>
      <c r="CZ236" t="s">
        <v>356</v>
      </c>
      <c r="DA236">
        <v>1678287627</v>
      </c>
      <c r="DB236">
        <v>1678287632.5</v>
      </c>
      <c r="DC236">
        <v>15</v>
      </c>
      <c r="DD236">
        <v>2.5999999999999999E-2</v>
      </c>
      <c r="DE236">
        <v>3.3000000000000002E-2</v>
      </c>
      <c r="DF236">
        <v>-6.1950000000000003</v>
      </c>
      <c r="DG236">
        <v>0.26400000000000001</v>
      </c>
      <c r="DH236">
        <v>415</v>
      </c>
      <c r="DI236">
        <v>32</v>
      </c>
      <c r="DJ236">
        <v>0.71</v>
      </c>
      <c r="DK236">
        <v>0.35</v>
      </c>
      <c r="DL236">
        <v>-19.928009756097559</v>
      </c>
      <c r="DM236">
        <v>-0.35259930313586219</v>
      </c>
      <c r="DN236">
        <v>4.7517292384460147E-2</v>
      </c>
      <c r="DO236">
        <v>0</v>
      </c>
      <c r="DP236">
        <v>0.63393385365853649</v>
      </c>
      <c r="DQ236">
        <v>-2.3979888501740858E-2</v>
      </c>
      <c r="DR236">
        <v>2.9418618093672191E-3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3.2971400000000002</v>
      </c>
      <c r="EB236">
        <v>2.6254200000000001</v>
      </c>
      <c r="EC236">
        <v>0.23568</v>
      </c>
      <c r="ED236">
        <v>0.235264</v>
      </c>
      <c r="EE236">
        <v>0.13841600000000001</v>
      </c>
      <c r="EF236">
        <v>0.135546</v>
      </c>
      <c r="EG236">
        <v>23052.5</v>
      </c>
      <c r="EH236">
        <v>23392.799999999999</v>
      </c>
      <c r="EI236">
        <v>28068.2</v>
      </c>
      <c r="EJ236">
        <v>29449.3</v>
      </c>
      <c r="EK236">
        <v>33300.5</v>
      </c>
      <c r="EL236">
        <v>35345.599999999999</v>
      </c>
      <c r="EM236">
        <v>39635.300000000003</v>
      </c>
      <c r="EN236">
        <v>42085.3</v>
      </c>
      <c r="EO236">
        <v>2.1861000000000002</v>
      </c>
      <c r="EP236">
        <v>2.2106300000000001</v>
      </c>
      <c r="EQ236">
        <v>0.16286600000000001</v>
      </c>
      <c r="ER236">
        <v>0</v>
      </c>
      <c r="ES236">
        <v>30.250299999999999</v>
      </c>
      <c r="ET236">
        <v>999.9</v>
      </c>
      <c r="EU236">
        <v>74.3</v>
      </c>
      <c r="EV236">
        <v>32.6</v>
      </c>
      <c r="EW236">
        <v>36.239400000000003</v>
      </c>
      <c r="EX236">
        <v>57.437399999999997</v>
      </c>
      <c r="EY236">
        <v>-4.2708399999999997</v>
      </c>
      <c r="EZ236">
        <v>2</v>
      </c>
      <c r="FA236">
        <v>0.41797299999999998</v>
      </c>
      <c r="FB236">
        <v>-0.204984</v>
      </c>
      <c r="FC236">
        <v>20.2742</v>
      </c>
      <c r="FD236">
        <v>5.2183400000000004</v>
      </c>
      <c r="FE236">
        <v>12.0099</v>
      </c>
      <c r="FF236">
        <v>4.9860499999999996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1.86222</v>
      </c>
      <c r="FN236">
        <v>1.86426</v>
      </c>
      <c r="FO236">
        <v>1.8603400000000001</v>
      </c>
      <c r="FP236">
        <v>1.86103</v>
      </c>
      <c r="FQ236">
        <v>1.8602000000000001</v>
      </c>
      <c r="FR236">
        <v>1.86188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-8.27</v>
      </c>
      <c r="GH236">
        <v>0.28010000000000002</v>
      </c>
      <c r="GI236">
        <v>-4.4239819368145623</v>
      </c>
      <c r="GJ236">
        <v>-4.7384624312344064E-3</v>
      </c>
      <c r="GK236">
        <v>2.0540812038047919E-6</v>
      </c>
      <c r="GL236">
        <v>-4.204614941727041E-10</v>
      </c>
      <c r="GM236">
        <v>-9.9517037363683211E-2</v>
      </c>
      <c r="GN236">
        <v>5.9196323622090954E-3</v>
      </c>
      <c r="GO236">
        <v>3.112714984763468E-4</v>
      </c>
      <c r="GP236">
        <v>-4.4377909473632361E-6</v>
      </c>
      <c r="GQ236">
        <v>6</v>
      </c>
      <c r="GR236">
        <v>2075</v>
      </c>
      <c r="GS236">
        <v>4</v>
      </c>
      <c r="GT236">
        <v>32</v>
      </c>
      <c r="GU236">
        <v>152.5</v>
      </c>
      <c r="GV236">
        <v>152.4</v>
      </c>
      <c r="GW236">
        <v>3.7622100000000001</v>
      </c>
      <c r="GX236">
        <v>2.49268</v>
      </c>
      <c r="GY236">
        <v>2.04834</v>
      </c>
      <c r="GZ236">
        <v>2.6171899999999999</v>
      </c>
      <c r="HA236">
        <v>2.1972700000000001</v>
      </c>
      <c r="HB236">
        <v>2.3303199999999999</v>
      </c>
      <c r="HC236">
        <v>37.578099999999999</v>
      </c>
      <c r="HD236">
        <v>14.1408</v>
      </c>
      <c r="HE236">
        <v>18</v>
      </c>
      <c r="HF236">
        <v>669.53099999999995</v>
      </c>
      <c r="HG236">
        <v>768.90899999999999</v>
      </c>
      <c r="HH236">
        <v>30.999700000000001</v>
      </c>
      <c r="HI236">
        <v>32.722099999999998</v>
      </c>
      <c r="HJ236">
        <v>29.9998</v>
      </c>
      <c r="HK236">
        <v>32.726500000000001</v>
      </c>
      <c r="HL236">
        <v>32.746699999999997</v>
      </c>
      <c r="HM236">
        <v>75.265100000000004</v>
      </c>
      <c r="HN236">
        <v>7.3819400000000002</v>
      </c>
      <c r="HO236">
        <v>100</v>
      </c>
      <c r="HP236">
        <v>31</v>
      </c>
      <c r="HQ236">
        <v>1477.97</v>
      </c>
      <c r="HR236">
        <v>33.035899999999998</v>
      </c>
      <c r="HS236">
        <v>98.927599999999998</v>
      </c>
      <c r="HT236">
        <v>97.599800000000002</v>
      </c>
    </row>
    <row r="237" spans="1:228" x14ac:dyDescent="0.2">
      <c r="A237">
        <v>222</v>
      </c>
      <c r="B237">
        <v>1678296779.0999999</v>
      </c>
      <c r="C237">
        <v>882.5</v>
      </c>
      <c r="D237" t="s">
        <v>803</v>
      </c>
      <c r="E237" t="s">
        <v>804</v>
      </c>
      <c r="F237">
        <v>4</v>
      </c>
      <c r="G237">
        <v>1678296777.0999999</v>
      </c>
      <c r="H237">
        <f t="shared" si="102"/>
        <v>7.0619440364392226E-4</v>
      </c>
      <c r="I237">
        <f t="shared" si="103"/>
        <v>0.70619440364392227</v>
      </c>
      <c r="J237">
        <f t="shared" si="104"/>
        <v>9.6813492867595183</v>
      </c>
      <c r="K237">
        <f t="shared" si="105"/>
        <v>1448.9057142857141</v>
      </c>
      <c r="L237">
        <f t="shared" si="106"/>
        <v>1052.9228625147653</v>
      </c>
      <c r="M237">
        <f t="shared" si="107"/>
        <v>106.74633015644227</v>
      </c>
      <c r="N237">
        <f t="shared" si="108"/>
        <v>146.89145164281183</v>
      </c>
      <c r="O237">
        <f t="shared" si="109"/>
        <v>4.3003140755749104E-2</v>
      </c>
      <c r="P237">
        <f t="shared" si="110"/>
        <v>2.766305261336532</v>
      </c>
      <c r="Q237">
        <f t="shared" si="111"/>
        <v>4.2635183303429865E-2</v>
      </c>
      <c r="R237">
        <f t="shared" si="112"/>
        <v>2.6679786534738702E-2</v>
      </c>
      <c r="S237">
        <f t="shared" si="113"/>
        <v>226.11567180545904</v>
      </c>
      <c r="T237">
        <f t="shared" si="114"/>
        <v>33.649598266041998</v>
      </c>
      <c r="U237">
        <f t="shared" si="115"/>
        <v>32.901557142857143</v>
      </c>
      <c r="V237">
        <f t="shared" si="116"/>
        <v>5.0242293164239253</v>
      </c>
      <c r="W237">
        <f t="shared" si="117"/>
        <v>69.751622351580366</v>
      </c>
      <c r="X237">
        <f t="shared" si="118"/>
        <v>3.4148814830178611</v>
      </c>
      <c r="Y237">
        <f t="shared" si="119"/>
        <v>4.8957735575027668</v>
      </c>
      <c r="Z237">
        <f t="shared" si="120"/>
        <v>1.6093478334060642</v>
      </c>
      <c r="AA237">
        <f t="shared" si="121"/>
        <v>-31.143173200696971</v>
      </c>
      <c r="AB237">
        <f t="shared" si="122"/>
        <v>-68.579606832596099</v>
      </c>
      <c r="AC237">
        <f t="shared" si="123"/>
        <v>-5.6594179075573798</v>
      </c>
      <c r="AD237">
        <f t="shared" si="124"/>
        <v>120.7334738646086</v>
      </c>
      <c r="AE237">
        <f t="shared" si="125"/>
        <v>20.310433133001126</v>
      </c>
      <c r="AF237">
        <f t="shared" si="126"/>
        <v>0.70662178456025493</v>
      </c>
      <c r="AG237">
        <f t="shared" si="127"/>
        <v>9.6813492867595183</v>
      </c>
      <c r="AH237">
        <v>1517.593614499805</v>
      </c>
      <c r="AI237">
        <v>1501.9783030303031</v>
      </c>
      <c r="AJ237">
        <v>1.7242418432661719</v>
      </c>
      <c r="AK237">
        <v>60.271785289550913</v>
      </c>
      <c r="AL237">
        <f t="shared" si="128"/>
        <v>0.70619440364392227</v>
      </c>
      <c r="AM237">
        <v>33.053877994348618</v>
      </c>
      <c r="AN237">
        <v>33.683662424242428</v>
      </c>
      <c r="AO237">
        <v>1.913130846472222E-5</v>
      </c>
      <c r="AP237">
        <v>102.33735071722531</v>
      </c>
      <c r="AQ237">
        <v>24</v>
      </c>
      <c r="AR237">
        <v>4</v>
      </c>
      <c r="AS237">
        <f t="shared" si="129"/>
        <v>1</v>
      </c>
      <c r="AT237">
        <f t="shared" si="130"/>
        <v>0</v>
      </c>
      <c r="AU237">
        <f t="shared" si="131"/>
        <v>47387.695008609357</v>
      </c>
      <c r="AV237">
        <f t="shared" si="132"/>
        <v>1200.007142857143</v>
      </c>
      <c r="AW237">
        <f t="shared" si="133"/>
        <v>1025.9306278784763</v>
      </c>
      <c r="AX237">
        <f t="shared" si="134"/>
        <v>0.85493710098741471</v>
      </c>
      <c r="AY237">
        <f t="shared" si="135"/>
        <v>0.18842860490571045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1678296777.0999999</v>
      </c>
      <c r="BF237">
        <v>1448.9057142857141</v>
      </c>
      <c r="BG237">
        <v>1468.5985714285709</v>
      </c>
      <c r="BH237">
        <v>33.683657142857143</v>
      </c>
      <c r="BI237">
        <v>33.053371428571431</v>
      </c>
      <c r="BJ237">
        <v>1457.1728571428571</v>
      </c>
      <c r="BK237">
        <v>33.403485714285708</v>
      </c>
      <c r="BL237">
        <v>650.0101428571428</v>
      </c>
      <c r="BM237">
        <v>101.2807142857143</v>
      </c>
      <c r="BN237">
        <v>0.1002452857142857</v>
      </c>
      <c r="BO237">
        <v>32.441714285714284</v>
      </c>
      <c r="BP237">
        <v>32.901557142857143</v>
      </c>
      <c r="BQ237">
        <v>999.89999999999986</v>
      </c>
      <c r="BR237">
        <v>0</v>
      </c>
      <c r="BS237">
        <v>0</v>
      </c>
      <c r="BT237">
        <v>8982.1428571428569</v>
      </c>
      <c r="BU237">
        <v>0</v>
      </c>
      <c r="BV237">
        <v>60.258971428571442</v>
      </c>
      <c r="BW237">
        <v>-19.694571428571429</v>
      </c>
      <c r="BX237">
        <v>1499.41</v>
      </c>
      <c r="BY237">
        <v>1518.8014285714289</v>
      </c>
      <c r="BZ237">
        <v>0.63027785714285722</v>
      </c>
      <c r="CA237">
        <v>1468.5985714285709</v>
      </c>
      <c r="CB237">
        <v>33.053371428571431</v>
      </c>
      <c r="CC237">
        <v>3.4115028571428572</v>
      </c>
      <c r="CD237">
        <v>3.3476685714285712</v>
      </c>
      <c r="CE237">
        <v>26.185657142857139</v>
      </c>
      <c r="CF237">
        <v>25.86635714285714</v>
      </c>
      <c r="CG237">
        <v>1200.007142857143</v>
      </c>
      <c r="CH237">
        <v>0.50001600000000002</v>
      </c>
      <c r="CI237">
        <v>0.49998399999999998</v>
      </c>
      <c r="CJ237">
        <v>0</v>
      </c>
      <c r="CK237">
        <v>796.16385714285718</v>
      </c>
      <c r="CL237">
        <v>4.9990899999999998</v>
      </c>
      <c r="CM237">
        <v>8479.8442857142854</v>
      </c>
      <c r="CN237">
        <v>9557.9685714285733</v>
      </c>
      <c r="CO237">
        <v>41.821000000000012</v>
      </c>
      <c r="CP237">
        <v>43.311999999999998</v>
      </c>
      <c r="CQ237">
        <v>42.561999999999998</v>
      </c>
      <c r="CR237">
        <v>42.561999999999998</v>
      </c>
      <c r="CS237">
        <v>43.160428571428568</v>
      </c>
      <c r="CT237">
        <v>597.51999999999987</v>
      </c>
      <c r="CU237">
        <v>597.48714285714289</v>
      </c>
      <c r="CV237">
        <v>0</v>
      </c>
      <c r="CW237">
        <v>1678296779.3</v>
      </c>
      <c r="CX237">
        <v>0</v>
      </c>
      <c r="CY237">
        <v>1678287632.5</v>
      </c>
      <c r="CZ237" t="s">
        <v>356</v>
      </c>
      <c r="DA237">
        <v>1678287627</v>
      </c>
      <c r="DB237">
        <v>1678287632.5</v>
      </c>
      <c r="DC237">
        <v>15</v>
      </c>
      <c r="DD237">
        <v>2.5999999999999999E-2</v>
      </c>
      <c r="DE237">
        <v>3.3000000000000002E-2</v>
      </c>
      <c r="DF237">
        <v>-6.1950000000000003</v>
      </c>
      <c r="DG237">
        <v>0.26400000000000001</v>
      </c>
      <c r="DH237">
        <v>415</v>
      </c>
      <c r="DI237">
        <v>32</v>
      </c>
      <c r="DJ237">
        <v>0.71</v>
      </c>
      <c r="DK237">
        <v>0.35</v>
      </c>
      <c r="DL237">
        <v>-19.901019999999999</v>
      </c>
      <c r="DM237">
        <v>0.26111144465292252</v>
      </c>
      <c r="DN237">
        <v>9.9280849613608918E-2</v>
      </c>
      <c r="DO237">
        <v>0</v>
      </c>
      <c r="DP237">
        <v>0.63231747500000002</v>
      </c>
      <c r="DQ237">
        <v>-2.6022337711072482E-2</v>
      </c>
      <c r="DR237">
        <v>3.0781166562323381E-3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3.2972000000000001</v>
      </c>
      <c r="EB237">
        <v>2.62514</v>
      </c>
      <c r="EC237">
        <v>0.23632700000000001</v>
      </c>
      <c r="ED237">
        <v>0.23588400000000001</v>
      </c>
      <c r="EE237">
        <v>0.13842199999999999</v>
      </c>
      <c r="EF237">
        <v>0.135542</v>
      </c>
      <c r="EG237">
        <v>23033.4</v>
      </c>
      <c r="EH237">
        <v>23373.5</v>
      </c>
      <c r="EI237">
        <v>28068.799999999999</v>
      </c>
      <c r="EJ237">
        <v>29449.1</v>
      </c>
      <c r="EK237">
        <v>33300.9</v>
      </c>
      <c r="EL237">
        <v>35345.4</v>
      </c>
      <c r="EM237">
        <v>39635.9</v>
      </c>
      <c r="EN237">
        <v>42084.800000000003</v>
      </c>
      <c r="EO237">
        <v>2.1861700000000002</v>
      </c>
      <c r="EP237">
        <v>2.2105299999999999</v>
      </c>
      <c r="EQ237">
        <v>0.16278799999999999</v>
      </c>
      <c r="ER237">
        <v>0</v>
      </c>
      <c r="ES237">
        <v>30.256799999999998</v>
      </c>
      <c r="ET237">
        <v>999.9</v>
      </c>
      <c r="EU237">
        <v>74.3</v>
      </c>
      <c r="EV237">
        <v>32.6</v>
      </c>
      <c r="EW237">
        <v>36.237000000000002</v>
      </c>
      <c r="EX237">
        <v>57.3474</v>
      </c>
      <c r="EY237">
        <v>-4.33894</v>
      </c>
      <c r="EZ237">
        <v>2</v>
      </c>
      <c r="FA237">
        <v>0.41769299999999998</v>
      </c>
      <c r="FB237">
        <v>-0.20502999999999999</v>
      </c>
      <c r="FC237">
        <v>20.2742</v>
      </c>
      <c r="FD237">
        <v>5.2181899999999999</v>
      </c>
      <c r="FE237">
        <v>12.0097</v>
      </c>
      <c r="FF237">
        <v>4.9861500000000003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1.86222</v>
      </c>
      <c r="FN237">
        <v>1.8642099999999999</v>
      </c>
      <c r="FO237">
        <v>1.86033</v>
      </c>
      <c r="FP237">
        <v>1.86104</v>
      </c>
      <c r="FQ237">
        <v>1.8602000000000001</v>
      </c>
      <c r="FR237">
        <v>1.86188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-8.27</v>
      </c>
      <c r="GH237">
        <v>0.28010000000000002</v>
      </c>
      <c r="GI237">
        <v>-4.4239819368145623</v>
      </c>
      <c r="GJ237">
        <v>-4.7384624312344064E-3</v>
      </c>
      <c r="GK237">
        <v>2.0540812038047919E-6</v>
      </c>
      <c r="GL237">
        <v>-4.204614941727041E-10</v>
      </c>
      <c r="GM237">
        <v>-9.9517037363683211E-2</v>
      </c>
      <c r="GN237">
        <v>5.9196323622090954E-3</v>
      </c>
      <c r="GO237">
        <v>3.112714984763468E-4</v>
      </c>
      <c r="GP237">
        <v>-4.4377909473632361E-6</v>
      </c>
      <c r="GQ237">
        <v>6</v>
      </c>
      <c r="GR237">
        <v>2075</v>
      </c>
      <c r="GS237">
        <v>4</v>
      </c>
      <c r="GT237">
        <v>32</v>
      </c>
      <c r="GU237">
        <v>152.5</v>
      </c>
      <c r="GV237">
        <v>152.4</v>
      </c>
      <c r="GW237">
        <v>3.77563</v>
      </c>
      <c r="GX237">
        <v>2.5061</v>
      </c>
      <c r="GY237">
        <v>2.04834</v>
      </c>
      <c r="GZ237">
        <v>2.6171899999999999</v>
      </c>
      <c r="HA237">
        <v>2.1972700000000001</v>
      </c>
      <c r="HB237">
        <v>2.2790499999999998</v>
      </c>
      <c r="HC237">
        <v>37.578099999999999</v>
      </c>
      <c r="HD237">
        <v>14.1233</v>
      </c>
      <c r="HE237">
        <v>18</v>
      </c>
      <c r="HF237">
        <v>669.56799999999998</v>
      </c>
      <c r="HG237">
        <v>768.80200000000002</v>
      </c>
      <c r="HH237">
        <v>30.9998</v>
      </c>
      <c r="HI237">
        <v>32.719900000000003</v>
      </c>
      <c r="HJ237">
        <v>29.9999</v>
      </c>
      <c r="HK237">
        <v>32.724200000000003</v>
      </c>
      <c r="HL237">
        <v>32.746000000000002</v>
      </c>
      <c r="HM237">
        <v>75.521199999999993</v>
      </c>
      <c r="HN237">
        <v>7.3819400000000002</v>
      </c>
      <c r="HO237">
        <v>100</v>
      </c>
      <c r="HP237">
        <v>31</v>
      </c>
      <c r="HQ237">
        <v>1484.69</v>
      </c>
      <c r="HR237">
        <v>33.035899999999998</v>
      </c>
      <c r="HS237">
        <v>98.929400000000001</v>
      </c>
      <c r="HT237">
        <v>97.5989</v>
      </c>
    </row>
    <row r="238" spans="1:228" x14ac:dyDescent="0.2">
      <c r="A238">
        <v>223</v>
      </c>
      <c r="B238">
        <v>1678296783.0999999</v>
      </c>
      <c r="C238">
        <v>886.5</v>
      </c>
      <c r="D238" t="s">
        <v>805</v>
      </c>
      <c r="E238" t="s">
        <v>806</v>
      </c>
      <c r="F238">
        <v>4</v>
      </c>
      <c r="G238">
        <v>1678296780.7874999</v>
      </c>
      <c r="H238">
        <f t="shared" si="102"/>
        <v>7.0848439844847344E-4</v>
      </c>
      <c r="I238">
        <f t="shared" si="103"/>
        <v>0.70848439844847344</v>
      </c>
      <c r="J238">
        <f t="shared" si="104"/>
        <v>10.159512802732605</v>
      </c>
      <c r="K238">
        <f t="shared" si="105"/>
        <v>1454.865</v>
      </c>
      <c r="L238">
        <f t="shared" si="106"/>
        <v>1042.4361641135376</v>
      </c>
      <c r="M238">
        <f t="shared" si="107"/>
        <v>105.68252286904358</v>
      </c>
      <c r="N238">
        <f t="shared" si="108"/>
        <v>147.49469456925411</v>
      </c>
      <c r="O238">
        <f t="shared" si="109"/>
        <v>4.3163463068445325E-2</v>
      </c>
      <c r="P238">
        <f t="shared" si="110"/>
        <v>2.7638588401793469</v>
      </c>
      <c r="Q238">
        <f t="shared" si="111"/>
        <v>4.2792444582625981E-2</v>
      </c>
      <c r="R238">
        <f t="shared" si="112"/>
        <v>2.6778346464294708E-2</v>
      </c>
      <c r="S238">
        <f t="shared" si="113"/>
        <v>226.11444485876348</v>
      </c>
      <c r="T238">
        <f t="shared" si="114"/>
        <v>33.651224324267702</v>
      </c>
      <c r="U238">
        <f t="shared" si="115"/>
        <v>32.898762499999997</v>
      </c>
      <c r="V238">
        <f t="shared" si="116"/>
        <v>5.0234398696165359</v>
      </c>
      <c r="W238">
        <f t="shared" si="117"/>
        <v>69.745155175187307</v>
      </c>
      <c r="X238">
        <f t="shared" si="118"/>
        <v>3.4148101473772852</v>
      </c>
      <c r="Y238">
        <f t="shared" si="119"/>
        <v>4.8961252416743424</v>
      </c>
      <c r="Z238">
        <f t="shared" si="120"/>
        <v>1.6086297222392507</v>
      </c>
      <c r="AA238">
        <f t="shared" si="121"/>
        <v>-31.244161971577679</v>
      </c>
      <c r="AB238">
        <f t="shared" si="122"/>
        <v>-67.912825792533724</v>
      </c>
      <c r="AC238">
        <f t="shared" si="123"/>
        <v>-5.6093116880133733</v>
      </c>
      <c r="AD238">
        <f t="shared" si="124"/>
        <v>121.34814540663869</v>
      </c>
      <c r="AE238">
        <f t="shared" si="125"/>
        <v>20.252163571785733</v>
      </c>
      <c r="AF238">
        <f t="shared" si="126"/>
        <v>0.70819872110528204</v>
      </c>
      <c r="AG238">
        <f t="shared" si="127"/>
        <v>10.159512802732605</v>
      </c>
      <c r="AH238">
        <v>1524.2278962823859</v>
      </c>
      <c r="AI238">
        <v>1508.516484848484</v>
      </c>
      <c r="AJ238">
        <v>1.6270555794057739</v>
      </c>
      <c r="AK238">
        <v>60.271785289550913</v>
      </c>
      <c r="AL238">
        <f t="shared" si="128"/>
        <v>0.70848439844847344</v>
      </c>
      <c r="AM238">
        <v>33.051556013930941</v>
      </c>
      <c r="AN238">
        <v>33.683472727272722</v>
      </c>
      <c r="AO238">
        <v>-1.930893202715449E-6</v>
      </c>
      <c r="AP238">
        <v>102.33735071722531</v>
      </c>
      <c r="AQ238">
        <v>24</v>
      </c>
      <c r="AR238">
        <v>4</v>
      </c>
      <c r="AS238">
        <f t="shared" si="129"/>
        <v>1</v>
      </c>
      <c r="AT238">
        <f t="shared" si="130"/>
        <v>0</v>
      </c>
      <c r="AU238">
        <f t="shared" si="131"/>
        <v>47320.077528827474</v>
      </c>
      <c r="AV238">
        <f t="shared" si="132"/>
        <v>1200.0025000000001</v>
      </c>
      <c r="AW238">
        <f t="shared" si="133"/>
        <v>1025.9264760926237</v>
      </c>
      <c r="AX238">
        <f t="shared" si="134"/>
        <v>0.85493694895854266</v>
      </c>
      <c r="AY238">
        <f t="shared" si="135"/>
        <v>0.18842831148998729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1678296780.7874999</v>
      </c>
      <c r="BF238">
        <v>1454.865</v>
      </c>
      <c r="BG238">
        <v>1474.50875</v>
      </c>
      <c r="BH238">
        <v>33.683162500000002</v>
      </c>
      <c r="BI238">
        <v>33.051512500000001</v>
      </c>
      <c r="BJ238">
        <v>1463.1424999999999</v>
      </c>
      <c r="BK238">
        <v>33.403037500000003</v>
      </c>
      <c r="BL238">
        <v>650.05400000000009</v>
      </c>
      <c r="BM238">
        <v>101.28025</v>
      </c>
      <c r="BN238">
        <v>0.100080525</v>
      </c>
      <c r="BO238">
        <v>32.442987500000001</v>
      </c>
      <c r="BP238">
        <v>32.898762499999997</v>
      </c>
      <c r="BQ238">
        <v>999.9</v>
      </c>
      <c r="BR238">
        <v>0</v>
      </c>
      <c r="BS238">
        <v>0</v>
      </c>
      <c r="BT238">
        <v>8969.2175000000007</v>
      </c>
      <c r="BU238">
        <v>0</v>
      </c>
      <c r="BV238">
        <v>59.119700000000002</v>
      </c>
      <c r="BW238">
        <v>-19.6426625</v>
      </c>
      <c r="BX238">
        <v>1505.5787499999999</v>
      </c>
      <c r="BY238">
        <v>1524.91</v>
      </c>
      <c r="BZ238">
        <v>0.63163625000000001</v>
      </c>
      <c r="CA238">
        <v>1474.50875</v>
      </c>
      <c r="CB238">
        <v>33.051512500000001</v>
      </c>
      <c r="CC238">
        <v>3.4114399999999998</v>
      </c>
      <c r="CD238">
        <v>3.3474675</v>
      </c>
      <c r="CE238">
        <v>26.185337499999999</v>
      </c>
      <c r="CF238">
        <v>25.865349999999999</v>
      </c>
      <c r="CG238">
        <v>1200.0025000000001</v>
      </c>
      <c r="CH238">
        <v>0.50002000000000002</v>
      </c>
      <c r="CI238">
        <v>0.49997999999999998</v>
      </c>
      <c r="CJ238">
        <v>0</v>
      </c>
      <c r="CK238">
        <v>796.28025000000002</v>
      </c>
      <c r="CL238">
        <v>4.9990899999999998</v>
      </c>
      <c r="CM238">
        <v>8479.9774999999991</v>
      </c>
      <c r="CN238">
        <v>9557.9387500000012</v>
      </c>
      <c r="CO238">
        <v>41.811999999999998</v>
      </c>
      <c r="CP238">
        <v>43.311999999999998</v>
      </c>
      <c r="CQ238">
        <v>42.561999999999998</v>
      </c>
      <c r="CR238">
        <v>42.561999999999998</v>
      </c>
      <c r="CS238">
        <v>43.163749999999993</v>
      </c>
      <c r="CT238">
        <v>597.52374999999995</v>
      </c>
      <c r="CU238">
        <v>597.47874999999999</v>
      </c>
      <c r="CV238">
        <v>0</v>
      </c>
      <c r="CW238">
        <v>1678296783.5</v>
      </c>
      <c r="CX238">
        <v>0</v>
      </c>
      <c r="CY238">
        <v>1678287632.5</v>
      </c>
      <c r="CZ238" t="s">
        <v>356</v>
      </c>
      <c r="DA238">
        <v>1678287627</v>
      </c>
      <c r="DB238">
        <v>1678287632.5</v>
      </c>
      <c r="DC238">
        <v>15</v>
      </c>
      <c r="DD238">
        <v>2.5999999999999999E-2</v>
      </c>
      <c r="DE238">
        <v>3.3000000000000002E-2</v>
      </c>
      <c r="DF238">
        <v>-6.1950000000000003</v>
      </c>
      <c r="DG238">
        <v>0.26400000000000001</v>
      </c>
      <c r="DH238">
        <v>415</v>
      </c>
      <c r="DI238">
        <v>32</v>
      </c>
      <c r="DJ238">
        <v>0.71</v>
      </c>
      <c r="DK238">
        <v>0.35</v>
      </c>
      <c r="DL238">
        <v>-19.858602439024391</v>
      </c>
      <c r="DM238">
        <v>0.95743066202088034</v>
      </c>
      <c r="DN238">
        <v>0.14080393822063861</v>
      </c>
      <c r="DO238">
        <v>0</v>
      </c>
      <c r="DP238">
        <v>0.6318283414634146</v>
      </c>
      <c r="DQ238">
        <v>-1.9063442508710261E-2</v>
      </c>
      <c r="DR238">
        <v>2.8755525077567429E-3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3.29711</v>
      </c>
      <c r="EB238">
        <v>2.6252399999999998</v>
      </c>
      <c r="EC238">
        <v>0.23694499999999999</v>
      </c>
      <c r="ED238">
        <v>0.23650199999999999</v>
      </c>
      <c r="EE238">
        <v>0.13842199999999999</v>
      </c>
      <c r="EF238">
        <v>0.13554099999999999</v>
      </c>
      <c r="EG238">
        <v>23014.7</v>
      </c>
      <c r="EH238">
        <v>23354.9</v>
      </c>
      <c r="EI238">
        <v>28068.799999999999</v>
      </c>
      <c r="EJ238">
        <v>29449.5</v>
      </c>
      <c r="EK238">
        <v>33301.4</v>
      </c>
      <c r="EL238">
        <v>35346</v>
      </c>
      <c r="EM238">
        <v>39636.400000000001</v>
      </c>
      <c r="EN238">
        <v>42085.5</v>
      </c>
      <c r="EO238">
        <v>2.1862499999999998</v>
      </c>
      <c r="EP238">
        <v>2.21055</v>
      </c>
      <c r="EQ238">
        <v>0.162464</v>
      </c>
      <c r="ER238">
        <v>0</v>
      </c>
      <c r="ES238">
        <v>30.263400000000001</v>
      </c>
      <c r="ET238">
        <v>999.9</v>
      </c>
      <c r="EU238">
        <v>74.3</v>
      </c>
      <c r="EV238">
        <v>32.6</v>
      </c>
      <c r="EW238">
        <v>36.239199999999997</v>
      </c>
      <c r="EX238">
        <v>57.497399999999999</v>
      </c>
      <c r="EY238">
        <v>-4.4351000000000003</v>
      </c>
      <c r="EZ238">
        <v>2</v>
      </c>
      <c r="FA238">
        <v>0.41765999999999998</v>
      </c>
      <c r="FB238">
        <v>-0.204984</v>
      </c>
      <c r="FC238">
        <v>20.2742</v>
      </c>
      <c r="FD238">
        <v>5.2181899999999999</v>
      </c>
      <c r="FE238">
        <v>12.0098</v>
      </c>
      <c r="FF238">
        <v>4.9860499999999996</v>
      </c>
      <c r="FG238">
        <v>3.2844799999999998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1.8622000000000001</v>
      </c>
      <c r="FN238">
        <v>1.8642000000000001</v>
      </c>
      <c r="FO238">
        <v>1.86033</v>
      </c>
      <c r="FP238">
        <v>1.86103</v>
      </c>
      <c r="FQ238">
        <v>1.8602000000000001</v>
      </c>
      <c r="FR238">
        <v>1.8619000000000001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-8.2799999999999994</v>
      </c>
      <c r="GH238">
        <v>0.28010000000000002</v>
      </c>
      <c r="GI238">
        <v>-4.4239819368145623</v>
      </c>
      <c r="GJ238">
        <v>-4.7384624312344064E-3</v>
      </c>
      <c r="GK238">
        <v>2.0540812038047919E-6</v>
      </c>
      <c r="GL238">
        <v>-4.204614941727041E-10</v>
      </c>
      <c r="GM238">
        <v>-9.9517037363683211E-2</v>
      </c>
      <c r="GN238">
        <v>5.9196323622090954E-3</v>
      </c>
      <c r="GO238">
        <v>3.112714984763468E-4</v>
      </c>
      <c r="GP238">
        <v>-4.4377909473632361E-6</v>
      </c>
      <c r="GQ238">
        <v>6</v>
      </c>
      <c r="GR238">
        <v>2075</v>
      </c>
      <c r="GS238">
        <v>4</v>
      </c>
      <c r="GT238">
        <v>32</v>
      </c>
      <c r="GU238">
        <v>152.6</v>
      </c>
      <c r="GV238">
        <v>152.5</v>
      </c>
      <c r="GW238">
        <v>3.7890600000000001</v>
      </c>
      <c r="GX238">
        <v>2.49268</v>
      </c>
      <c r="GY238">
        <v>2.04834</v>
      </c>
      <c r="GZ238">
        <v>2.6171899999999999</v>
      </c>
      <c r="HA238">
        <v>2.1972700000000001</v>
      </c>
      <c r="HB238">
        <v>2.3327599999999999</v>
      </c>
      <c r="HC238">
        <v>37.578099999999999</v>
      </c>
      <c r="HD238">
        <v>14.132</v>
      </c>
      <c r="HE238">
        <v>18</v>
      </c>
      <c r="HF238">
        <v>669.61300000000006</v>
      </c>
      <c r="HG238">
        <v>768.79600000000005</v>
      </c>
      <c r="HH238">
        <v>31</v>
      </c>
      <c r="HI238">
        <v>32.717100000000002</v>
      </c>
      <c r="HJ238">
        <v>29.9999</v>
      </c>
      <c r="HK238">
        <v>32.722799999999999</v>
      </c>
      <c r="HL238">
        <v>32.743699999999997</v>
      </c>
      <c r="HM238">
        <v>75.7898</v>
      </c>
      <c r="HN238">
        <v>7.3819400000000002</v>
      </c>
      <c r="HO238">
        <v>100</v>
      </c>
      <c r="HP238">
        <v>31</v>
      </c>
      <c r="HQ238">
        <v>1491.37</v>
      </c>
      <c r="HR238">
        <v>33.035899999999998</v>
      </c>
      <c r="HS238">
        <v>98.930099999999996</v>
      </c>
      <c r="HT238">
        <v>97.600300000000004</v>
      </c>
    </row>
    <row r="239" spans="1:228" x14ac:dyDescent="0.2">
      <c r="A239">
        <v>224</v>
      </c>
      <c r="B239">
        <v>1678296787.0999999</v>
      </c>
      <c r="C239">
        <v>890.5</v>
      </c>
      <c r="D239" t="s">
        <v>807</v>
      </c>
      <c r="E239" t="s">
        <v>808</v>
      </c>
      <c r="F239">
        <v>4</v>
      </c>
      <c r="G239">
        <v>1678296785.0999999</v>
      </c>
      <c r="H239">
        <f t="shared" si="102"/>
        <v>7.0920845927088133E-4</v>
      </c>
      <c r="I239">
        <f t="shared" si="103"/>
        <v>0.70920845927088128</v>
      </c>
      <c r="J239">
        <f t="shared" si="104"/>
        <v>9.5757392230171288</v>
      </c>
      <c r="K239">
        <f t="shared" si="105"/>
        <v>1461.8171428571429</v>
      </c>
      <c r="L239">
        <f t="shared" si="106"/>
        <v>1071.3255549744661</v>
      </c>
      <c r="M239">
        <f t="shared" si="107"/>
        <v>108.61242304847826</v>
      </c>
      <c r="N239">
        <f t="shared" si="108"/>
        <v>148.2009844741377</v>
      </c>
      <c r="O239">
        <f t="shared" si="109"/>
        <v>4.3234852921839012E-2</v>
      </c>
      <c r="P239">
        <f t="shared" si="110"/>
        <v>2.7680175575924748</v>
      </c>
      <c r="Q239">
        <f t="shared" si="111"/>
        <v>4.2863165918959473E-2</v>
      </c>
      <c r="R239">
        <f t="shared" si="112"/>
        <v>2.6822606844696641E-2</v>
      </c>
      <c r="S239">
        <f t="shared" si="113"/>
        <v>226.11403551952455</v>
      </c>
      <c r="T239">
        <f t="shared" si="114"/>
        <v>33.651885608676047</v>
      </c>
      <c r="U239">
        <f t="shared" si="115"/>
        <v>32.89537142857143</v>
      </c>
      <c r="V239">
        <f t="shared" si="116"/>
        <v>5.0224820851783107</v>
      </c>
      <c r="W239">
        <f t="shared" si="117"/>
        <v>69.735783160060492</v>
      </c>
      <c r="X239">
        <f t="shared" si="118"/>
        <v>3.4148407951339133</v>
      </c>
      <c r="Y239">
        <f t="shared" si="119"/>
        <v>4.8968271960121639</v>
      </c>
      <c r="Z239">
        <f t="shared" si="120"/>
        <v>1.6076412900443975</v>
      </c>
      <c r="AA239">
        <f t="shared" si="121"/>
        <v>-31.276093053845866</v>
      </c>
      <c r="AB239">
        <f t="shared" si="122"/>
        <v>-67.129762825812008</v>
      </c>
      <c r="AC239">
        <f t="shared" si="123"/>
        <v>-5.5362804782656392</v>
      </c>
      <c r="AD239">
        <f t="shared" si="124"/>
        <v>122.17189916160103</v>
      </c>
      <c r="AE239">
        <f t="shared" si="125"/>
        <v>20.335485625342027</v>
      </c>
      <c r="AF239">
        <f t="shared" si="126"/>
        <v>0.70821799033247712</v>
      </c>
      <c r="AG239">
        <f t="shared" si="127"/>
        <v>9.5757392230171288</v>
      </c>
      <c r="AH239">
        <v>1530.9145076216271</v>
      </c>
      <c r="AI239">
        <v>1515.3824242424239</v>
      </c>
      <c r="AJ239">
        <v>1.728890104159424</v>
      </c>
      <c r="AK239">
        <v>60.271785289550913</v>
      </c>
      <c r="AL239">
        <f t="shared" si="128"/>
        <v>0.70920845927088128</v>
      </c>
      <c r="AM239">
        <v>33.051282436476193</v>
      </c>
      <c r="AN239">
        <v>33.683855757575749</v>
      </c>
      <c r="AO239">
        <v>6.097587161488302E-6</v>
      </c>
      <c r="AP239">
        <v>102.33735071722531</v>
      </c>
      <c r="AQ239">
        <v>23</v>
      </c>
      <c r="AR239">
        <v>4</v>
      </c>
      <c r="AS239">
        <f t="shared" si="129"/>
        <v>1</v>
      </c>
      <c r="AT239">
        <f t="shared" si="130"/>
        <v>0</v>
      </c>
      <c r="AU239">
        <f t="shared" si="131"/>
        <v>47434.31255518549</v>
      </c>
      <c r="AV239">
        <f t="shared" si="132"/>
        <v>1200</v>
      </c>
      <c r="AW239">
        <f t="shared" si="133"/>
        <v>1025.9243707355049</v>
      </c>
      <c r="AX239">
        <f t="shared" si="134"/>
        <v>0.85493697561292081</v>
      </c>
      <c r="AY239">
        <f t="shared" si="135"/>
        <v>0.18842836293293713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1678296785.0999999</v>
      </c>
      <c r="BF239">
        <v>1461.8171428571429</v>
      </c>
      <c r="BG239">
        <v>1481.5442857142859</v>
      </c>
      <c r="BH239">
        <v>33.683128571428583</v>
      </c>
      <c r="BI239">
        <v>33.051399999999987</v>
      </c>
      <c r="BJ239">
        <v>1470.1028571428569</v>
      </c>
      <c r="BK239">
        <v>33.403014285714278</v>
      </c>
      <c r="BL239">
        <v>649.99085714285718</v>
      </c>
      <c r="BM239">
        <v>101.28142857142861</v>
      </c>
      <c r="BN239">
        <v>9.9913957142857127E-2</v>
      </c>
      <c r="BO239">
        <v>32.445528571428582</v>
      </c>
      <c r="BP239">
        <v>32.89537142857143</v>
      </c>
      <c r="BQ239">
        <v>999.89999999999986</v>
      </c>
      <c r="BR239">
        <v>0</v>
      </c>
      <c r="BS239">
        <v>0</v>
      </c>
      <c r="BT239">
        <v>8991.1614285714277</v>
      </c>
      <c r="BU239">
        <v>0</v>
      </c>
      <c r="BV239">
        <v>57.827357142857139</v>
      </c>
      <c r="BW239">
        <v>-19.727528571428572</v>
      </c>
      <c r="BX239">
        <v>1512.77</v>
      </c>
      <c r="BY239">
        <v>1532.1828571428571</v>
      </c>
      <c r="BZ239">
        <v>0.63171500000000003</v>
      </c>
      <c r="CA239">
        <v>1481.5442857142859</v>
      </c>
      <c r="CB239">
        <v>33.051399999999987</v>
      </c>
      <c r="CC239">
        <v>3.411480000000001</v>
      </c>
      <c r="CD239">
        <v>3.347498571428571</v>
      </c>
      <c r="CE239">
        <v>26.18552857142857</v>
      </c>
      <c r="CF239">
        <v>25.865514285714291</v>
      </c>
      <c r="CG239">
        <v>1200</v>
      </c>
      <c r="CH239">
        <v>0.50002000000000002</v>
      </c>
      <c r="CI239">
        <v>0.49997999999999992</v>
      </c>
      <c r="CJ239">
        <v>0</v>
      </c>
      <c r="CK239">
        <v>796.4721428571429</v>
      </c>
      <c r="CL239">
        <v>4.9990899999999998</v>
      </c>
      <c r="CM239">
        <v>8480.1685714285704</v>
      </c>
      <c r="CN239">
        <v>9557.937142857143</v>
      </c>
      <c r="CO239">
        <v>41.811999999999998</v>
      </c>
      <c r="CP239">
        <v>43.311999999999998</v>
      </c>
      <c r="CQ239">
        <v>42.561999999999998</v>
      </c>
      <c r="CR239">
        <v>42.561999999999998</v>
      </c>
      <c r="CS239">
        <v>43.160428571428582</v>
      </c>
      <c r="CT239">
        <v>597.52142857142849</v>
      </c>
      <c r="CU239">
        <v>597.47857142857151</v>
      </c>
      <c r="CV239">
        <v>0</v>
      </c>
      <c r="CW239">
        <v>1678296787.7</v>
      </c>
      <c r="CX239">
        <v>0</v>
      </c>
      <c r="CY239">
        <v>1678287632.5</v>
      </c>
      <c r="CZ239" t="s">
        <v>356</v>
      </c>
      <c r="DA239">
        <v>1678287627</v>
      </c>
      <c r="DB239">
        <v>1678287632.5</v>
      </c>
      <c r="DC239">
        <v>15</v>
      </c>
      <c r="DD239">
        <v>2.5999999999999999E-2</v>
      </c>
      <c r="DE239">
        <v>3.3000000000000002E-2</v>
      </c>
      <c r="DF239">
        <v>-6.1950000000000003</v>
      </c>
      <c r="DG239">
        <v>0.26400000000000001</v>
      </c>
      <c r="DH239">
        <v>415</v>
      </c>
      <c r="DI239">
        <v>32</v>
      </c>
      <c r="DJ239">
        <v>0.71</v>
      </c>
      <c r="DK239">
        <v>0.35</v>
      </c>
      <c r="DL239">
        <v>-19.821936585365851</v>
      </c>
      <c r="DM239">
        <v>1.2008822299651309</v>
      </c>
      <c r="DN239">
        <v>0.14978312737714111</v>
      </c>
      <c r="DO239">
        <v>0</v>
      </c>
      <c r="DP239">
        <v>0.63085987804878063</v>
      </c>
      <c r="DQ239">
        <v>1.5395958188165651E-3</v>
      </c>
      <c r="DR239">
        <v>1.503486033663294E-3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3.2970100000000002</v>
      </c>
      <c r="EB239">
        <v>2.6250800000000001</v>
      </c>
      <c r="EC239">
        <v>0.23758599999999999</v>
      </c>
      <c r="ED239">
        <v>0.23713899999999999</v>
      </c>
      <c r="EE239">
        <v>0.13841800000000001</v>
      </c>
      <c r="EF239">
        <v>0.135543</v>
      </c>
      <c r="EG239">
        <v>22996</v>
      </c>
      <c r="EH239">
        <v>23335.5</v>
      </c>
      <c r="EI239">
        <v>28069.599999999999</v>
      </c>
      <c r="EJ239">
        <v>29449.7</v>
      </c>
      <c r="EK239">
        <v>33302.699999999997</v>
      </c>
      <c r="EL239">
        <v>35346.300000000003</v>
      </c>
      <c r="EM239">
        <v>39637.800000000003</v>
      </c>
      <c r="EN239">
        <v>42085.9</v>
      </c>
      <c r="EO239">
        <v>2.1863800000000002</v>
      </c>
      <c r="EP239">
        <v>2.21068</v>
      </c>
      <c r="EQ239">
        <v>0.16146199999999999</v>
      </c>
      <c r="ER239">
        <v>0</v>
      </c>
      <c r="ES239">
        <v>30.270600000000002</v>
      </c>
      <c r="ET239">
        <v>999.9</v>
      </c>
      <c r="EU239">
        <v>74.3</v>
      </c>
      <c r="EV239">
        <v>32.6</v>
      </c>
      <c r="EW239">
        <v>36.238500000000002</v>
      </c>
      <c r="EX239">
        <v>57.257399999999997</v>
      </c>
      <c r="EY239">
        <v>-4.2988799999999996</v>
      </c>
      <c r="EZ239">
        <v>2</v>
      </c>
      <c r="FA239">
        <v>0.41756900000000002</v>
      </c>
      <c r="FB239">
        <v>-0.20536799999999999</v>
      </c>
      <c r="FC239">
        <v>20.2743</v>
      </c>
      <c r="FD239">
        <v>5.2190899999999996</v>
      </c>
      <c r="FE239">
        <v>12.0099</v>
      </c>
      <c r="FF239">
        <v>4.9865000000000004</v>
      </c>
      <c r="FG239">
        <v>3.2846299999999999</v>
      </c>
      <c r="FH239">
        <v>9999</v>
      </c>
      <c r="FI239">
        <v>9999</v>
      </c>
      <c r="FJ239">
        <v>9999</v>
      </c>
      <c r="FK239">
        <v>999.9</v>
      </c>
      <c r="FL239">
        <v>1.8658300000000001</v>
      </c>
      <c r="FM239">
        <v>1.86219</v>
      </c>
      <c r="FN239">
        <v>1.8642399999999999</v>
      </c>
      <c r="FO239">
        <v>1.8603499999999999</v>
      </c>
      <c r="FP239">
        <v>1.86103</v>
      </c>
      <c r="FQ239">
        <v>1.8602000000000001</v>
      </c>
      <c r="FR239">
        <v>1.86189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-8.2899999999999991</v>
      </c>
      <c r="GH239">
        <v>0.28010000000000002</v>
      </c>
      <c r="GI239">
        <v>-4.4239819368145623</v>
      </c>
      <c r="GJ239">
        <v>-4.7384624312344064E-3</v>
      </c>
      <c r="GK239">
        <v>2.0540812038047919E-6</v>
      </c>
      <c r="GL239">
        <v>-4.204614941727041E-10</v>
      </c>
      <c r="GM239">
        <v>-9.9517037363683211E-2</v>
      </c>
      <c r="GN239">
        <v>5.9196323622090954E-3</v>
      </c>
      <c r="GO239">
        <v>3.112714984763468E-4</v>
      </c>
      <c r="GP239">
        <v>-4.4377909473632361E-6</v>
      </c>
      <c r="GQ239">
        <v>6</v>
      </c>
      <c r="GR239">
        <v>2075</v>
      </c>
      <c r="GS239">
        <v>4</v>
      </c>
      <c r="GT239">
        <v>32</v>
      </c>
      <c r="GU239">
        <v>152.69999999999999</v>
      </c>
      <c r="GV239">
        <v>152.6</v>
      </c>
      <c r="GW239">
        <v>3.8024900000000001</v>
      </c>
      <c r="GX239">
        <v>2.50244</v>
      </c>
      <c r="GY239">
        <v>2.04834</v>
      </c>
      <c r="GZ239">
        <v>2.6171899999999999</v>
      </c>
      <c r="HA239">
        <v>2.1972700000000001</v>
      </c>
      <c r="HB239">
        <v>2.2802699999999998</v>
      </c>
      <c r="HC239">
        <v>37.554000000000002</v>
      </c>
      <c r="HD239">
        <v>14.132</v>
      </c>
      <c r="HE239">
        <v>18</v>
      </c>
      <c r="HF239">
        <v>669.69</v>
      </c>
      <c r="HG239">
        <v>768.89300000000003</v>
      </c>
      <c r="HH239">
        <v>31</v>
      </c>
      <c r="HI239">
        <v>32.714799999999997</v>
      </c>
      <c r="HJ239">
        <v>29.9998</v>
      </c>
      <c r="HK239">
        <v>32.720599999999997</v>
      </c>
      <c r="HL239">
        <v>32.741599999999998</v>
      </c>
      <c r="HM239">
        <v>76.055400000000006</v>
      </c>
      <c r="HN239">
        <v>7.3819400000000002</v>
      </c>
      <c r="HO239">
        <v>100</v>
      </c>
      <c r="HP239">
        <v>31</v>
      </c>
      <c r="HQ239">
        <v>1498.05</v>
      </c>
      <c r="HR239">
        <v>33.035899999999998</v>
      </c>
      <c r="HS239">
        <v>98.933400000000006</v>
      </c>
      <c r="HT239">
        <v>97.601100000000002</v>
      </c>
    </row>
    <row r="240" spans="1:228" x14ac:dyDescent="0.2">
      <c r="A240">
        <v>225</v>
      </c>
      <c r="B240">
        <v>1678296791.0999999</v>
      </c>
      <c r="C240">
        <v>894.5</v>
      </c>
      <c r="D240" t="s">
        <v>809</v>
      </c>
      <c r="E240" t="s">
        <v>810</v>
      </c>
      <c r="F240">
        <v>4</v>
      </c>
      <c r="G240">
        <v>1678296788.7874999</v>
      </c>
      <c r="H240">
        <f t="shared" si="102"/>
        <v>7.0563881588802389E-4</v>
      </c>
      <c r="I240">
        <f t="shared" si="103"/>
        <v>0.70563881588802391</v>
      </c>
      <c r="J240">
        <f t="shared" si="104"/>
        <v>10.212677958927019</v>
      </c>
      <c r="K240">
        <f t="shared" si="105"/>
        <v>1467.8587500000001</v>
      </c>
      <c r="L240">
        <f t="shared" si="106"/>
        <v>1051.7063605808744</v>
      </c>
      <c r="M240">
        <f t="shared" si="107"/>
        <v>106.62179628315867</v>
      </c>
      <c r="N240">
        <f t="shared" si="108"/>
        <v>148.81124853947952</v>
      </c>
      <c r="O240">
        <f t="shared" si="109"/>
        <v>4.2997536329092416E-2</v>
      </c>
      <c r="P240">
        <f t="shared" si="110"/>
        <v>2.7734238837093295</v>
      </c>
      <c r="Q240">
        <f t="shared" si="111"/>
        <v>4.2630609843925596E-2</v>
      </c>
      <c r="R240">
        <f t="shared" si="112"/>
        <v>2.6676836927488127E-2</v>
      </c>
      <c r="S240">
        <f t="shared" si="113"/>
        <v>226.11384635884542</v>
      </c>
      <c r="T240">
        <f t="shared" si="114"/>
        <v>33.650855531021939</v>
      </c>
      <c r="U240">
        <f t="shared" si="115"/>
        <v>32.896962500000001</v>
      </c>
      <c r="V240">
        <f t="shared" si="116"/>
        <v>5.0229314524009672</v>
      </c>
      <c r="W240">
        <f t="shared" si="117"/>
        <v>69.731902696356514</v>
      </c>
      <c r="X240">
        <f t="shared" si="118"/>
        <v>3.4146837999848376</v>
      </c>
      <c r="Y240">
        <f t="shared" si="119"/>
        <v>4.8968745551858497</v>
      </c>
      <c r="Z240">
        <f t="shared" si="120"/>
        <v>1.6082476524161295</v>
      </c>
      <c r="AA240">
        <f t="shared" si="121"/>
        <v>-31.118671780661852</v>
      </c>
      <c r="AB240">
        <f t="shared" si="122"/>
        <v>-67.473142834220013</v>
      </c>
      <c r="AC240">
        <f t="shared" si="123"/>
        <v>-5.5538002799054524</v>
      </c>
      <c r="AD240">
        <f t="shared" si="124"/>
        <v>121.96823146405809</v>
      </c>
      <c r="AE240">
        <f t="shared" si="125"/>
        <v>20.494427171321526</v>
      </c>
      <c r="AF240">
        <f t="shared" si="126"/>
        <v>0.70700509243851517</v>
      </c>
      <c r="AG240">
        <f t="shared" si="127"/>
        <v>10.212677958927019</v>
      </c>
      <c r="AH240">
        <v>1537.8623291931419</v>
      </c>
      <c r="AI240">
        <v>1522.0139999999999</v>
      </c>
      <c r="AJ240">
        <v>1.6499538760749539</v>
      </c>
      <c r="AK240">
        <v>60.271785289550913</v>
      </c>
      <c r="AL240">
        <f t="shared" si="128"/>
        <v>0.70563881588802391</v>
      </c>
      <c r="AM240">
        <v>33.051285846210327</v>
      </c>
      <c r="AN240">
        <v>33.68083212121212</v>
      </c>
      <c r="AO240">
        <v>-1.819240996157001E-5</v>
      </c>
      <c r="AP240">
        <v>102.33735071722531</v>
      </c>
      <c r="AQ240">
        <v>24</v>
      </c>
      <c r="AR240">
        <v>4</v>
      </c>
      <c r="AS240">
        <f t="shared" si="129"/>
        <v>1</v>
      </c>
      <c r="AT240">
        <f t="shared" si="130"/>
        <v>0</v>
      </c>
      <c r="AU240">
        <f t="shared" si="131"/>
        <v>47583.416095683351</v>
      </c>
      <c r="AV240">
        <f t="shared" si="132"/>
        <v>1199.99875</v>
      </c>
      <c r="AW240">
        <f t="shared" si="133"/>
        <v>1025.923326092666</v>
      </c>
      <c r="AX240">
        <f t="shared" si="134"/>
        <v>0.8549369956365922</v>
      </c>
      <c r="AY240">
        <f t="shared" si="135"/>
        <v>0.18842840157862284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1678296788.7874999</v>
      </c>
      <c r="BF240">
        <v>1467.8587500000001</v>
      </c>
      <c r="BG240">
        <v>1487.7349999999999</v>
      </c>
      <c r="BH240">
        <v>33.682087499999987</v>
      </c>
      <c r="BI240">
        <v>33.051437500000013</v>
      </c>
      <c r="BJ240">
        <v>1476.155</v>
      </c>
      <c r="BK240">
        <v>33.401975000000007</v>
      </c>
      <c r="BL240">
        <v>649.98812499999997</v>
      </c>
      <c r="BM240">
        <v>101.28</v>
      </c>
      <c r="BN240">
        <v>9.9815012499999994E-2</v>
      </c>
      <c r="BO240">
        <v>32.445700000000002</v>
      </c>
      <c r="BP240">
        <v>32.896962500000001</v>
      </c>
      <c r="BQ240">
        <v>999.9</v>
      </c>
      <c r="BR240">
        <v>0</v>
      </c>
      <c r="BS240">
        <v>0</v>
      </c>
      <c r="BT240">
        <v>9019.9987500000007</v>
      </c>
      <c r="BU240">
        <v>0</v>
      </c>
      <c r="BV240">
        <v>56.834362499999997</v>
      </c>
      <c r="BW240">
        <v>-19.872737499999999</v>
      </c>
      <c r="BX240">
        <v>1519.0237500000001</v>
      </c>
      <c r="BY240">
        <v>1538.585</v>
      </c>
      <c r="BZ240">
        <v>0.63064724999999999</v>
      </c>
      <c r="CA240">
        <v>1487.7349999999999</v>
      </c>
      <c r="CB240">
        <v>33.051437500000013</v>
      </c>
      <c r="CC240">
        <v>3.4113262500000001</v>
      </c>
      <c r="CD240">
        <v>3.3474525000000002</v>
      </c>
      <c r="CE240">
        <v>26.184750000000001</v>
      </c>
      <c r="CF240">
        <v>25.865287500000001</v>
      </c>
      <c r="CG240">
        <v>1199.99875</v>
      </c>
      <c r="CH240">
        <v>0.50002000000000002</v>
      </c>
      <c r="CI240">
        <v>0.49997999999999998</v>
      </c>
      <c r="CJ240">
        <v>0</v>
      </c>
      <c r="CK240">
        <v>796.60124999999994</v>
      </c>
      <c r="CL240">
        <v>4.9990899999999998</v>
      </c>
      <c r="CM240">
        <v>8480.0662499999999</v>
      </c>
      <c r="CN240">
        <v>9557.9262500000004</v>
      </c>
      <c r="CO240">
        <v>41.811999999999998</v>
      </c>
      <c r="CP240">
        <v>43.311999999999998</v>
      </c>
      <c r="CQ240">
        <v>42.561999999999998</v>
      </c>
      <c r="CR240">
        <v>42.561999999999998</v>
      </c>
      <c r="CS240">
        <v>43.132750000000001</v>
      </c>
      <c r="CT240">
        <v>597.52</v>
      </c>
      <c r="CU240">
        <v>597.47874999999999</v>
      </c>
      <c r="CV240">
        <v>0</v>
      </c>
      <c r="CW240">
        <v>1678296791.3</v>
      </c>
      <c r="CX240">
        <v>0</v>
      </c>
      <c r="CY240">
        <v>1678287632.5</v>
      </c>
      <c r="CZ240" t="s">
        <v>356</v>
      </c>
      <c r="DA240">
        <v>1678287627</v>
      </c>
      <c r="DB240">
        <v>1678287632.5</v>
      </c>
      <c r="DC240">
        <v>15</v>
      </c>
      <c r="DD240">
        <v>2.5999999999999999E-2</v>
      </c>
      <c r="DE240">
        <v>3.3000000000000002E-2</v>
      </c>
      <c r="DF240">
        <v>-6.1950000000000003</v>
      </c>
      <c r="DG240">
        <v>0.26400000000000001</v>
      </c>
      <c r="DH240">
        <v>415</v>
      </c>
      <c r="DI240">
        <v>32</v>
      </c>
      <c r="DJ240">
        <v>0.71</v>
      </c>
      <c r="DK240">
        <v>0.35</v>
      </c>
      <c r="DL240">
        <v>-19.791567499999999</v>
      </c>
      <c r="DM240">
        <v>0.51290544090060053</v>
      </c>
      <c r="DN240">
        <v>0.14281591890874759</v>
      </c>
      <c r="DO240">
        <v>0</v>
      </c>
      <c r="DP240">
        <v>0.63066460000000002</v>
      </c>
      <c r="DQ240">
        <v>6.7259437148199271E-3</v>
      </c>
      <c r="DR240">
        <v>1.1708540216440321E-3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3.2971300000000001</v>
      </c>
      <c r="EB240">
        <v>2.6253600000000001</v>
      </c>
      <c r="EC240">
        <v>0.23821000000000001</v>
      </c>
      <c r="ED240">
        <v>0.23777799999999999</v>
      </c>
      <c r="EE240">
        <v>0.13841700000000001</v>
      </c>
      <c r="EF240">
        <v>0.13554099999999999</v>
      </c>
      <c r="EG240">
        <v>22976.6</v>
      </c>
      <c r="EH240">
        <v>23316.2</v>
      </c>
      <c r="EI240">
        <v>28069</v>
      </c>
      <c r="EJ240">
        <v>29450</v>
      </c>
      <c r="EK240">
        <v>33302</v>
      </c>
      <c r="EL240">
        <v>35346.699999999997</v>
      </c>
      <c r="EM240">
        <v>39636.9</v>
      </c>
      <c r="EN240">
        <v>42086.2</v>
      </c>
      <c r="EO240">
        <v>2.18642</v>
      </c>
      <c r="EP240">
        <v>2.21075</v>
      </c>
      <c r="EQ240">
        <v>0.16162499999999999</v>
      </c>
      <c r="ER240">
        <v>0</v>
      </c>
      <c r="ES240">
        <v>30.279</v>
      </c>
      <c r="ET240">
        <v>999.9</v>
      </c>
      <c r="EU240">
        <v>74.3</v>
      </c>
      <c r="EV240">
        <v>32.6</v>
      </c>
      <c r="EW240">
        <v>36.236400000000003</v>
      </c>
      <c r="EX240">
        <v>57.107399999999998</v>
      </c>
      <c r="EY240">
        <v>-4.3189099999999998</v>
      </c>
      <c r="EZ240">
        <v>2</v>
      </c>
      <c r="FA240">
        <v>0.41704799999999997</v>
      </c>
      <c r="FB240">
        <v>-0.203682</v>
      </c>
      <c r="FC240">
        <v>20.2744</v>
      </c>
      <c r="FD240">
        <v>5.2187900000000003</v>
      </c>
      <c r="FE240">
        <v>12.0098</v>
      </c>
      <c r="FF240">
        <v>4.9863999999999997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1.8622099999999999</v>
      </c>
      <c r="FN240">
        <v>1.8642300000000001</v>
      </c>
      <c r="FO240">
        <v>1.86033</v>
      </c>
      <c r="FP240">
        <v>1.86104</v>
      </c>
      <c r="FQ240">
        <v>1.8602000000000001</v>
      </c>
      <c r="FR240">
        <v>1.86189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-8.3000000000000007</v>
      </c>
      <c r="GH240">
        <v>0.28010000000000002</v>
      </c>
      <c r="GI240">
        <v>-4.4239819368145623</v>
      </c>
      <c r="GJ240">
        <v>-4.7384624312344064E-3</v>
      </c>
      <c r="GK240">
        <v>2.0540812038047919E-6</v>
      </c>
      <c r="GL240">
        <v>-4.204614941727041E-10</v>
      </c>
      <c r="GM240">
        <v>-9.9517037363683211E-2</v>
      </c>
      <c r="GN240">
        <v>5.9196323622090954E-3</v>
      </c>
      <c r="GO240">
        <v>3.112714984763468E-4</v>
      </c>
      <c r="GP240">
        <v>-4.4377909473632361E-6</v>
      </c>
      <c r="GQ240">
        <v>6</v>
      </c>
      <c r="GR240">
        <v>2075</v>
      </c>
      <c r="GS240">
        <v>4</v>
      </c>
      <c r="GT240">
        <v>32</v>
      </c>
      <c r="GU240">
        <v>152.69999999999999</v>
      </c>
      <c r="GV240">
        <v>152.6</v>
      </c>
      <c r="GW240">
        <v>3.8159200000000002</v>
      </c>
      <c r="GX240">
        <v>2.4902299999999999</v>
      </c>
      <c r="GY240">
        <v>2.04834</v>
      </c>
      <c r="GZ240">
        <v>2.6171899999999999</v>
      </c>
      <c r="HA240">
        <v>2.1972700000000001</v>
      </c>
      <c r="HB240">
        <v>2.3547400000000001</v>
      </c>
      <c r="HC240">
        <v>37.554000000000002</v>
      </c>
      <c r="HD240">
        <v>14.132</v>
      </c>
      <c r="HE240">
        <v>18</v>
      </c>
      <c r="HF240">
        <v>669.69899999999996</v>
      </c>
      <c r="HG240">
        <v>768.93899999999996</v>
      </c>
      <c r="HH240">
        <v>31.0002</v>
      </c>
      <c r="HI240">
        <v>32.712699999999998</v>
      </c>
      <c r="HJ240">
        <v>29.9998</v>
      </c>
      <c r="HK240">
        <v>32.717799999999997</v>
      </c>
      <c r="HL240">
        <v>32.7395</v>
      </c>
      <c r="HM240">
        <v>76.3245</v>
      </c>
      <c r="HN240">
        <v>7.3819400000000002</v>
      </c>
      <c r="HO240">
        <v>100</v>
      </c>
      <c r="HP240">
        <v>31</v>
      </c>
      <c r="HQ240">
        <v>1504.73</v>
      </c>
      <c r="HR240">
        <v>33.035899999999998</v>
      </c>
      <c r="HS240">
        <v>98.930999999999997</v>
      </c>
      <c r="HT240">
        <v>97.602000000000004</v>
      </c>
    </row>
    <row r="241" spans="1:228" x14ac:dyDescent="0.2">
      <c r="A241">
        <v>226</v>
      </c>
      <c r="B241">
        <v>1678296795.0999999</v>
      </c>
      <c r="C241">
        <v>898.5</v>
      </c>
      <c r="D241" t="s">
        <v>811</v>
      </c>
      <c r="E241" t="s">
        <v>812</v>
      </c>
      <c r="F241">
        <v>4</v>
      </c>
      <c r="G241">
        <v>1678296793.0999999</v>
      </c>
      <c r="H241">
        <f t="shared" si="102"/>
        <v>7.0482108321831636E-4</v>
      </c>
      <c r="I241">
        <f t="shared" si="103"/>
        <v>0.70482108321831638</v>
      </c>
      <c r="J241">
        <f t="shared" si="104"/>
        <v>9.9167878380786814</v>
      </c>
      <c r="K241">
        <f t="shared" si="105"/>
        <v>1474.8642857142861</v>
      </c>
      <c r="L241">
        <f t="shared" si="106"/>
        <v>1068.4204108526285</v>
      </c>
      <c r="M241">
        <f t="shared" si="107"/>
        <v>108.31772589569034</v>
      </c>
      <c r="N241">
        <f t="shared" si="108"/>
        <v>149.52348701936083</v>
      </c>
      <c r="O241">
        <f t="shared" si="109"/>
        <v>4.2879859925092773E-2</v>
      </c>
      <c r="P241">
        <f t="shared" si="110"/>
        <v>2.769529638679662</v>
      </c>
      <c r="Q241">
        <f t="shared" si="111"/>
        <v>4.2514421506011847E-2</v>
      </c>
      <c r="R241">
        <f t="shared" si="112"/>
        <v>2.6604086921330997E-2</v>
      </c>
      <c r="S241">
        <f t="shared" si="113"/>
        <v>226.113642090859</v>
      </c>
      <c r="T241">
        <f t="shared" si="114"/>
        <v>33.655968803474437</v>
      </c>
      <c r="U241">
        <f t="shared" si="115"/>
        <v>32.905299999999997</v>
      </c>
      <c r="V241">
        <f t="shared" si="116"/>
        <v>5.025286789367585</v>
      </c>
      <c r="W241">
        <f t="shared" si="117"/>
        <v>69.715222689109865</v>
      </c>
      <c r="X241">
        <f t="shared" si="118"/>
        <v>3.4145081274542055</v>
      </c>
      <c r="Y241">
        <f t="shared" si="119"/>
        <v>4.897794191493821</v>
      </c>
      <c r="Z241">
        <f t="shared" si="120"/>
        <v>1.6107786619133795</v>
      </c>
      <c r="AA241">
        <f t="shared" si="121"/>
        <v>-31.08260976992775</v>
      </c>
      <c r="AB241">
        <f t="shared" si="122"/>
        <v>-68.126289376874297</v>
      </c>
      <c r="AC241">
        <f t="shared" si="123"/>
        <v>-5.6157679627331758</v>
      </c>
      <c r="AD241">
        <f t="shared" si="124"/>
        <v>121.28897498132378</v>
      </c>
      <c r="AE241">
        <f t="shared" si="125"/>
        <v>20.614529613666981</v>
      </c>
      <c r="AF241">
        <f t="shared" si="126"/>
        <v>0.70663705177053626</v>
      </c>
      <c r="AG241">
        <f t="shared" si="127"/>
        <v>9.9167878380786814</v>
      </c>
      <c r="AH241">
        <v>1544.65585104148</v>
      </c>
      <c r="AI241">
        <v>1528.8572121212119</v>
      </c>
      <c r="AJ241">
        <v>1.71318474829422</v>
      </c>
      <c r="AK241">
        <v>60.271785289550913</v>
      </c>
      <c r="AL241">
        <f t="shared" si="128"/>
        <v>0.70482108321831638</v>
      </c>
      <c r="AM241">
        <v>33.049661947912071</v>
      </c>
      <c r="AN241">
        <v>33.678436363636358</v>
      </c>
      <c r="AO241">
        <v>-1.7129952636718409E-5</v>
      </c>
      <c r="AP241">
        <v>102.33735071722531</v>
      </c>
      <c r="AQ241">
        <v>24</v>
      </c>
      <c r="AR241">
        <v>4</v>
      </c>
      <c r="AS241">
        <f t="shared" si="129"/>
        <v>1</v>
      </c>
      <c r="AT241">
        <f t="shared" si="130"/>
        <v>0</v>
      </c>
      <c r="AU241">
        <f t="shared" si="131"/>
        <v>47475.465045164965</v>
      </c>
      <c r="AV241">
        <f t="shared" si="132"/>
        <v>1199.9985714285719</v>
      </c>
      <c r="AW241">
        <f t="shared" si="133"/>
        <v>1025.9230850211707</v>
      </c>
      <c r="AX241">
        <f t="shared" si="134"/>
        <v>0.85493692196635851</v>
      </c>
      <c r="AY241">
        <f t="shared" si="135"/>
        <v>0.18842825939507218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1678296793.0999999</v>
      </c>
      <c r="BF241">
        <v>1474.8642857142861</v>
      </c>
      <c r="BG241">
        <v>1494.8542857142861</v>
      </c>
      <c r="BH241">
        <v>33.679900000000004</v>
      </c>
      <c r="BI241">
        <v>33.049614285714291</v>
      </c>
      <c r="BJ241">
        <v>1483.1671428571431</v>
      </c>
      <c r="BK241">
        <v>33.399799999999999</v>
      </c>
      <c r="BL241">
        <v>650.02671428571432</v>
      </c>
      <c r="BM241">
        <v>101.2812857142857</v>
      </c>
      <c r="BN241">
        <v>9.989794285714286E-2</v>
      </c>
      <c r="BO241">
        <v>32.44902857142857</v>
      </c>
      <c r="BP241">
        <v>32.905299999999997</v>
      </c>
      <c r="BQ241">
        <v>999.89999999999986</v>
      </c>
      <c r="BR241">
        <v>0</v>
      </c>
      <c r="BS241">
        <v>0</v>
      </c>
      <c r="BT241">
        <v>8999.1985714285711</v>
      </c>
      <c r="BU241">
        <v>0</v>
      </c>
      <c r="BV241">
        <v>55.809014285714291</v>
      </c>
      <c r="BW241">
        <v>-19.988442857142861</v>
      </c>
      <c r="BX241">
        <v>1526.268571428571</v>
      </c>
      <c r="BY241">
        <v>1545.9428571428571</v>
      </c>
      <c r="BZ241">
        <v>0.63027257142857152</v>
      </c>
      <c r="CA241">
        <v>1494.8542857142861</v>
      </c>
      <c r="CB241">
        <v>33.049614285714291</v>
      </c>
      <c r="CC241">
        <v>3.411148571428571</v>
      </c>
      <c r="CD241">
        <v>3.3473114285714289</v>
      </c>
      <c r="CE241">
        <v>26.18385714285715</v>
      </c>
      <c r="CF241">
        <v>25.86457142857142</v>
      </c>
      <c r="CG241">
        <v>1199.9985714285719</v>
      </c>
      <c r="CH241">
        <v>0.50002000000000002</v>
      </c>
      <c r="CI241">
        <v>0.49997999999999992</v>
      </c>
      <c r="CJ241">
        <v>0</v>
      </c>
      <c r="CK241">
        <v>796.45471428571432</v>
      </c>
      <c r="CL241">
        <v>4.9990899999999998</v>
      </c>
      <c r="CM241">
        <v>8480.2428571428572</v>
      </c>
      <c r="CN241">
        <v>9557.9042857142867</v>
      </c>
      <c r="CO241">
        <v>41.83</v>
      </c>
      <c r="CP241">
        <v>43.311999999999998</v>
      </c>
      <c r="CQ241">
        <v>42.561999999999998</v>
      </c>
      <c r="CR241">
        <v>42.561999999999998</v>
      </c>
      <c r="CS241">
        <v>43.160428571428568</v>
      </c>
      <c r="CT241">
        <v>597.52285714285711</v>
      </c>
      <c r="CU241">
        <v>597.47571428571428</v>
      </c>
      <c r="CV241">
        <v>0</v>
      </c>
      <c r="CW241">
        <v>1678296795.5</v>
      </c>
      <c r="CX241">
        <v>0</v>
      </c>
      <c r="CY241">
        <v>1678287632.5</v>
      </c>
      <c r="CZ241" t="s">
        <v>356</v>
      </c>
      <c r="DA241">
        <v>1678287627</v>
      </c>
      <c r="DB241">
        <v>1678287632.5</v>
      </c>
      <c r="DC241">
        <v>15</v>
      </c>
      <c r="DD241">
        <v>2.5999999999999999E-2</v>
      </c>
      <c r="DE241">
        <v>3.3000000000000002E-2</v>
      </c>
      <c r="DF241">
        <v>-6.1950000000000003</v>
      </c>
      <c r="DG241">
        <v>0.26400000000000001</v>
      </c>
      <c r="DH241">
        <v>415</v>
      </c>
      <c r="DI241">
        <v>32</v>
      </c>
      <c r="DJ241">
        <v>0.71</v>
      </c>
      <c r="DK241">
        <v>0.35</v>
      </c>
      <c r="DL241">
        <v>-19.79116097560976</v>
      </c>
      <c r="DM241">
        <v>-0.5755442508710632</v>
      </c>
      <c r="DN241">
        <v>0.13682651447165781</v>
      </c>
      <c r="DO241">
        <v>0</v>
      </c>
      <c r="DP241">
        <v>0.63073234146341461</v>
      </c>
      <c r="DQ241">
        <v>3.0619651567960009E-3</v>
      </c>
      <c r="DR241">
        <v>1.1419406803985391E-3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3.2970999999999999</v>
      </c>
      <c r="EB241">
        <v>2.62514</v>
      </c>
      <c r="EC241">
        <v>0.238847</v>
      </c>
      <c r="ED241">
        <v>0.238424</v>
      </c>
      <c r="EE241">
        <v>0.13841500000000001</v>
      </c>
      <c r="EF241">
        <v>0.13553699999999999</v>
      </c>
      <c r="EG241">
        <v>22957.5</v>
      </c>
      <c r="EH241">
        <v>23296.1</v>
      </c>
      <c r="EI241">
        <v>28069.200000000001</v>
      </c>
      <c r="EJ241">
        <v>29449.7</v>
      </c>
      <c r="EK241">
        <v>33302.5</v>
      </c>
      <c r="EL241">
        <v>35346.5</v>
      </c>
      <c r="EM241">
        <v>39637.199999999997</v>
      </c>
      <c r="EN241">
        <v>42085.599999999999</v>
      </c>
      <c r="EO241">
        <v>2.1863000000000001</v>
      </c>
      <c r="EP241">
        <v>2.2108500000000002</v>
      </c>
      <c r="EQ241">
        <v>0.16159899999999999</v>
      </c>
      <c r="ER241">
        <v>0</v>
      </c>
      <c r="ES241">
        <v>30.287600000000001</v>
      </c>
      <c r="ET241">
        <v>999.9</v>
      </c>
      <c r="EU241">
        <v>74.3</v>
      </c>
      <c r="EV241">
        <v>32.6</v>
      </c>
      <c r="EW241">
        <v>36.237900000000003</v>
      </c>
      <c r="EX241">
        <v>56.807400000000001</v>
      </c>
      <c r="EY241">
        <v>-4.3870199999999997</v>
      </c>
      <c r="EZ241">
        <v>2</v>
      </c>
      <c r="FA241">
        <v>0.41705999999999999</v>
      </c>
      <c r="FB241">
        <v>-0.20354</v>
      </c>
      <c r="FC241">
        <v>20.2743</v>
      </c>
      <c r="FD241">
        <v>5.2192400000000001</v>
      </c>
      <c r="FE241">
        <v>12.0099</v>
      </c>
      <c r="FF241">
        <v>4.9866000000000001</v>
      </c>
      <c r="FG241">
        <v>3.2846299999999999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1.86219</v>
      </c>
      <c r="FN241">
        <v>1.8642000000000001</v>
      </c>
      <c r="FO241">
        <v>1.8603400000000001</v>
      </c>
      <c r="FP241">
        <v>1.8609899999999999</v>
      </c>
      <c r="FQ241">
        <v>1.8602000000000001</v>
      </c>
      <c r="FR241">
        <v>1.86189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-8.31</v>
      </c>
      <c r="GH241">
        <v>0.28010000000000002</v>
      </c>
      <c r="GI241">
        <v>-4.4239819368145623</v>
      </c>
      <c r="GJ241">
        <v>-4.7384624312344064E-3</v>
      </c>
      <c r="GK241">
        <v>2.0540812038047919E-6</v>
      </c>
      <c r="GL241">
        <v>-4.204614941727041E-10</v>
      </c>
      <c r="GM241">
        <v>-9.9517037363683211E-2</v>
      </c>
      <c r="GN241">
        <v>5.9196323622090954E-3</v>
      </c>
      <c r="GO241">
        <v>3.112714984763468E-4</v>
      </c>
      <c r="GP241">
        <v>-4.4377909473632361E-6</v>
      </c>
      <c r="GQ241">
        <v>6</v>
      </c>
      <c r="GR241">
        <v>2075</v>
      </c>
      <c r="GS241">
        <v>4</v>
      </c>
      <c r="GT241">
        <v>32</v>
      </c>
      <c r="GU241">
        <v>152.80000000000001</v>
      </c>
      <c r="GV241">
        <v>152.69999999999999</v>
      </c>
      <c r="GW241">
        <v>3.8293499999999998</v>
      </c>
      <c r="GX241">
        <v>2.50122</v>
      </c>
      <c r="GY241">
        <v>2.04834</v>
      </c>
      <c r="GZ241">
        <v>2.6171899999999999</v>
      </c>
      <c r="HA241">
        <v>2.1972700000000001</v>
      </c>
      <c r="HB241">
        <v>2.2607400000000002</v>
      </c>
      <c r="HC241">
        <v>37.554000000000002</v>
      </c>
      <c r="HD241">
        <v>14.1145</v>
      </c>
      <c r="HE241">
        <v>18</v>
      </c>
      <c r="HF241">
        <v>669.58299999999997</v>
      </c>
      <c r="HG241">
        <v>769.01700000000005</v>
      </c>
      <c r="HH241">
        <v>31.0002</v>
      </c>
      <c r="HI241">
        <v>32.710500000000003</v>
      </c>
      <c r="HJ241">
        <v>29.9999</v>
      </c>
      <c r="HK241">
        <v>32.716200000000001</v>
      </c>
      <c r="HL241">
        <v>32.738</v>
      </c>
      <c r="HM241">
        <v>76.589699999999993</v>
      </c>
      <c r="HN241">
        <v>7.3819400000000002</v>
      </c>
      <c r="HO241">
        <v>100</v>
      </c>
      <c r="HP241">
        <v>31</v>
      </c>
      <c r="HQ241">
        <v>1511.41</v>
      </c>
      <c r="HR241">
        <v>33.035899999999998</v>
      </c>
      <c r="HS241">
        <v>98.932000000000002</v>
      </c>
      <c r="HT241">
        <v>97.600800000000007</v>
      </c>
    </row>
    <row r="242" spans="1:228" x14ac:dyDescent="0.2">
      <c r="A242">
        <v>227</v>
      </c>
      <c r="B242">
        <v>1678296799.0999999</v>
      </c>
      <c r="C242">
        <v>902.5</v>
      </c>
      <c r="D242" t="s">
        <v>813</v>
      </c>
      <c r="E242" t="s">
        <v>814</v>
      </c>
      <c r="F242">
        <v>4</v>
      </c>
      <c r="G242">
        <v>1678296796.7874999</v>
      </c>
      <c r="H242">
        <f t="shared" si="102"/>
        <v>7.0560493857894392E-4</v>
      </c>
      <c r="I242">
        <f t="shared" si="103"/>
        <v>0.70560493857894391</v>
      </c>
      <c r="J242">
        <f t="shared" si="104"/>
        <v>10.095269505576438</v>
      </c>
      <c r="K242">
        <f t="shared" si="105"/>
        <v>1481.0337500000001</v>
      </c>
      <c r="L242">
        <f t="shared" si="106"/>
        <v>1068.1669842986871</v>
      </c>
      <c r="M242">
        <f t="shared" si="107"/>
        <v>108.29231314391426</v>
      </c>
      <c r="N242">
        <f t="shared" si="108"/>
        <v>150.1493427425182</v>
      </c>
      <c r="O242">
        <f t="shared" si="109"/>
        <v>4.2922126011604146E-2</v>
      </c>
      <c r="P242">
        <f t="shared" si="110"/>
        <v>2.7675639670744769</v>
      </c>
      <c r="Q242">
        <f t="shared" si="111"/>
        <v>4.2555712473224462E-2</v>
      </c>
      <c r="R242">
        <f t="shared" si="112"/>
        <v>2.6629980256888924E-2</v>
      </c>
      <c r="S242">
        <f t="shared" si="113"/>
        <v>226.11404585881812</v>
      </c>
      <c r="T242">
        <f t="shared" si="114"/>
        <v>33.662040755833608</v>
      </c>
      <c r="U242">
        <f t="shared" si="115"/>
        <v>32.905912499999999</v>
      </c>
      <c r="V242">
        <f t="shared" si="116"/>
        <v>5.0254598580057612</v>
      </c>
      <c r="W242">
        <f t="shared" si="117"/>
        <v>69.692444289359457</v>
      </c>
      <c r="X242">
        <f t="shared" si="118"/>
        <v>3.4144510559337062</v>
      </c>
      <c r="Y242">
        <f t="shared" si="119"/>
        <v>4.8993131045269136</v>
      </c>
      <c r="Z242">
        <f t="shared" si="120"/>
        <v>1.611008802072055</v>
      </c>
      <c r="AA242">
        <f t="shared" si="121"/>
        <v>-31.117177791331429</v>
      </c>
      <c r="AB242">
        <f t="shared" si="122"/>
        <v>-67.349230677486716</v>
      </c>
      <c r="AC242">
        <f t="shared" si="123"/>
        <v>-5.5558232719105813</v>
      </c>
      <c r="AD242">
        <f t="shared" si="124"/>
        <v>122.09181411808937</v>
      </c>
      <c r="AE242">
        <f t="shared" si="125"/>
        <v>20.701825273606239</v>
      </c>
      <c r="AF242">
        <f t="shared" si="126"/>
        <v>0.70684475267831215</v>
      </c>
      <c r="AG242">
        <f t="shared" si="127"/>
        <v>10.095269505576438</v>
      </c>
      <c r="AH242">
        <v>1551.692037116451</v>
      </c>
      <c r="AI242">
        <v>1535.7313939393939</v>
      </c>
      <c r="AJ242">
        <v>1.7109243897629329</v>
      </c>
      <c r="AK242">
        <v>60.271785289550913</v>
      </c>
      <c r="AL242">
        <f t="shared" si="128"/>
        <v>0.70560493857894391</v>
      </c>
      <c r="AM242">
        <v>33.049108181824913</v>
      </c>
      <c r="AN242">
        <v>33.678504848484842</v>
      </c>
      <c r="AO242">
        <v>-4.3089632553701652E-6</v>
      </c>
      <c r="AP242">
        <v>102.33735071722531</v>
      </c>
      <c r="AQ242">
        <v>24</v>
      </c>
      <c r="AR242">
        <v>4</v>
      </c>
      <c r="AS242">
        <f t="shared" si="129"/>
        <v>1</v>
      </c>
      <c r="AT242">
        <f t="shared" si="130"/>
        <v>0</v>
      </c>
      <c r="AU242">
        <f t="shared" si="131"/>
        <v>47420.410344983065</v>
      </c>
      <c r="AV242">
        <f t="shared" si="132"/>
        <v>1200</v>
      </c>
      <c r="AW242">
        <f t="shared" si="133"/>
        <v>1025.9243760926518</v>
      </c>
      <c r="AX242">
        <f t="shared" si="134"/>
        <v>0.85493698007720986</v>
      </c>
      <c r="AY242">
        <f t="shared" si="135"/>
        <v>0.18842837154901509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1678296796.7874999</v>
      </c>
      <c r="BF242">
        <v>1481.0337500000001</v>
      </c>
      <c r="BG242">
        <v>1501.1087500000001</v>
      </c>
      <c r="BH242">
        <v>33.679250000000003</v>
      </c>
      <c r="BI242">
        <v>33.048774999999999</v>
      </c>
      <c r="BJ242">
        <v>1489.3462500000001</v>
      </c>
      <c r="BK242">
        <v>33.399150000000013</v>
      </c>
      <c r="BL242">
        <v>650.02299999999991</v>
      </c>
      <c r="BM242">
        <v>101.28149999999999</v>
      </c>
      <c r="BN242">
        <v>9.9945724999999999E-2</v>
      </c>
      <c r="BO242">
        <v>32.454524999999997</v>
      </c>
      <c r="BP242">
        <v>32.905912499999999</v>
      </c>
      <c r="BQ242">
        <v>999.9</v>
      </c>
      <c r="BR242">
        <v>0</v>
      </c>
      <c r="BS242">
        <v>0</v>
      </c>
      <c r="BT242">
        <v>8988.7487500000007</v>
      </c>
      <c r="BU242">
        <v>0</v>
      </c>
      <c r="BV242">
        <v>55.056075000000007</v>
      </c>
      <c r="BW242">
        <v>-20.078299999999999</v>
      </c>
      <c r="BX242">
        <v>1532.65</v>
      </c>
      <c r="BY242">
        <v>1552.41625</v>
      </c>
      <c r="BZ242">
        <v>0.63047562500000009</v>
      </c>
      <c r="CA242">
        <v>1501.1087500000001</v>
      </c>
      <c r="CB242">
        <v>33.048774999999999</v>
      </c>
      <c r="CC242">
        <v>3.4110825</v>
      </c>
      <c r="CD242">
        <v>3.3472274999999998</v>
      </c>
      <c r="CE242">
        <v>26.1835375</v>
      </c>
      <c r="CF242">
        <v>25.864137499999998</v>
      </c>
      <c r="CG242">
        <v>1200</v>
      </c>
      <c r="CH242">
        <v>0.50002000000000002</v>
      </c>
      <c r="CI242">
        <v>0.49997999999999998</v>
      </c>
      <c r="CJ242">
        <v>0</v>
      </c>
      <c r="CK242">
        <v>796.51774999999998</v>
      </c>
      <c r="CL242">
        <v>4.9990899999999998</v>
      </c>
      <c r="CM242">
        <v>8480.3512499999997</v>
      </c>
      <c r="CN242">
        <v>9557.9162500000002</v>
      </c>
      <c r="CO242">
        <v>41.811999999999998</v>
      </c>
      <c r="CP242">
        <v>43.311999999999998</v>
      </c>
      <c r="CQ242">
        <v>42.561999999999998</v>
      </c>
      <c r="CR242">
        <v>42.561999999999998</v>
      </c>
      <c r="CS242">
        <v>43.132750000000001</v>
      </c>
      <c r="CT242">
        <v>597.52125000000001</v>
      </c>
      <c r="CU242">
        <v>597.47874999999999</v>
      </c>
      <c r="CV242">
        <v>0</v>
      </c>
      <c r="CW242">
        <v>1678296799.7</v>
      </c>
      <c r="CX242">
        <v>0</v>
      </c>
      <c r="CY242">
        <v>1678287632.5</v>
      </c>
      <c r="CZ242" t="s">
        <v>356</v>
      </c>
      <c r="DA242">
        <v>1678287627</v>
      </c>
      <c r="DB242">
        <v>1678287632.5</v>
      </c>
      <c r="DC242">
        <v>15</v>
      </c>
      <c r="DD242">
        <v>2.5999999999999999E-2</v>
      </c>
      <c r="DE242">
        <v>3.3000000000000002E-2</v>
      </c>
      <c r="DF242">
        <v>-6.1950000000000003</v>
      </c>
      <c r="DG242">
        <v>0.26400000000000001</v>
      </c>
      <c r="DH242">
        <v>415</v>
      </c>
      <c r="DI242">
        <v>32</v>
      </c>
      <c r="DJ242">
        <v>0.71</v>
      </c>
      <c r="DK242">
        <v>0.35</v>
      </c>
      <c r="DL242">
        <v>-19.831290243902441</v>
      </c>
      <c r="DM242">
        <v>-1.635600000000065</v>
      </c>
      <c r="DN242">
        <v>0.16675593060705041</v>
      </c>
      <c r="DO242">
        <v>0</v>
      </c>
      <c r="DP242">
        <v>0.63096980487804877</v>
      </c>
      <c r="DQ242">
        <v>-4.9974982578407951E-3</v>
      </c>
      <c r="DR242">
        <v>8.3930773505463735E-4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3.2971499999999998</v>
      </c>
      <c r="EB242">
        <v>2.6252</v>
      </c>
      <c r="EC242">
        <v>0.23948800000000001</v>
      </c>
      <c r="ED242">
        <v>0.239069</v>
      </c>
      <c r="EE242">
        <v>0.138408</v>
      </c>
      <c r="EF242">
        <v>0.13553200000000001</v>
      </c>
      <c r="EG242">
        <v>22938.6</v>
      </c>
      <c r="EH242">
        <v>23276.400000000001</v>
      </c>
      <c r="EI242">
        <v>28069.8</v>
      </c>
      <c r="EJ242">
        <v>29449.8</v>
      </c>
      <c r="EK242">
        <v>33303.1</v>
      </c>
      <c r="EL242">
        <v>35346.400000000001</v>
      </c>
      <c r="EM242">
        <v>39637.599999999999</v>
      </c>
      <c r="EN242">
        <v>42085.3</v>
      </c>
      <c r="EO242">
        <v>2.18628</v>
      </c>
      <c r="EP242">
        <v>2.2108500000000002</v>
      </c>
      <c r="EQ242">
        <v>0.16106999999999999</v>
      </c>
      <c r="ER242">
        <v>0</v>
      </c>
      <c r="ES242">
        <v>30.2943</v>
      </c>
      <c r="ET242">
        <v>999.9</v>
      </c>
      <c r="EU242">
        <v>74.3</v>
      </c>
      <c r="EV242">
        <v>32.6</v>
      </c>
      <c r="EW242">
        <v>36.235199999999999</v>
      </c>
      <c r="EX242">
        <v>57.077399999999997</v>
      </c>
      <c r="EY242">
        <v>-4.3910299999999998</v>
      </c>
      <c r="EZ242">
        <v>2</v>
      </c>
      <c r="FA242">
        <v>0.41686000000000001</v>
      </c>
      <c r="FB242">
        <v>-0.203126</v>
      </c>
      <c r="FC242">
        <v>20.2743</v>
      </c>
      <c r="FD242">
        <v>5.2193899999999998</v>
      </c>
      <c r="FE242">
        <v>12.0098</v>
      </c>
      <c r="FF242">
        <v>4.9863999999999997</v>
      </c>
      <c r="FG242">
        <v>3.2846299999999999</v>
      </c>
      <c r="FH242">
        <v>9999</v>
      </c>
      <c r="FI242">
        <v>9999</v>
      </c>
      <c r="FJ242">
        <v>9999</v>
      </c>
      <c r="FK242">
        <v>999.9</v>
      </c>
      <c r="FL242">
        <v>1.86582</v>
      </c>
      <c r="FM242">
        <v>1.8622000000000001</v>
      </c>
      <c r="FN242">
        <v>1.86419</v>
      </c>
      <c r="FO242">
        <v>1.8603400000000001</v>
      </c>
      <c r="FP242">
        <v>1.8610100000000001</v>
      </c>
      <c r="FQ242">
        <v>1.8602000000000001</v>
      </c>
      <c r="FR242">
        <v>1.86189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-8.32</v>
      </c>
      <c r="GH242">
        <v>0.28000000000000003</v>
      </c>
      <c r="GI242">
        <v>-4.4239819368145623</v>
      </c>
      <c r="GJ242">
        <v>-4.7384624312344064E-3</v>
      </c>
      <c r="GK242">
        <v>2.0540812038047919E-6</v>
      </c>
      <c r="GL242">
        <v>-4.204614941727041E-10</v>
      </c>
      <c r="GM242">
        <v>-9.9517037363683211E-2</v>
      </c>
      <c r="GN242">
        <v>5.9196323622090954E-3</v>
      </c>
      <c r="GO242">
        <v>3.112714984763468E-4</v>
      </c>
      <c r="GP242">
        <v>-4.4377909473632361E-6</v>
      </c>
      <c r="GQ242">
        <v>6</v>
      </c>
      <c r="GR242">
        <v>2075</v>
      </c>
      <c r="GS242">
        <v>4</v>
      </c>
      <c r="GT242">
        <v>32</v>
      </c>
      <c r="GU242">
        <v>152.9</v>
      </c>
      <c r="GV242">
        <v>152.80000000000001</v>
      </c>
      <c r="GW242">
        <v>3.8427699999999998</v>
      </c>
      <c r="GX242">
        <v>2.4939</v>
      </c>
      <c r="GY242">
        <v>2.04834</v>
      </c>
      <c r="GZ242">
        <v>2.6171899999999999</v>
      </c>
      <c r="HA242">
        <v>2.1972700000000001</v>
      </c>
      <c r="HB242">
        <v>2.3022499999999999</v>
      </c>
      <c r="HC242">
        <v>37.578099999999999</v>
      </c>
      <c r="HD242">
        <v>14.1145</v>
      </c>
      <c r="HE242">
        <v>18</v>
      </c>
      <c r="HF242">
        <v>669.54</v>
      </c>
      <c r="HG242">
        <v>768.98199999999997</v>
      </c>
      <c r="HH242">
        <v>31.0001</v>
      </c>
      <c r="HI242">
        <v>32.708300000000001</v>
      </c>
      <c r="HJ242">
        <v>29.9998</v>
      </c>
      <c r="HK242">
        <v>32.714100000000002</v>
      </c>
      <c r="HL242">
        <v>32.735100000000003</v>
      </c>
      <c r="HM242">
        <v>76.851100000000002</v>
      </c>
      <c r="HN242">
        <v>7.3819400000000002</v>
      </c>
      <c r="HO242">
        <v>100</v>
      </c>
      <c r="HP242">
        <v>31</v>
      </c>
      <c r="HQ242">
        <v>1518.09</v>
      </c>
      <c r="HR242">
        <v>33.035899999999998</v>
      </c>
      <c r="HS242">
        <v>98.933300000000003</v>
      </c>
      <c r="HT242">
        <v>97.6006</v>
      </c>
    </row>
    <row r="243" spans="1:228" x14ac:dyDescent="0.2">
      <c r="A243">
        <v>228</v>
      </c>
      <c r="B243">
        <v>1678296803.0999999</v>
      </c>
      <c r="C243">
        <v>906.5</v>
      </c>
      <c r="D243" t="s">
        <v>815</v>
      </c>
      <c r="E243" t="s">
        <v>816</v>
      </c>
      <c r="F243">
        <v>4</v>
      </c>
      <c r="G243">
        <v>1678296801.0999999</v>
      </c>
      <c r="H243">
        <f t="shared" si="102"/>
        <v>7.1133568124437006E-4</v>
      </c>
      <c r="I243">
        <f t="shared" si="103"/>
        <v>0.71133568124437008</v>
      </c>
      <c r="J243">
        <f t="shared" si="104"/>
        <v>10.097518841691901</v>
      </c>
      <c r="K243">
        <f t="shared" si="105"/>
        <v>1488.1185714285721</v>
      </c>
      <c r="L243">
        <f t="shared" si="106"/>
        <v>1077.2365528733787</v>
      </c>
      <c r="M243">
        <f t="shared" si="107"/>
        <v>109.2125701001667</v>
      </c>
      <c r="N243">
        <f t="shared" si="108"/>
        <v>150.86867723342661</v>
      </c>
      <c r="O243">
        <f t="shared" si="109"/>
        <v>4.319201130187586E-2</v>
      </c>
      <c r="P243">
        <f t="shared" si="110"/>
        <v>2.762788197100885</v>
      </c>
      <c r="Q243">
        <f t="shared" si="111"/>
        <v>4.2820361520055618E-2</v>
      </c>
      <c r="R243">
        <f t="shared" si="112"/>
        <v>2.6795850540980715E-2</v>
      </c>
      <c r="S243">
        <f t="shared" si="113"/>
        <v>226.11349680523858</v>
      </c>
      <c r="T243">
        <f t="shared" si="114"/>
        <v>33.665984215434676</v>
      </c>
      <c r="U243">
        <f t="shared" si="115"/>
        <v>32.916342857142858</v>
      </c>
      <c r="V243">
        <f t="shared" si="116"/>
        <v>5.0284078668410599</v>
      </c>
      <c r="W243">
        <f t="shared" si="117"/>
        <v>69.676565412823948</v>
      </c>
      <c r="X243">
        <f t="shared" si="118"/>
        <v>3.4143643640739385</v>
      </c>
      <c r="Y243">
        <f t="shared" si="119"/>
        <v>4.9003052085651824</v>
      </c>
      <c r="Z243">
        <f t="shared" si="120"/>
        <v>1.6140435027671214</v>
      </c>
      <c r="AA243">
        <f t="shared" si="121"/>
        <v>-31.36990354287672</v>
      </c>
      <c r="AB243">
        <f t="shared" si="122"/>
        <v>-68.251971403725648</v>
      </c>
      <c r="AC243">
        <f t="shared" si="123"/>
        <v>-5.6404135023744626</v>
      </c>
      <c r="AD243">
        <f t="shared" si="124"/>
        <v>120.85120835626175</v>
      </c>
      <c r="AE243">
        <f t="shared" si="125"/>
        <v>20.812949346611635</v>
      </c>
      <c r="AF243">
        <f t="shared" si="126"/>
        <v>0.70911622984859535</v>
      </c>
      <c r="AG243">
        <f t="shared" si="127"/>
        <v>10.097518841691901</v>
      </c>
      <c r="AH243">
        <v>1558.6098788960869</v>
      </c>
      <c r="AI243">
        <v>1542.5896969696969</v>
      </c>
      <c r="AJ243">
        <v>1.726386386796195</v>
      </c>
      <c r="AK243">
        <v>60.271785289550913</v>
      </c>
      <c r="AL243">
        <f t="shared" si="128"/>
        <v>0.71133568124437008</v>
      </c>
      <c r="AM243">
        <v>33.045627335917118</v>
      </c>
      <c r="AN243">
        <v>33.680047878787882</v>
      </c>
      <c r="AO243">
        <v>1.150406337021717E-5</v>
      </c>
      <c r="AP243">
        <v>102.33735071722531</v>
      </c>
      <c r="AQ243">
        <v>24</v>
      </c>
      <c r="AR243">
        <v>4</v>
      </c>
      <c r="AS243">
        <f t="shared" si="129"/>
        <v>1</v>
      </c>
      <c r="AT243">
        <f t="shared" si="130"/>
        <v>0</v>
      </c>
      <c r="AU243">
        <f t="shared" si="131"/>
        <v>47288.252862033107</v>
      </c>
      <c r="AV243">
        <f t="shared" si="132"/>
        <v>1199.997142857143</v>
      </c>
      <c r="AW243">
        <f t="shared" si="133"/>
        <v>1025.9219278783619</v>
      </c>
      <c r="AX243">
        <f t="shared" si="134"/>
        <v>0.85493697546286218</v>
      </c>
      <c r="AY243">
        <f t="shared" si="135"/>
        <v>0.18842836264332413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1678296801.0999999</v>
      </c>
      <c r="BF243">
        <v>1488.1185714285721</v>
      </c>
      <c r="BG243">
        <v>1508.3042857142859</v>
      </c>
      <c r="BH243">
        <v>33.678157142857138</v>
      </c>
      <c r="BI243">
        <v>33.045642857142859</v>
      </c>
      <c r="BJ243">
        <v>1496.441428571429</v>
      </c>
      <c r="BK243">
        <v>33.398114285714279</v>
      </c>
      <c r="BL243">
        <v>650.0101428571428</v>
      </c>
      <c r="BM243">
        <v>101.282</v>
      </c>
      <c r="BN243">
        <v>0.1001614285714286</v>
      </c>
      <c r="BO243">
        <v>32.458114285714281</v>
      </c>
      <c r="BP243">
        <v>32.916342857142858</v>
      </c>
      <c r="BQ243">
        <v>999.89999999999986</v>
      </c>
      <c r="BR243">
        <v>0</v>
      </c>
      <c r="BS243">
        <v>0</v>
      </c>
      <c r="BT243">
        <v>8963.3914285714291</v>
      </c>
      <c r="BU243">
        <v>0</v>
      </c>
      <c r="BV243">
        <v>54.253785714285719</v>
      </c>
      <c r="BW243">
        <v>-20.186242857142851</v>
      </c>
      <c r="BX243">
        <v>1539.982857142857</v>
      </c>
      <c r="BY243">
        <v>1559.85</v>
      </c>
      <c r="BZ243">
        <v>0.63251271428571443</v>
      </c>
      <c r="CA243">
        <v>1508.3042857142859</v>
      </c>
      <c r="CB243">
        <v>33.045642857142859</v>
      </c>
      <c r="CC243">
        <v>3.4109885714285721</v>
      </c>
      <c r="CD243">
        <v>3.3469242857142851</v>
      </c>
      <c r="CE243">
        <v>26.1831</v>
      </c>
      <c r="CF243">
        <v>25.86262857142858</v>
      </c>
      <c r="CG243">
        <v>1199.997142857143</v>
      </c>
      <c r="CH243">
        <v>0.50002000000000002</v>
      </c>
      <c r="CI243">
        <v>0.49997999999999992</v>
      </c>
      <c r="CJ243">
        <v>0</v>
      </c>
      <c r="CK243">
        <v>796.45142857142866</v>
      </c>
      <c r="CL243">
        <v>4.9990899999999998</v>
      </c>
      <c r="CM243">
        <v>8480.4357142857152</v>
      </c>
      <c r="CN243">
        <v>9557.9042857142867</v>
      </c>
      <c r="CO243">
        <v>41.811999999999998</v>
      </c>
      <c r="CP243">
        <v>43.311999999999998</v>
      </c>
      <c r="CQ243">
        <v>42.561999999999998</v>
      </c>
      <c r="CR243">
        <v>42.561999999999998</v>
      </c>
      <c r="CS243">
        <v>43.142714285714291</v>
      </c>
      <c r="CT243">
        <v>597.51999999999987</v>
      </c>
      <c r="CU243">
        <v>597.47714285714289</v>
      </c>
      <c r="CV243">
        <v>0</v>
      </c>
      <c r="CW243">
        <v>1678296803.3</v>
      </c>
      <c r="CX243">
        <v>0</v>
      </c>
      <c r="CY243">
        <v>1678287632.5</v>
      </c>
      <c r="CZ243" t="s">
        <v>356</v>
      </c>
      <c r="DA243">
        <v>1678287627</v>
      </c>
      <c r="DB243">
        <v>1678287632.5</v>
      </c>
      <c r="DC243">
        <v>15</v>
      </c>
      <c r="DD243">
        <v>2.5999999999999999E-2</v>
      </c>
      <c r="DE243">
        <v>3.3000000000000002E-2</v>
      </c>
      <c r="DF243">
        <v>-6.1950000000000003</v>
      </c>
      <c r="DG243">
        <v>0.26400000000000001</v>
      </c>
      <c r="DH243">
        <v>415</v>
      </c>
      <c r="DI243">
        <v>32</v>
      </c>
      <c r="DJ243">
        <v>0.71</v>
      </c>
      <c r="DK243">
        <v>0.35</v>
      </c>
      <c r="DL243">
        <v>-19.958504999999999</v>
      </c>
      <c r="DM243">
        <v>-1.740128330206353</v>
      </c>
      <c r="DN243">
        <v>0.173288858484901</v>
      </c>
      <c r="DO243">
        <v>0</v>
      </c>
      <c r="DP243">
        <v>0.63102182500000004</v>
      </c>
      <c r="DQ243">
        <v>-4.6096435272127147E-4</v>
      </c>
      <c r="DR243">
        <v>9.0261857635160858E-4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3.2971400000000002</v>
      </c>
      <c r="EB243">
        <v>2.6250499999999999</v>
      </c>
      <c r="EC243">
        <v>0.24013100000000001</v>
      </c>
      <c r="ED243">
        <v>0.239699</v>
      </c>
      <c r="EE243">
        <v>0.13841800000000001</v>
      </c>
      <c r="EF243">
        <v>0.13553100000000001</v>
      </c>
      <c r="EG243">
        <v>22919.200000000001</v>
      </c>
      <c r="EH243">
        <v>23257.3</v>
      </c>
      <c r="EI243">
        <v>28069.9</v>
      </c>
      <c r="EJ243">
        <v>29450.1</v>
      </c>
      <c r="EK243">
        <v>33303.300000000003</v>
      </c>
      <c r="EL243">
        <v>35347.1</v>
      </c>
      <c r="EM243">
        <v>39638.199999999997</v>
      </c>
      <c r="EN243">
        <v>42085.9</v>
      </c>
      <c r="EO243">
        <v>2.18642</v>
      </c>
      <c r="EP243">
        <v>2.2109200000000002</v>
      </c>
      <c r="EQ243">
        <v>0.16097700000000001</v>
      </c>
      <c r="ER243">
        <v>0</v>
      </c>
      <c r="ES243">
        <v>30.302099999999999</v>
      </c>
      <c r="ET243">
        <v>999.9</v>
      </c>
      <c r="EU243">
        <v>74.3</v>
      </c>
      <c r="EV243">
        <v>32.6</v>
      </c>
      <c r="EW243">
        <v>36.238500000000002</v>
      </c>
      <c r="EX243">
        <v>57.3474</v>
      </c>
      <c r="EY243">
        <v>-4.375</v>
      </c>
      <c r="EZ243">
        <v>2</v>
      </c>
      <c r="FA243">
        <v>0.41638700000000001</v>
      </c>
      <c r="FB243">
        <v>-0.20310700000000001</v>
      </c>
      <c r="FC243">
        <v>20.2744</v>
      </c>
      <c r="FD243">
        <v>5.2193899999999998</v>
      </c>
      <c r="FE243">
        <v>12.0097</v>
      </c>
      <c r="FF243">
        <v>4.9865500000000003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1.86581</v>
      </c>
      <c r="FM243">
        <v>1.8622000000000001</v>
      </c>
      <c r="FN243">
        <v>1.86419</v>
      </c>
      <c r="FO243">
        <v>1.8603400000000001</v>
      </c>
      <c r="FP243">
        <v>1.861</v>
      </c>
      <c r="FQ243">
        <v>1.8602000000000001</v>
      </c>
      <c r="FR243">
        <v>1.8619000000000001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-8.33</v>
      </c>
      <c r="GH243">
        <v>0.28010000000000002</v>
      </c>
      <c r="GI243">
        <v>-4.4239819368145623</v>
      </c>
      <c r="GJ243">
        <v>-4.7384624312344064E-3</v>
      </c>
      <c r="GK243">
        <v>2.0540812038047919E-6</v>
      </c>
      <c r="GL243">
        <v>-4.204614941727041E-10</v>
      </c>
      <c r="GM243">
        <v>-9.9517037363683211E-2</v>
      </c>
      <c r="GN243">
        <v>5.9196323622090954E-3</v>
      </c>
      <c r="GO243">
        <v>3.112714984763468E-4</v>
      </c>
      <c r="GP243">
        <v>-4.4377909473632361E-6</v>
      </c>
      <c r="GQ243">
        <v>6</v>
      </c>
      <c r="GR243">
        <v>2075</v>
      </c>
      <c r="GS243">
        <v>4</v>
      </c>
      <c r="GT243">
        <v>32</v>
      </c>
      <c r="GU243">
        <v>152.9</v>
      </c>
      <c r="GV243">
        <v>152.80000000000001</v>
      </c>
      <c r="GW243">
        <v>3.8561999999999999</v>
      </c>
      <c r="GX243">
        <v>2.49268</v>
      </c>
      <c r="GY243">
        <v>2.04834</v>
      </c>
      <c r="GZ243">
        <v>2.6171899999999999</v>
      </c>
      <c r="HA243">
        <v>2.1972700000000001</v>
      </c>
      <c r="HB243">
        <v>2.32666</v>
      </c>
      <c r="HC243">
        <v>37.578099999999999</v>
      </c>
      <c r="HD243">
        <v>14.132</v>
      </c>
      <c r="HE243">
        <v>18</v>
      </c>
      <c r="HF243">
        <v>669.63699999999994</v>
      </c>
      <c r="HG243">
        <v>769.03599999999994</v>
      </c>
      <c r="HH243">
        <v>31.0001</v>
      </c>
      <c r="HI243">
        <v>32.705500000000001</v>
      </c>
      <c r="HJ243">
        <v>29.9998</v>
      </c>
      <c r="HK243">
        <v>32.712000000000003</v>
      </c>
      <c r="HL243">
        <v>32.733699999999999</v>
      </c>
      <c r="HM243">
        <v>77.117000000000004</v>
      </c>
      <c r="HN243">
        <v>7.3819400000000002</v>
      </c>
      <c r="HO243">
        <v>100</v>
      </c>
      <c r="HP243">
        <v>31</v>
      </c>
      <c r="HQ243">
        <v>1524.77</v>
      </c>
      <c r="HR243">
        <v>33.035899999999998</v>
      </c>
      <c r="HS243">
        <v>98.934399999999997</v>
      </c>
      <c r="HT243">
        <v>97.601799999999997</v>
      </c>
    </row>
    <row r="244" spans="1:228" x14ac:dyDescent="0.2">
      <c r="A244">
        <v>229</v>
      </c>
      <c r="B244">
        <v>1678296807.0999999</v>
      </c>
      <c r="C244">
        <v>910.5</v>
      </c>
      <c r="D244" t="s">
        <v>817</v>
      </c>
      <c r="E244" t="s">
        <v>818</v>
      </c>
      <c r="F244">
        <v>4</v>
      </c>
      <c r="G244">
        <v>1678296804.7874999</v>
      </c>
      <c r="H244">
        <f t="shared" si="102"/>
        <v>7.1041515699487548E-4</v>
      </c>
      <c r="I244">
        <f t="shared" si="103"/>
        <v>0.71041515699487545</v>
      </c>
      <c r="J244">
        <f t="shared" si="104"/>
        <v>9.909725282679636</v>
      </c>
      <c r="K244">
        <f t="shared" si="105"/>
        <v>1494.32125</v>
      </c>
      <c r="L244">
        <f t="shared" si="106"/>
        <v>1090.1799508118613</v>
      </c>
      <c r="M244">
        <f t="shared" si="107"/>
        <v>110.52533251282141</v>
      </c>
      <c r="N244">
        <f t="shared" si="108"/>
        <v>151.49824844442364</v>
      </c>
      <c r="O244">
        <f t="shared" si="109"/>
        <v>4.3185537532874546E-2</v>
      </c>
      <c r="P244">
        <f t="shared" si="110"/>
        <v>2.7649015897389915</v>
      </c>
      <c r="Q244">
        <f t="shared" si="111"/>
        <v>4.2814279990840344E-2</v>
      </c>
      <c r="R244">
        <f t="shared" si="112"/>
        <v>2.6792014866075648E-2</v>
      </c>
      <c r="S244">
        <f t="shared" si="113"/>
        <v>226.11350210876299</v>
      </c>
      <c r="T244">
        <f t="shared" si="114"/>
        <v>33.668453322169185</v>
      </c>
      <c r="U244">
        <f t="shared" si="115"/>
        <v>32.9104125</v>
      </c>
      <c r="V244">
        <f t="shared" si="116"/>
        <v>5.026731541725205</v>
      </c>
      <c r="W244">
        <f t="shared" si="117"/>
        <v>69.667807650739533</v>
      </c>
      <c r="X244">
        <f t="shared" si="118"/>
        <v>3.4145271027289561</v>
      </c>
      <c r="Y244">
        <f t="shared" si="119"/>
        <v>4.9011548057414869</v>
      </c>
      <c r="Z244">
        <f t="shared" si="120"/>
        <v>1.6122044389962489</v>
      </c>
      <c r="AA244">
        <f t="shared" si="121"/>
        <v>-31.329308423474007</v>
      </c>
      <c r="AB244">
        <f t="shared" si="122"/>
        <v>-66.962095962461447</v>
      </c>
      <c r="AC244">
        <f t="shared" si="123"/>
        <v>-5.5295093638241193</v>
      </c>
      <c r="AD244">
        <f t="shared" si="124"/>
        <v>122.2925883590034</v>
      </c>
      <c r="AE244">
        <f t="shared" si="125"/>
        <v>20.724304989503654</v>
      </c>
      <c r="AF244">
        <f t="shared" si="126"/>
        <v>0.71143814741726452</v>
      </c>
      <c r="AG244">
        <f t="shared" si="127"/>
        <v>9.909725282679636</v>
      </c>
      <c r="AH244">
        <v>1565.4881827536501</v>
      </c>
      <c r="AI244">
        <v>1549.573212121212</v>
      </c>
      <c r="AJ244">
        <v>1.7464104591359659</v>
      </c>
      <c r="AK244">
        <v>60.271785289550913</v>
      </c>
      <c r="AL244">
        <f t="shared" si="128"/>
        <v>0.71041515699487545</v>
      </c>
      <c r="AM244">
        <v>33.0448699292103</v>
      </c>
      <c r="AN244">
        <v>33.678583636363634</v>
      </c>
      <c r="AO244">
        <v>-6.0591224547739184E-6</v>
      </c>
      <c r="AP244">
        <v>102.33735071722531</v>
      </c>
      <c r="AQ244">
        <v>23</v>
      </c>
      <c r="AR244">
        <v>4</v>
      </c>
      <c r="AS244">
        <f t="shared" si="129"/>
        <v>1</v>
      </c>
      <c r="AT244">
        <f t="shared" si="130"/>
        <v>0</v>
      </c>
      <c r="AU244">
        <f t="shared" si="131"/>
        <v>47346.004040630978</v>
      </c>
      <c r="AV244">
        <f t="shared" si="132"/>
        <v>1199.9974999999999</v>
      </c>
      <c r="AW244">
        <f t="shared" si="133"/>
        <v>1025.9222010926233</v>
      </c>
      <c r="AX244">
        <f t="shared" si="134"/>
        <v>0.85493694869582926</v>
      </c>
      <c r="AY244">
        <f t="shared" si="135"/>
        <v>0.18842831098295038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1678296804.7874999</v>
      </c>
      <c r="BF244">
        <v>1494.32125</v>
      </c>
      <c r="BG244">
        <v>1514.4324999999999</v>
      </c>
      <c r="BH244">
        <v>33.679600000000008</v>
      </c>
      <c r="BI244">
        <v>33.045012499999999</v>
      </c>
      <c r="BJ244">
        <v>1502.6524999999999</v>
      </c>
      <c r="BK244">
        <v>33.3995125</v>
      </c>
      <c r="BL244">
        <v>650.00700000000006</v>
      </c>
      <c r="BM244">
        <v>101.282625</v>
      </c>
      <c r="BN244">
        <v>0.1000251125</v>
      </c>
      <c r="BO244">
        <v>32.461187500000001</v>
      </c>
      <c r="BP244">
        <v>32.9104125</v>
      </c>
      <c r="BQ244">
        <v>999.9</v>
      </c>
      <c r="BR244">
        <v>0</v>
      </c>
      <c r="BS244">
        <v>0</v>
      </c>
      <c r="BT244">
        <v>8974.5325000000012</v>
      </c>
      <c r="BU244">
        <v>0</v>
      </c>
      <c r="BV244">
        <v>53.589799999999997</v>
      </c>
      <c r="BW244">
        <v>-20.112837500000001</v>
      </c>
      <c r="BX244">
        <v>1546.4024999999999</v>
      </c>
      <c r="BY244">
        <v>1566.18875</v>
      </c>
      <c r="BZ244">
        <v>0.63457212500000004</v>
      </c>
      <c r="CA244">
        <v>1514.4324999999999</v>
      </c>
      <c r="CB244">
        <v>33.045012499999999</v>
      </c>
      <c r="CC244">
        <v>3.4111562499999999</v>
      </c>
      <c r="CD244">
        <v>3.3468862499999998</v>
      </c>
      <c r="CE244">
        <v>26.183949999999999</v>
      </c>
      <c r="CF244">
        <v>25.862425000000002</v>
      </c>
      <c r="CG244">
        <v>1199.9974999999999</v>
      </c>
      <c r="CH244">
        <v>0.50002000000000002</v>
      </c>
      <c r="CI244">
        <v>0.49997999999999998</v>
      </c>
      <c r="CJ244">
        <v>0</v>
      </c>
      <c r="CK244">
        <v>796.33375000000001</v>
      </c>
      <c r="CL244">
        <v>4.9990899999999998</v>
      </c>
      <c r="CM244">
        <v>8480.3137500000012</v>
      </c>
      <c r="CN244">
        <v>9557.9087499999987</v>
      </c>
      <c r="CO244">
        <v>41.811999999999998</v>
      </c>
      <c r="CP244">
        <v>43.311999999999998</v>
      </c>
      <c r="CQ244">
        <v>42.561999999999998</v>
      </c>
      <c r="CR244">
        <v>42.561999999999998</v>
      </c>
      <c r="CS244">
        <v>43.140500000000003</v>
      </c>
      <c r="CT244">
        <v>597.52125000000001</v>
      </c>
      <c r="CU244">
        <v>597.47624999999994</v>
      </c>
      <c r="CV244">
        <v>0</v>
      </c>
      <c r="CW244">
        <v>1678296807.5</v>
      </c>
      <c r="CX244">
        <v>0</v>
      </c>
      <c r="CY244">
        <v>1678287632.5</v>
      </c>
      <c r="CZ244" t="s">
        <v>356</v>
      </c>
      <c r="DA244">
        <v>1678287627</v>
      </c>
      <c r="DB244">
        <v>1678287632.5</v>
      </c>
      <c r="DC244">
        <v>15</v>
      </c>
      <c r="DD244">
        <v>2.5999999999999999E-2</v>
      </c>
      <c r="DE244">
        <v>3.3000000000000002E-2</v>
      </c>
      <c r="DF244">
        <v>-6.1950000000000003</v>
      </c>
      <c r="DG244">
        <v>0.26400000000000001</v>
      </c>
      <c r="DH244">
        <v>415</v>
      </c>
      <c r="DI244">
        <v>32</v>
      </c>
      <c r="DJ244">
        <v>0.71</v>
      </c>
      <c r="DK244">
        <v>0.35</v>
      </c>
      <c r="DL244">
        <v>-20.039684999999999</v>
      </c>
      <c r="DM244">
        <v>-1.1637703564727551</v>
      </c>
      <c r="DN244">
        <v>0.13329859067146971</v>
      </c>
      <c r="DO244">
        <v>0</v>
      </c>
      <c r="DP244">
        <v>0.63160510000000003</v>
      </c>
      <c r="DQ244">
        <v>1.4136517823638201E-2</v>
      </c>
      <c r="DR244">
        <v>1.7879802683475E-3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3.29711</v>
      </c>
      <c r="EB244">
        <v>2.6251699999999998</v>
      </c>
      <c r="EC244">
        <v>0.24077699999999999</v>
      </c>
      <c r="ED244">
        <v>0.24032899999999999</v>
      </c>
      <c r="EE244">
        <v>0.13841200000000001</v>
      </c>
      <c r="EF244">
        <v>0.13553000000000001</v>
      </c>
      <c r="EG244">
        <v>22899.7</v>
      </c>
      <c r="EH244">
        <v>23238</v>
      </c>
      <c r="EI244">
        <v>28069.9</v>
      </c>
      <c r="EJ244">
        <v>29450.1</v>
      </c>
      <c r="EK244">
        <v>33303.300000000003</v>
      </c>
      <c r="EL244">
        <v>35347</v>
      </c>
      <c r="EM244">
        <v>39638</v>
      </c>
      <c r="EN244">
        <v>42085.8</v>
      </c>
      <c r="EO244">
        <v>2.1865999999999999</v>
      </c>
      <c r="EP244">
        <v>2.2110799999999999</v>
      </c>
      <c r="EQ244">
        <v>0.159912</v>
      </c>
      <c r="ER244">
        <v>0</v>
      </c>
      <c r="ES244">
        <v>30.3093</v>
      </c>
      <c r="ET244">
        <v>999.9</v>
      </c>
      <c r="EU244">
        <v>74.3</v>
      </c>
      <c r="EV244">
        <v>32.6</v>
      </c>
      <c r="EW244">
        <v>36.237200000000001</v>
      </c>
      <c r="EX244">
        <v>57.197400000000002</v>
      </c>
      <c r="EY244">
        <v>-4.3870199999999997</v>
      </c>
      <c r="EZ244">
        <v>2</v>
      </c>
      <c r="FA244">
        <v>0.41641800000000001</v>
      </c>
      <c r="FB244">
        <v>-0.20202600000000001</v>
      </c>
      <c r="FC244">
        <v>20.2742</v>
      </c>
      <c r="FD244">
        <v>5.2175900000000004</v>
      </c>
      <c r="FE244">
        <v>12.0099</v>
      </c>
      <c r="FF244">
        <v>4.9860499999999996</v>
      </c>
      <c r="FG244">
        <v>3.28443</v>
      </c>
      <c r="FH244">
        <v>9999</v>
      </c>
      <c r="FI244">
        <v>9999</v>
      </c>
      <c r="FJ244">
        <v>9999</v>
      </c>
      <c r="FK244">
        <v>999.9</v>
      </c>
      <c r="FL244">
        <v>1.86582</v>
      </c>
      <c r="FM244">
        <v>1.8622000000000001</v>
      </c>
      <c r="FN244">
        <v>1.86422</v>
      </c>
      <c r="FO244">
        <v>1.8603400000000001</v>
      </c>
      <c r="FP244">
        <v>1.8609899999999999</v>
      </c>
      <c r="FQ244">
        <v>1.8602000000000001</v>
      </c>
      <c r="FR244">
        <v>1.8619000000000001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-8.34</v>
      </c>
      <c r="GH244">
        <v>0.28010000000000002</v>
      </c>
      <c r="GI244">
        <v>-4.4239819368145623</v>
      </c>
      <c r="GJ244">
        <v>-4.7384624312344064E-3</v>
      </c>
      <c r="GK244">
        <v>2.0540812038047919E-6</v>
      </c>
      <c r="GL244">
        <v>-4.204614941727041E-10</v>
      </c>
      <c r="GM244">
        <v>-9.9517037363683211E-2</v>
      </c>
      <c r="GN244">
        <v>5.9196323622090954E-3</v>
      </c>
      <c r="GO244">
        <v>3.112714984763468E-4</v>
      </c>
      <c r="GP244">
        <v>-4.4377909473632361E-6</v>
      </c>
      <c r="GQ244">
        <v>6</v>
      </c>
      <c r="GR244">
        <v>2075</v>
      </c>
      <c r="GS244">
        <v>4</v>
      </c>
      <c r="GT244">
        <v>32</v>
      </c>
      <c r="GU244">
        <v>153</v>
      </c>
      <c r="GV244">
        <v>152.9</v>
      </c>
      <c r="GW244">
        <v>3.8684099999999999</v>
      </c>
      <c r="GX244">
        <v>2.49146</v>
      </c>
      <c r="GY244">
        <v>2.04834</v>
      </c>
      <c r="GZ244">
        <v>2.6171899999999999</v>
      </c>
      <c r="HA244">
        <v>2.1972700000000001</v>
      </c>
      <c r="HB244">
        <v>2.34375</v>
      </c>
      <c r="HC244">
        <v>37.578099999999999</v>
      </c>
      <c r="HD244">
        <v>14.132</v>
      </c>
      <c r="HE244">
        <v>18</v>
      </c>
      <c r="HF244">
        <v>669.755</v>
      </c>
      <c r="HG244">
        <v>769.16300000000001</v>
      </c>
      <c r="HH244">
        <v>31.0002</v>
      </c>
      <c r="HI244">
        <v>32.703200000000002</v>
      </c>
      <c r="HJ244">
        <v>29.9999</v>
      </c>
      <c r="HK244">
        <v>32.709699999999998</v>
      </c>
      <c r="HL244">
        <v>32.732100000000003</v>
      </c>
      <c r="HM244">
        <v>77.383700000000005</v>
      </c>
      <c r="HN244">
        <v>7.3819400000000002</v>
      </c>
      <c r="HO244">
        <v>100</v>
      </c>
      <c r="HP244">
        <v>31</v>
      </c>
      <c r="HQ244">
        <v>1528.11</v>
      </c>
      <c r="HR244">
        <v>33.035899999999998</v>
      </c>
      <c r="HS244">
        <v>98.934100000000001</v>
      </c>
      <c r="HT244">
        <v>97.601600000000005</v>
      </c>
    </row>
    <row r="245" spans="1:228" x14ac:dyDescent="0.2">
      <c r="A245">
        <v>230</v>
      </c>
      <c r="B245">
        <v>1678296811.0999999</v>
      </c>
      <c r="C245">
        <v>914.5</v>
      </c>
      <c r="D245" t="s">
        <v>819</v>
      </c>
      <c r="E245" t="s">
        <v>820</v>
      </c>
      <c r="F245">
        <v>4</v>
      </c>
      <c r="G245">
        <v>1678296809.0999999</v>
      </c>
      <c r="H245">
        <f t="shared" si="102"/>
        <v>7.0821395811550996E-4</v>
      </c>
      <c r="I245">
        <f t="shared" si="103"/>
        <v>0.70821395811550991</v>
      </c>
      <c r="J245">
        <f t="shared" si="104"/>
        <v>10.19695151014837</v>
      </c>
      <c r="K245">
        <f t="shared" si="105"/>
        <v>1501.507142857143</v>
      </c>
      <c r="L245">
        <f t="shared" si="106"/>
        <v>1085.4341829460222</v>
      </c>
      <c r="M245">
        <f t="shared" si="107"/>
        <v>110.04410517217354</v>
      </c>
      <c r="N245">
        <f t="shared" si="108"/>
        <v>152.22665044220199</v>
      </c>
      <c r="O245">
        <f t="shared" si="109"/>
        <v>4.304970052980002E-2</v>
      </c>
      <c r="P245">
        <f t="shared" si="110"/>
        <v>2.7777855657033892</v>
      </c>
      <c r="Q245">
        <f t="shared" si="111"/>
        <v>4.2682459534650663E-2</v>
      </c>
      <c r="R245">
        <f t="shared" si="112"/>
        <v>2.6709271110533346E-2</v>
      </c>
      <c r="S245">
        <f t="shared" si="113"/>
        <v>226.11333137654177</v>
      </c>
      <c r="T245">
        <f t="shared" si="114"/>
        <v>33.665301716000251</v>
      </c>
      <c r="U245">
        <f t="shared" si="115"/>
        <v>32.909228571428571</v>
      </c>
      <c r="V245">
        <f t="shared" si="116"/>
        <v>5.0263969406543607</v>
      </c>
      <c r="W245">
        <f t="shared" si="117"/>
        <v>69.655939354244609</v>
      </c>
      <c r="X245">
        <f t="shared" si="118"/>
        <v>3.4142201991306842</v>
      </c>
      <c r="Y245">
        <f t="shared" si="119"/>
        <v>4.901549287516187</v>
      </c>
      <c r="Z245">
        <f t="shared" si="120"/>
        <v>1.6121767415236765</v>
      </c>
      <c r="AA245">
        <f t="shared" si="121"/>
        <v>-31.232235552893989</v>
      </c>
      <c r="AB245">
        <f t="shared" si="122"/>
        <v>-66.883157992845582</v>
      </c>
      <c r="AC245">
        <f t="shared" si="123"/>
        <v>-5.4973806052514851</v>
      </c>
      <c r="AD245">
        <f t="shared" si="124"/>
        <v>122.50055722555069</v>
      </c>
      <c r="AE245">
        <f t="shared" si="125"/>
        <v>20.739732737944738</v>
      </c>
      <c r="AF245">
        <f t="shared" si="126"/>
        <v>0.7083986725453596</v>
      </c>
      <c r="AG245">
        <f t="shared" si="127"/>
        <v>10.19695151014837</v>
      </c>
      <c r="AH245">
        <v>1572.3564138367669</v>
      </c>
      <c r="AI245">
        <v>1556.3650909090909</v>
      </c>
      <c r="AJ245">
        <v>1.6926441098925671</v>
      </c>
      <c r="AK245">
        <v>60.271785289550913</v>
      </c>
      <c r="AL245">
        <f t="shared" si="128"/>
        <v>0.70821395811550991</v>
      </c>
      <c r="AM245">
        <v>33.044483268609042</v>
      </c>
      <c r="AN245">
        <v>33.676293333333341</v>
      </c>
      <c r="AO245">
        <v>-9.6156719943190502E-6</v>
      </c>
      <c r="AP245">
        <v>102.33735071722531</v>
      </c>
      <c r="AQ245">
        <v>24</v>
      </c>
      <c r="AR245">
        <v>4</v>
      </c>
      <c r="AS245">
        <f t="shared" si="129"/>
        <v>1</v>
      </c>
      <c r="AT245">
        <f t="shared" si="130"/>
        <v>0</v>
      </c>
      <c r="AU245">
        <f t="shared" si="131"/>
        <v>47701.229931622962</v>
      </c>
      <c r="AV245">
        <f t="shared" si="132"/>
        <v>1199.997142857143</v>
      </c>
      <c r="AW245">
        <f t="shared" si="133"/>
        <v>1025.9218421640114</v>
      </c>
      <c r="AX245">
        <f t="shared" si="134"/>
        <v>0.85493690403406664</v>
      </c>
      <c r="AY245">
        <f t="shared" si="135"/>
        <v>0.18842822478574855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1678296809.0999999</v>
      </c>
      <c r="BF245">
        <v>1501.507142857143</v>
      </c>
      <c r="BG245">
        <v>1521.6342857142861</v>
      </c>
      <c r="BH245">
        <v>33.676600000000001</v>
      </c>
      <c r="BI245">
        <v>33.04468571428572</v>
      </c>
      <c r="BJ245">
        <v>1509.8514285714291</v>
      </c>
      <c r="BK245">
        <v>33.396542857142848</v>
      </c>
      <c r="BL245">
        <v>649.97000000000014</v>
      </c>
      <c r="BM245">
        <v>101.2828571428571</v>
      </c>
      <c r="BN245">
        <v>9.9711142857142859E-2</v>
      </c>
      <c r="BO245">
        <v>32.462614285714288</v>
      </c>
      <c r="BP245">
        <v>32.909228571428571</v>
      </c>
      <c r="BQ245">
        <v>999.89999999999986</v>
      </c>
      <c r="BR245">
        <v>0</v>
      </c>
      <c r="BS245">
        <v>0</v>
      </c>
      <c r="BT245">
        <v>9042.9457142857154</v>
      </c>
      <c r="BU245">
        <v>0</v>
      </c>
      <c r="BV245">
        <v>52.842100000000002</v>
      </c>
      <c r="BW245">
        <v>-20.127471428571429</v>
      </c>
      <c r="BX245">
        <v>1553.8357142857139</v>
      </c>
      <c r="BY245">
        <v>1573.6371428571431</v>
      </c>
      <c r="BZ245">
        <v>0.63192300000000012</v>
      </c>
      <c r="CA245">
        <v>1521.6342857142861</v>
      </c>
      <c r="CB245">
        <v>33.04468571428572</v>
      </c>
      <c r="CC245">
        <v>3.4108614285714292</v>
      </c>
      <c r="CD245">
        <v>3.346857142857143</v>
      </c>
      <c r="CE245">
        <v>26.18242857142857</v>
      </c>
      <c r="CF245">
        <v>25.862271428571429</v>
      </c>
      <c r="CG245">
        <v>1199.997142857143</v>
      </c>
      <c r="CH245">
        <v>0.50002000000000002</v>
      </c>
      <c r="CI245">
        <v>0.49997999999999992</v>
      </c>
      <c r="CJ245">
        <v>0</v>
      </c>
      <c r="CK245">
        <v>796.50171428571423</v>
      </c>
      <c r="CL245">
        <v>4.9990899999999998</v>
      </c>
      <c r="CM245">
        <v>8480.5057142857131</v>
      </c>
      <c r="CN245">
        <v>9557.9185714285704</v>
      </c>
      <c r="CO245">
        <v>41.811999999999998</v>
      </c>
      <c r="CP245">
        <v>43.311999999999998</v>
      </c>
      <c r="CQ245">
        <v>42.561999999999998</v>
      </c>
      <c r="CR245">
        <v>42.561999999999998</v>
      </c>
      <c r="CS245">
        <v>43.142714285714291</v>
      </c>
      <c r="CT245">
        <v>597.52285714285711</v>
      </c>
      <c r="CU245">
        <v>597.47428571428577</v>
      </c>
      <c r="CV245">
        <v>0</v>
      </c>
      <c r="CW245">
        <v>1678296811.0999999</v>
      </c>
      <c r="CX245">
        <v>0</v>
      </c>
      <c r="CY245">
        <v>1678287632.5</v>
      </c>
      <c r="CZ245" t="s">
        <v>356</v>
      </c>
      <c r="DA245">
        <v>1678287627</v>
      </c>
      <c r="DB245">
        <v>1678287632.5</v>
      </c>
      <c r="DC245">
        <v>15</v>
      </c>
      <c r="DD245">
        <v>2.5999999999999999E-2</v>
      </c>
      <c r="DE245">
        <v>3.3000000000000002E-2</v>
      </c>
      <c r="DF245">
        <v>-6.1950000000000003</v>
      </c>
      <c r="DG245">
        <v>0.26400000000000001</v>
      </c>
      <c r="DH245">
        <v>415</v>
      </c>
      <c r="DI245">
        <v>32</v>
      </c>
      <c r="DJ245">
        <v>0.71</v>
      </c>
      <c r="DK245">
        <v>0.35</v>
      </c>
      <c r="DL245">
        <v>-20.090605</v>
      </c>
      <c r="DM245">
        <v>-0.44257035647281001</v>
      </c>
      <c r="DN245">
        <v>8.0929317771744641E-2</v>
      </c>
      <c r="DO245">
        <v>0</v>
      </c>
      <c r="DP245">
        <v>0.63189442500000004</v>
      </c>
      <c r="DQ245">
        <v>1.187976360225112E-2</v>
      </c>
      <c r="DR245">
        <v>1.7608210142927611E-3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3.2970000000000002</v>
      </c>
      <c r="EB245">
        <v>2.6255299999999999</v>
      </c>
      <c r="EC245">
        <v>0.24140200000000001</v>
      </c>
      <c r="ED245">
        <v>0.24097099999999999</v>
      </c>
      <c r="EE245">
        <v>0.13841300000000001</v>
      </c>
      <c r="EF245">
        <v>0.13553399999999999</v>
      </c>
      <c r="EG245">
        <v>22880.6</v>
      </c>
      <c r="EH245">
        <v>23218.6</v>
      </c>
      <c r="EI245">
        <v>28069.7</v>
      </c>
      <c r="EJ245">
        <v>29450.5</v>
      </c>
      <c r="EK245">
        <v>33303.5</v>
      </c>
      <c r="EL245">
        <v>35347.5</v>
      </c>
      <c r="EM245">
        <v>39638.1</v>
      </c>
      <c r="EN245">
        <v>42086.5</v>
      </c>
      <c r="EO245">
        <v>2.18642</v>
      </c>
      <c r="EP245">
        <v>2.2111999999999998</v>
      </c>
      <c r="EQ245">
        <v>0.159916</v>
      </c>
      <c r="ER245">
        <v>0</v>
      </c>
      <c r="ES245">
        <v>30.317900000000002</v>
      </c>
      <c r="ET245">
        <v>999.9</v>
      </c>
      <c r="EU245">
        <v>74.3</v>
      </c>
      <c r="EV245">
        <v>32.6</v>
      </c>
      <c r="EW245">
        <v>36.238999999999997</v>
      </c>
      <c r="EX245">
        <v>57.407400000000003</v>
      </c>
      <c r="EY245">
        <v>-4.3309300000000004</v>
      </c>
      <c r="EZ245">
        <v>2</v>
      </c>
      <c r="FA245">
        <v>0.416242</v>
      </c>
      <c r="FB245">
        <v>-0.20188999999999999</v>
      </c>
      <c r="FC245">
        <v>20.274100000000001</v>
      </c>
      <c r="FD245">
        <v>5.2180400000000002</v>
      </c>
      <c r="FE245">
        <v>12.0097</v>
      </c>
      <c r="FF245">
        <v>4.9862000000000002</v>
      </c>
      <c r="FG245">
        <v>3.2844500000000001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1.8622000000000001</v>
      </c>
      <c r="FN245">
        <v>1.8642000000000001</v>
      </c>
      <c r="FO245">
        <v>1.8603400000000001</v>
      </c>
      <c r="FP245">
        <v>1.8610100000000001</v>
      </c>
      <c r="FQ245">
        <v>1.8602000000000001</v>
      </c>
      <c r="FR245">
        <v>1.86189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-8.35</v>
      </c>
      <c r="GH245">
        <v>0.28000000000000003</v>
      </c>
      <c r="GI245">
        <v>-4.4239819368145623</v>
      </c>
      <c r="GJ245">
        <v>-4.7384624312344064E-3</v>
      </c>
      <c r="GK245">
        <v>2.0540812038047919E-6</v>
      </c>
      <c r="GL245">
        <v>-4.204614941727041E-10</v>
      </c>
      <c r="GM245">
        <v>-9.9517037363683211E-2</v>
      </c>
      <c r="GN245">
        <v>5.9196323622090954E-3</v>
      </c>
      <c r="GO245">
        <v>3.112714984763468E-4</v>
      </c>
      <c r="GP245">
        <v>-4.4377909473632361E-6</v>
      </c>
      <c r="GQ245">
        <v>6</v>
      </c>
      <c r="GR245">
        <v>2075</v>
      </c>
      <c r="GS245">
        <v>4</v>
      </c>
      <c r="GT245">
        <v>32</v>
      </c>
      <c r="GU245">
        <v>153.1</v>
      </c>
      <c r="GV245">
        <v>153</v>
      </c>
      <c r="GW245">
        <v>3.88184</v>
      </c>
      <c r="GX245">
        <v>2.49756</v>
      </c>
      <c r="GY245">
        <v>2.04834</v>
      </c>
      <c r="GZ245">
        <v>2.6171899999999999</v>
      </c>
      <c r="HA245">
        <v>2.1972700000000001</v>
      </c>
      <c r="HB245">
        <v>2.3132299999999999</v>
      </c>
      <c r="HC245">
        <v>37.578099999999999</v>
      </c>
      <c r="HD245">
        <v>14.1058</v>
      </c>
      <c r="HE245">
        <v>18</v>
      </c>
      <c r="HF245">
        <v>669.59100000000001</v>
      </c>
      <c r="HG245">
        <v>769.25099999999998</v>
      </c>
      <c r="HH245">
        <v>31.0001</v>
      </c>
      <c r="HI245">
        <v>32.701000000000001</v>
      </c>
      <c r="HJ245">
        <v>29.9998</v>
      </c>
      <c r="HK245">
        <v>32.707599999999999</v>
      </c>
      <c r="HL245">
        <v>32.729300000000002</v>
      </c>
      <c r="HM245">
        <v>77.652699999999996</v>
      </c>
      <c r="HN245">
        <v>7.3819400000000002</v>
      </c>
      <c r="HO245">
        <v>100</v>
      </c>
      <c r="HP245">
        <v>31</v>
      </c>
      <c r="HQ245">
        <v>1534.79</v>
      </c>
      <c r="HR245">
        <v>33.035899999999998</v>
      </c>
      <c r="HS245">
        <v>98.933899999999994</v>
      </c>
      <c r="HT245">
        <v>97.603099999999998</v>
      </c>
    </row>
    <row r="246" spans="1:228" x14ac:dyDescent="0.2">
      <c r="A246">
        <v>231</v>
      </c>
      <c r="B246">
        <v>1678296815.0999999</v>
      </c>
      <c r="C246">
        <v>918.5</v>
      </c>
      <c r="D246" t="s">
        <v>821</v>
      </c>
      <c r="E246" t="s">
        <v>822</v>
      </c>
      <c r="F246">
        <v>4</v>
      </c>
      <c r="G246">
        <v>1678296812.7874999</v>
      </c>
      <c r="H246">
        <f t="shared" si="102"/>
        <v>7.0335463093747046E-4</v>
      </c>
      <c r="I246">
        <f t="shared" si="103"/>
        <v>0.70335463093747042</v>
      </c>
      <c r="J246">
        <f t="shared" si="104"/>
        <v>9.8894698097505618</v>
      </c>
      <c r="K246">
        <f t="shared" si="105"/>
        <v>1507.62625</v>
      </c>
      <c r="L246">
        <f t="shared" si="106"/>
        <v>1099.7760913949708</v>
      </c>
      <c r="M246">
        <f t="shared" si="107"/>
        <v>111.49879605887266</v>
      </c>
      <c r="N246">
        <f t="shared" si="108"/>
        <v>152.84794159194217</v>
      </c>
      <c r="O246">
        <f t="shared" si="109"/>
        <v>4.2704447407622907E-2</v>
      </c>
      <c r="P246">
        <f t="shared" si="110"/>
        <v>2.7701361838137739</v>
      </c>
      <c r="Q246">
        <f t="shared" si="111"/>
        <v>4.2342057740451279E-2</v>
      </c>
      <c r="R246">
        <f t="shared" si="112"/>
        <v>2.6496088912851011E-2</v>
      </c>
      <c r="S246">
        <f t="shared" si="113"/>
        <v>226.11377398379054</v>
      </c>
      <c r="T246">
        <f t="shared" si="114"/>
        <v>33.67273201402746</v>
      </c>
      <c r="U246">
        <f t="shared" si="115"/>
        <v>32.914787500000003</v>
      </c>
      <c r="V246">
        <f t="shared" si="116"/>
        <v>5.0279681693313254</v>
      </c>
      <c r="W246">
        <f t="shared" si="117"/>
        <v>69.639158329558768</v>
      </c>
      <c r="X246">
        <f t="shared" si="118"/>
        <v>3.4139822303864373</v>
      </c>
      <c r="Y246">
        <f t="shared" si="119"/>
        <v>4.9023887023880812</v>
      </c>
      <c r="Z246">
        <f t="shared" si="120"/>
        <v>1.6139859389448881</v>
      </c>
      <c r="AA246">
        <f t="shared" si="121"/>
        <v>-31.017939224342449</v>
      </c>
      <c r="AB246">
        <f t="shared" si="122"/>
        <v>-67.07580303437183</v>
      </c>
      <c r="AC246">
        <f t="shared" si="123"/>
        <v>-5.5286720725856098</v>
      </c>
      <c r="AD246">
        <f t="shared" si="124"/>
        <v>122.49135965249064</v>
      </c>
      <c r="AE246">
        <f t="shared" si="125"/>
        <v>20.820822128318849</v>
      </c>
      <c r="AF246">
        <f t="shared" si="126"/>
        <v>0.70580166780810449</v>
      </c>
      <c r="AG246">
        <f t="shared" si="127"/>
        <v>9.8894698097505618</v>
      </c>
      <c r="AH246">
        <v>1579.338579480303</v>
      </c>
      <c r="AI246">
        <v>1563.374060606061</v>
      </c>
      <c r="AJ246">
        <v>1.765331817767648</v>
      </c>
      <c r="AK246">
        <v>60.271785289550913</v>
      </c>
      <c r="AL246">
        <f t="shared" si="128"/>
        <v>0.70335463093747042</v>
      </c>
      <c r="AM246">
        <v>33.044702841454203</v>
      </c>
      <c r="AN246">
        <v>33.672199999999997</v>
      </c>
      <c r="AO246">
        <v>-2.446713610355133E-5</v>
      </c>
      <c r="AP246">
        <v>102.33735071722531</v>
      </c>
      <c r="AQ246">
        <v>23</v>
      </c>
      <c r="AR246">
        <v>4</v>
      </c>
      <c r="AS246">
        <f t="shared" si="129"/>
        <v>1</v>
      </c>
      <c r="AT246">
        <f t="shared" si="130"/>
        <v>0</v>
      </c>
      <c r="AU246">
        <f t="shared" si="131"/>
        <v>47489.622443225002</v>
      </c>
      <c r="AV246">
        <f t="shared" si="132"/>
        <v>1199.99875</v>
      </c>
      <c r="AW246">
        <f t="shared" si="133"/>
        <v>1025.9232885926376</v>
      </c>
      <c r="AX246">
        <f t="shared" si="134"/>
        <v>0.85493696438653588</v>
      </c>
      <c r="AY246">
        <f t="shared" si="135"/>
        <v>0.18842834126601427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1678296812.7874999</v>
      </c>
      <c r="BF246">
        <v>1507.62625</v>
      </c>
      <c r="BG246">
        <v>1527.8262500000001</v>
      </c>
      <c r="BH246">
        <v>33.674050000000001</v>
      </c>
      <c r="BI246">
        <v>33.044525</v>
      </c>
      <c r="BJ246">
        <v>1515.97875</v>
      </c>
      <c r="BK246">
        <v>33.394037500000003</v>
      </c>
      <c r="BL246">
        <v>650.04674999999997</v>
      </c>
      <c r="BM246">
        <v>101.283</v>
      </c>
      <c r="BN246">
        <v>0.10017875</v>
      </c>
      <c r="BO246">
        <v>32.465649999999997</v>
      </c>
      <c r="BP246">
        <v>32.914787500000003</v>
      </c>
      <c r="BQ246">
        <v>999.9</v>
      </c>
      <c r="BR246">
        <v>0</v>
      </c>
      <c r="BS246">
        <v>0</v>
      </c>
      <c r="BT246">
        <v>9002.2662500000006</v>
      </c>
      <c r="BU246">
        <v>0</v>
      </c>
      <c r="BV246">
        <v>52.316899999999997</v>
      </c>
      <c r="BW246">
        <v>-20.1995875</v>
      </c>
      <c r="BX246">
        <v>1560.165</v>
      </c>
      <c r="BY246">
        <v>1580.0387499999999</v>
      </c>
      <c r="BZ246">
        <v>0.62951500000000005</v>
      </c>
      <c r="CA246">
        <v>1527.8262500000001</v>
      </c>
      <c r="CB246">
        <v>33.044525</v>
      </c>
      <c r="CC246">
        <v>3.4106087500000002</v>
      </c>
      <c r="CD246">
        <v>3.3468512499999998</v>
      </c>
      <c r="CE246">
        <v>26.181225000000001</v>
      </c>
      <c r="CF246">
        <v>25.862237499999999</v>
      </c>
      <c r="CG246">
        <v>1199.99875</v>
      </c>
      <c r="CH246">
        <v>0.50001825000000011</v>
      </c>
      <c r="CI246">
        <v>0.49998175</v>
      </c>
      <c r="CJ246">
        <v>0</v>
      </c>
      <c r="CK246">
        <v>796.64975000000004</v>
      </c>
      <c r="CL246">
        <v>4.9990899999999998</v>
      </c>
      <c r="CM246">
        <v>8480.5462499999994</v>
      </c>
      <c r="CN246">
        <v>9557.911250000001</v>
      </c>
      <c r="CO246">
        <v>41.811999999999998</v>
      </c>
      <c r="CP246">
        <v>43.311999999999998</v>
      </c>
      <c r="CQ246">
        <v>42.546499999999988</v>
      </c>
      <c r="CR246">
        <v>42.561999999999998</v>
      </c>
      <c r="CS246">
        <v>43.16375</v>
      </c>
      <c r="CT246">
        <v>597.52125000000001</v>
      </c>
      <c r="CU246">
        <v>597.47749999999996</v>
      </c>
      <c r="CV246">
        <v>0</v>
      </c>
      <c r="CW246">
        <v>1678296815.3</v>
      </c>
      <c r="CX246">
        <v>0</v>
      </c>
      <c r="CY246">
        <v>1678287632.5</v>
      </c>
      <c r="CZ246" t="s">
        <v>356</v>
      </c>
      <c r="DA246">
        <v>1678287627</v>
      </c>
      <c r="DB246">
        <v>1678287632.5</v>
      </c>
      <c r="DC246">
        <v>15</v>
      </c>
      <c r="DD246">
        <v>2.5999999999999999E-2</v>
      </c>
      <c r="DE246">
        <v>3.3000000000000002E-2</v>
      </c>
      <c r="DF246">
        <v>-6.1950000000000003</v>
      </c>
      <c r="DG246">
        <v>0.26400000000000001</v>
      </c>
      <c r="DH246">
        <v>415</v>
      </c>
      <c r="DI246">
        <v>32</v>
      </c>
      <c r="DJ246">
        <v>0.71</v>
      </c>
      <c r="DK246">
        <v>0.35</v>
      </c>
      <c r="DL246">
        <v>-20.140082499999998</v>
      </c>
      <c r="DM246">
        <v>-0.30758161350836788</v>
      </c>
      <c r="DN246">
        <v>7.137533848431124E-2</v>
      </c>
      <c r="DO246">
        <v>0</v>
      </c>
      <c r="DP246">
        <v>0.63180444999999996</v>
      </c>
      <c r="DQ246">
        <v>-1.6543564727974241E-3</v>
      </c>
      <c r="DR246">
        <v>1.929591173668665E-3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3.2972100000000002</v>
      </c>
      <c r="EB246">
        <v>2.6253000000000002</v>
      </c>
      <c r="EC246">
        <v>0.24205699999999999</v>
      </c>
      <c r="ED246">
        <v>0.241595</v>
      </c>
      <c r="EE246">
        <v>0.138401</v>
      </c>
      <c r="EF246">
        <v>0.13553000000000001</v>
      </c>
      <c r="EG246">
        <v>22861.599999999999</v>
      </c>
      <c r="EH246">
        <v>23199.200000000001</v>
      </c>
      <c r="EI246">
        <v>28070.7</v>
      </c>
      <c r="EJ246">
        <v>29450.3</v>
      </c>
      <c r="EK246">
        <v>33304.199999999997</v>
      </c>
      <c r="EL246">
        <v>35347.599999999999</v>
      </c>
      <c r="EM246">
        <v>39638.300000000003</v>
      </c>
      <c r="EN246">
        <v>42086.3</v>
      </c>
      <c r="EO246">
        <v>2.18675</v>
      </c>
      <c r="EP246">
        <v>2.2112699999999998</v>
      </c>
      <c r="EQ246">
        <v>0.15971399999999999</v>
      </c>
      <c r="ER246">
        <v>0</v>
      </c>
      <c r="ES246">
        <v>30.325099999999999</v>
      </c>
      <c r="ET246">
        <v>999.9</v>
      </c>
      <c r="EU246">
        <v>74.3</v>
      </c>
      <c r="EV246">
        <v>32.6</v>
      </c>
      <c r="EW246">
        <v>36.236600000000003</v>
      </c>
      <c r="EX246">
        <v>57.317399999999999</v>
      </c>
      <c r="EY246">
        <v>-4.3589700000000002</v>
      </c>
      <c r="EZ246">
        <v>2</v>
      </c>
      <c r="FA246">
        <v>0.41577199999999997</v>
      </c>
      <c r="FB246">
        <v>-0.201906</v>
      </c>
      <c r="FC246">
        <v>20.274100000000001</v>
      </c>
      <c r="FD246">
        <v>5.2180400000000002</v>
      </c>
      <c r="FE246">
        <v>12.0097</v>
      </c>
      <c r="FF246">
        <v>4.9861500000000003</v>
      </c>
      <c r="FG246">
        <v>3.28443</v>
      </c>
      <c r="FH246">
        <v>9999</v>
      </c>
      <c r="FI246">
        <v>9999</v>
      </c>
      <c r="FJ246">
        <v>9999</v>
      </c>
      <c r="FK246">
        <v>999.9</v>
      </c>
      <c r="FL246">
        <v>1.8658300000000001</v>
      </c>
      <c r="FM246">
        <v>1.8622099999999999</v>
      </c>
      <c r="FN246">
        <v>1.8642000000000001</v>
      </c>
      <c r="FO246">
        <v>1.8603499999999999</v>
      </c>
      <c r="FP246">
        <v>1.8609899999999999</v>
      </c>
      <c r="FQ246">
        <v>1.8602000000000001</v>
      </c>
      <c r="FR246">
        <v>1.86189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-8.36</v>
      </c>
      <c r="GH246">
        <v>0.28000000000000003</v>
      </c>
      <c r="GI246">
        <v>-4.4239819368145623</v>
      </c>
      <c r="GJ246">
        <v>-4.7384624312344064E-3</v>
      </c>
      <c r="GK246">
        <v>2.0540812038047919E-6</v>
      </c>
      <c r="GL246">
        <v>-4.204614941727041E-10</v>
      </c>
      <c r="GM246">
        <v>-9.9517037363683211E-2</v>
      </c>
      <c r="GN246">
        <v>5.9196323622090954E-3</v>
      </c>
      <c r="GO246">
        <v>3.112714984763468E-4</v>
      </c>
      <c r="GP246">
        <v>-4.4377909473632361E-6</v>
      </c>
      <c r="GQ246">
        <v>6</v>
      </c>
      <c r="GR246">
        <v>2075</v>
      </c>
      <c r="GS246">
        <v>4</v>
      </c>
      <c r="GT246">
        <v>32</v>
      </c>
      <c r="GU246">
        <v>153.1</v>
      </c>
      <c r="GV246">
        <v>153</v>
      </c>
      <c r="GW246">
        <v>3.8952599999999999</v>
      </c>
      <c r="GX246">
        <v>2.4902299999999999</v>
      </c>
      <c r="GY246">
        <v>2.04834</v>
      </c>
      <c r="GZ246">
        <v>2.6171899999999999</v>
      </c>
      <c r="HA246">
        <v>2.1972700000000001</v>
      </c>
      <c r="HB246">
        <v>2.32178</v>
      </c>
      <c r="HC246">
        <v>37.578099999999999</v>
      </c>
      <c r="HD246">
        <v>14.132</v>
      </c>
      <c r="HE246">
        <v>18</v>
      </c>
      <c r="HF246">
        <v>669.83600000000001</v>
      </c>
      <c r="HG246">
        <v>769.29600000000005</v>
      </c>
      <c r="HH246">
        <v>31.0001</v>
      </c>
      <c r="HI246">
        <v>32.698799999999999</v>
      </c>
      <c r="HJ246">
        <v>29.9998</v>
      </c>
      <c r="HK246">
        <v>32.706099999999999</v>
      </c>
      <c r="HL246">
        <v>32.7271</v>
      </c>
      <c r="HM246">
        <v>77.918599999999998</v>
      </c>
      <c r="HN246">
        <v>7.3819400000000002</v>
      </c>
      <c r="HO246">
        <v>100</v>
      </c>
      <c r="HP246">
        <v>31</v>
      </c>
      <c r="HQ246">
        <v>1541.47</v>
      </c>
      <c r="HR246">
        <v>33.035899999999998</v>
      </c>
      <c r="HS246">
        <v>98.9358</v>
      </c>
      <c r="HT246">
        <v>97.602500000000006</v>
      </c>
    </row>
    <row r="247" spans="1:228" x14ac:dyDescent="0.2">
      <c r="A247">
        <v>232</v>
      </c>
      <c r="B247">
        <v>1678296819.0999999</v>
      </c>
      <c r="C247">
        <v>922.5</v>
      </c>
      <c r="D247" t="s">
        <v>823</v>
      </c>
      <c r="E247" t="s">
        <v>824</v>
      </c>
      <c r="F247">
        <v>4</v>
      </c>
      <c r="G247">
        <v>1678296817.0999999</v>
      </c>
      <c r="H247">
        <f t="shared" si="102"/>
        <v>7.0702395619797907E-4</v>
      </c>
      <c r="I247">
        <f t="shared" si="103"/>
        <v>0.70702395619797909</v>
      </c>
      <c r="J247">
        <f t="shared" si="104"/>
        <v>9.8867201051748257</v>
      </c>
      <c r="K247">
        <f t="shared" si="105"/>
        <v>1514.9457142857141</v>
      </c>
      <c r="L247">
        <f t="shared" si="106"/>
        <v>1108.4672800758467</v>
      </c>
      <c r="M247">
        <f t="shared" si="107"/>
        <v>112.37986557131435</v>
      </c>
      <c r="N247">
        <f t="shared" si="108"/>
        <v>153.58991535376495</v>
      </c>
      <c r="O247">
        <f t="shared" si="109"/>
        <v>4.2880447961127888E-2</v>
      </c>
      <c r="P247">
        <f t="shared" si="110"/>
        <v>2.7692915888728495</v>
      </c>
      <c r="Q247">
        <f t="shared" si="111"/>
        <v>4.2514968439896432E-2</v>
      </c>
      <c r="R247">
        <f t="shared" si="112"/>
        <v>2.6604432393081801E-2</v>
      </c>
      <c r="S247">
        <f t="shared" si="113"/>
        <v>226.11434623384184</v>
      </c>
      <c r="T247">
        <f t="shared" si="114"/>
        <v>33.675949327289608</v>
      </c>
      <c r="U247">
        <f t="shared" si="115"/>
        <v>32.921571428571433</v>
      </c>
      <c r="V247">
        <f t="shared" si="116"/>
        <v>5.0298862227060193</v>
      </c>
      <c r="W247">
        <f t="shared" si="117"/>
        <v>69.62625823932828</v>
      </c>
      <c r="X247">
        <f t="shared" si="118"/>
        <v>3.4140966694372583</v>
      </c>
      <c r="Y247">
        <f t="shared" si="119"/>
        <v>4.903461360370521</v>
      </c>
      <c r="Z247">
        <f t="shared" si="120"/>
        <v>1.6157895532687609</v>
      </c>
      <c r="AA247">
        <f t="shared" si="121"/>
        <v>-31.179756468330876</v>
      </c>
      <c r="AB247">
        <f t="shared" si="122"/>
        <v>-67.489116246747926</v>
      </c>
      <c r="AC247">
        <f t="shared" si="123"/>
        <v>-5.5647268329152402</v>
      </c>
      <c r="AD247">
        <f t="shared" si="124"/>
        <v>121.88074668584781</v>
      </c>
      <c r="AE247">
        <f t="shared" si="125"/>
        <v>20.668356758559518</v>
      </c>
      <c r="AF247">
        <f t="shared" si="126"/>
        <v>0.7068205580017487</v>
      </c>
      <c r="AG247">
        <f t="shared" si="127"/>
        <v>9.8867201051748257</v>
      </c>
      <c r="AH247">
        <v>1586.15372466034</v>
      </c>
      <c r="AI247">
        <v>1570.3286666666661</v>
      </c>
      <c r="AJ247">
        <v>1.72796925071639</v>
      </c>
      <c r="AK247">
        <v>60.271785289550913</v>
      </c>
      <c r="AL247">
        <f t="shared" si="128"/>
        <v>0.70702395619797909</v>
      </c>
      <c r="AM247">
        <v>33.044693074051423</v>
      </c>
      <c r="AN247">
        <v>33.67526363636361</v>
      </c>
      <c r="AO247">
        <v>1.538314093495114E-5</v>
      </c>
      <c r="AP247">
        <v>102.33735071722531</v>
      </c>
      <c r="AQ247">
        <v>24</v>
      </c>
      <c r="AR247">
        <v>4</v>
      </c>
      <c r="AS247">
        <f t="shared" si="129"/>
        <v>1</v>
      </c>
      <c r="AT247">
        <f t="shared" si="130"/>
        <v>0</v>
      </c>
      <c r="AU247">
        <f t="shared" si="131"/>
        <v>47465.727339489844</v>
      </c>
      <c r="AV247">
        <f t="shared" si="132"/>
        <v>1200.001428571429</v>
      </c>
      <c r="AW247">
        <f t="shared" si="133"/>
        <v>1025.9256135926646</v>
      </c>
      <c r="AX247">
        <f t="shared" si="134"/>
        <v>0.85493699354508501</v>
      </c>
      <c r="AY247">
        <f t="shared" si="135"/>
        <v>0.18842839754201393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1678296817.0999999</v>
      </c>
      <c r="BF247">
        <v>1514.9457142857141</v>
      </c>
      <c r="BG247">
        <v>1535.012857142857</v>
      </c>
      <c r="BH247">
        <v>33.675199999999997</v>
      </c>
      <c r="BI247">
        <v>33.044714285714292</v>
      </c>
      <c r="BJ247">
        <v>1523.31</v>
      </c>
      <c r="BK247">
        <v>33.395157142857137</v>
      </c>
      <c r="BL247">
        <v>649.9924285714286</v>
      </c>
      <c r="BM247">
        <v>101.28314285714291</v>
      </c>
      <c r="BN247">
        <v>9.9971999999999991E-2</v>
      </c>
      <c r="BO247">
        <v>32.469528571428569</v>
      </c>
      <c r="BP247">
        <v>32.921571428571433</v>
      </c>
      <c r="BQ247">
        <v>999.89999999999986</v>
      </c>
      <c r="BR247">
        <v>0</v>
      </c>
      <c r="BS247">
        <v>0</v>
      </c>
      <c r="BT247">
        <v>8997.7699999999986</v>
      </c>
      <c r="BU247">
        <v>0</v>
      </c>
      <c r="BV247">
        <v>51.789299999999997</v>
      </c>
      <c r="BW247">
        <v>-20.065457142857149</v>
      </c>
      <c r="BX247">
        <v>1567.74</v>
      </c>
      <c r="BY247">
        <v>1587.468571428572</v>
      </c>
      <c r="BZ247">
        <v>0.6304898571428571</v>
      </c>
      <c r="CA247">
        <v>1535.012857142857</v>
      </c>
      <c r="CB247">
        <v>33.044714285714292</v>
      </c>
      <c r="CC247">
        <v>3.4107314285714279</v>
      </c>
      <c r="CD247">
        <v>3.3468742857142861</v>
      </c>
      <c r="CE247">
        <v>26.181814285714289</v>
      </c>
      <c r="CF247">
        <v>25.86234285714286</v>
      </c>
      <c r="CG247">
        <v>1200.001428571429</v>
      </c>
      <c r="CH247">
        <v>0.50002000000000002</v>
      </c>
      <c r="CI247">
        <v>0.49997999999999992</v>
      </c>
      <c r="CJ247">
        <v>0</v>
      </c>
      <c r="CK247">
        <v>796.65471428571425</v>
      </c>
      <c r="CL247">
        <v>4.9990899999999998</v>
      </c>
      <c r="CM247">
        <v>8480.5828571428574</v>
      </c>
      <c r="CN247">
        <v>9557.9385714285727</v>
      </c>
      <c r="CO247">
        <v>41.811999999999998</v>
      </c>
      <c r="CP247">
        <v>43.285428571428568</v>
      </c>
      <c r="CQ247">
        <v>42.561999999999998</v>
      </c>
      <c r="CR247">
        <v>42.561999999999998</v>
      </c>
      <c r="CS247">
        <v>43.125</v>
      </c>
      <c r="CT247">
        <v>597.52142857142849</v>
      </c>
      <c r="CU247">
        <v>597.48000000000013</v>
      </c>
      <c r="CV247">
        <v>0</v>
      </c>
      <c r="CW247">
        <v>1678296819.5</v>
      </c>
      <c r="CX247">
        <v>0</v>
      </c>
      <c r="CY247">
        <v>1678287632.5</v>
      </c>
      <c r="CZ247" t="s">
        <v>356</v>
      </c>
      <c r="DA247">
        <v>1678287627</v>
      </c>
      <c r="DB247">
        <v>1678287632.5</v>
      </c>
      <c r="DC247">
        <v>15</v>
      </c>
      <c r="DD247">
        <v>2.5999999999999999E-2</v>
      </c>
      <c r="DE247">
        <v>3.3000000000000002E-2</v>
      </c>
      <c r="DF247">
        <v>-6.1950000000000003</v>
      </c>
      <c r="DG247">
        <v>0.26400000000000001</v>
      </c>
      <c r="DH247">
        <v>415</v>
      </c>
      <c r="DI247">
        <v>32</v>
      </c>
      <c r="DJ247">
        <v>0.71</v>
      </c>
      <c r="DK247">
        <v>0.35</v>
      </c>
      <c r="DL247">
        <v>-20.134715</v>
      </c>
      <c r="DM247">
        <v>0.27031069418390602</v>
      </c>
      <c r="DN247">
        <v>7.8487644091283532E-2</v>
      </c>
      <c r="DO247">
        <v>0</v>
      </c>
      <c r="DP247">
        <v>0.63175779999999992</v>
      </c>
      <c r="DQ247">
        <v>-1.150732457786287E-2</v>
      </c>
      <c r="DR247">
        <v>2.0185065172052411E-3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3.2970999999999999</v>
      </c>
      <c r="EB247">
        <v>2.62521</v>
      </c>
      <c r="EC247">
        <v>0.24268300000000001</v>
      </c>
      <c r="ED247">
        <v>0.24224000000000001</v>
      </c>
      <c r="EE247">
        <v>0.138406</v>
      </c>
      <c r="EF247">
        <v>0.13553100000000001</v>
      </c>
      <c r="EG247">
        <v>22843</v>
      </c>
      <c r="EH247">
        <v>23180.1</v>
      </c>
      <c r="EI247">
        <v>28071.1</v>
      </c>
      <c r="EJ247">
        <v>29451</v>
      </c>
      <c r="EK247">
        <v>33305.300000000003</v>
      </c>
      <c r="EL247">
        <v>35348.1</v>
      </c>
      <c r="EM247">
        <v>39639.800000000003</v>
      </c>
      <c r="EN247">
        <v>42086.9</v>
      </c>
      <c r="EO247">
        <v>2.18655</v>
      </c>
      <c r="EP247">
        <v>2.2112699999999998</v>
      </c>
      <c r="EQ247">
        <v>0.16003800000000001</v>
      </c>
      <c r="ER247">
        <v>0</v>
      </c>
      <c r="ES247">
        <v>30.329799999999999</v>
      </c>
      <c r="ET247">
        <v>999.9</v>
      </c>
      <c r="EU247">
        <v>74.3</v>
      </c>
      <c r="EV247">
        <v>32.6</v>
      </c>
      <c r="EW247">
        <v>36.234299999999998</v>
      </c>
      <c r="EX247">
        <v>57.3474</v>
      </c>
      <c r="EY247">
        <v>-4.3589700000000002</v>
      </c>
      <c r="EZ247">
        <v>2</v>
      </c>
      <c r="FA247">
        <v>0.41577999999999998</v>
      </c>
      <c r="FB247">
        <v>-0.201934</v>
      </c>
      <c r="FC247">
        <v>20.274100000000001</v>
      </c>
      <c r="FD247">
        <v>5.2184900000000001</v>
      </c>
      <c r="FE247">
        <v>12.0099</v>
      </c>
      <c r="FF247">
        <v>4.9861500000000003</v>
      </c>
      <c r="FG247">
        <v>3.2844000000000002</v>
      </c>
      <c r="FH247">
        <v>9999</v>
      </c>
      <c r="FI247">
        <v>9999</v>
      </c>
      <c r="FJ247">
        <v>9999</v>
      </c>
      <c r="FK247">
        <v>999.9</v>
      </c>
      <c r="FL247">
        <v>1.8658300000000001</v>
      </c>
      <c r="FM247">
        <v>1.86219</v>
      </c>
      <c r="FN247">
        <v>1.8642000000000001</v>
      </c>
      <c r="FO247">
        <v>1.8603400000000001</v>
      </c>
      <c r="FP247">
        <v>1.8610199999999999</v>
      </c>
      <c r="FQ247">
        <v>1.8602000000000001</v>
      </c>
      <c r="FR247">
        <v>1.86189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-8.3699999999999992</v>
      </c>
      <c r="GH247">
        <v>0.28000000000000003</v>
      </c>
      <c r="GI247">
        <v>-4.4239819368145623</v>
      </c>
      <c r="GJ247">
        <v>-4.7384624312344064E-3</v>
      </c>
      <c r="GK247">
        <v>2.0540812038047919E-6</v>
      </c>
      <c r="GL247">
        <v>-4.204614941727041E-10</v>
      </c>
      <c r="GM247">
        <v>-9.9517037363683211E-2</v>
      </c>
      <c r="GN247">
        <v>5.9196323622090954E-3</v>
      </c>
      <c r="GO247">
        <v>3.112714984763468E-4</v>
      </c>
      <c r="GP247">
        <v>-4.4377909473632361E-6</v>
      </c>
      <c r="GQ247">
        <v>6</v>
      </c>
      <c r="GR247">
        <v>2075</v>
      </c>
      <c r="GS247">
        <v>4</v>
      </c>
      <c r="GT247">
        <v>32</v>
      </c>
      <c r="GU247">
        <v>153.19999999999999</v>
      </c>
      <c r="GV247">
        <v>153.1</v>
      </c>
      <c r="GW247">
        <v>3.90869</v>
      </c>
      <c r="GX247">
        <v>2.5</v>
      </c>
      <c r="GY247">
        <v>2.04834</v>
      </c>
      <c r="GZ247">
        <v>2.6184099999999999</v>
      </c>
      <c r="HA247">
        <v>2.1972700000000001</v>
      </c>
      <c r="HB247">
        <v>2.2766099999999998</v>
      </c>
      <c r="HC247">
        <v>37.578099999999999</v>
      </c>
      <c r="HD247">
        <v>14.1058</v>
      </c>
      <c r="HE247">
        <v>18</v>
      </c>
      <c r="HF247">
        <v>669.64499999999998</v>
      </c>
      <c r="HG247">
        <v>769.27800000000002</v>
      </c>
      <c r="HH247">
        <v>31.0001</v>
      </c>
      <c r="HI247">
        <v>32.6967</v>
      </c>
      <c r="HJ247">
        <v>29.9998</v>
      </c>
      <c r="HK247">
        <v>32.703299999999999</v>
      </c>
      <c r="HL247">
        <v>32.725700000000003</v>
      </c>
      <c r="HM247">
        <v>78.177099999999996</v>
      </c>
      <c r="HN247">
        <v>7.3819400000000002</v>
      </c>
      <c r="HO247">
        <v>100</v>
      </c>
      <c r="HP247">
        <v>31</v>
      </c>
      <c r="HQ247">
        <v>1548.15</v>
      </c>
      <c r="HR247">
        <v>33.035899999999998</v>
      </c>
      <c r="HS247">
        <v>98.938500000000005</v>
      </c>
      <c r="HT247">
        <v>97.604299999999995</v>
      </c>
    </row>
    <row r="248" spans="1:228" x14ac:dyDescent="0.2">
      <c r="A248">
        <v>233</v>
      </c>
      <c r="B248">
        <v>1678296823.0999999</v>
      </c>
      <c r="C248">
        <v>926.5</v>
      </c>
      <c r="D248" t="s">
        <v>825</v>
      </c>
      <c r="E248" t="s">
        <v>826</v>
      </c>
      <c r="F248">
        <v>4</v>
      </c>
      <c r="G248">
        <v>1678296820.7874999</v>
      </c>
      <c r="H248">
        <f t="shared" si="102"/>
        <v>7.0507154107894319E-4</v>
      </c>
      <c r="I248">
        <f t="shared" si="103"/>
        <v>0.70507154107894321</v>
      </c>
      <c r="J248">
        <f t="shared" si="104"/>
        <v>9.994363737877892</v>
      </c>
      <c r="K248">
        <f t="shared" si="105"/>
        <v>1521.11625</v>
      </c>
      <c r="L248">
        <f t="shared" si="106"/>
        <v>1108.8393669907025</v>
      </c>
      <c r="M248">
        <f t="shared" si="107"/>
        <v>112.41775734038004</v>
      </c>
      <c r="N248">
        <f t="shared" si="108"/>
        <v>154.21573455052362</v>
      </c>
      <c r="O248">
        <f t="shared" si="109"/>
        <v>4.2695957283745936E-2</v>
      </c>
      <c r="P248">
        <f t="shared" si="110"/>
        <v>2.7683297718228728</v>
      </c>
      <c r="Q248">
        <f t="shared" si="111"/>
        <v>4.2333476826717738E-2</v>
      </c>
      <c r="R248">
        <f t="shared" si="112"/>
        <v>2.6490733819659766E-2</v>
      </c>
      <c r="S248">
        <f t="shared" si="113"/>
        <v>226.11471673379103</v>
      </c>
      <c r="T248">
        <f t="shared" si="114"/>
        <v>33.679066390284113</v>
      </c>
      <c r="U248">
        <f t="shared" si="115"/>
        <v>32.929712499999987</v>
      </c>
      <c r="V248">
        <f t="shared" si="116"/>
        <v>5.032188828150864</v>
      </c>
      <c r="W248">
        <f t="shared" si="117"/>
        <v>69.615023609244318</v>
      </c>
      <c r="X248">
        <f t="shared" si="118"/>
        <v>3.4139687193429142</v>
      </c>
      <c r="Y248">
        <f t="shared" si="119"/>
        <v>4.9040688953951115</v>
      </c>
      <c r="Z248">
        <f t="shared" si="120"/>
        <v>1.6182201088079498</v>
      </c>
      <c r="AA248">
        <f t="shared" si="121"/>
        <v>-31.093654961581393</v>
      </c>
      <c r="AB248">
        <f t="shared" si="122"/>
        <v>-68.352891576165689</v>
      </c>
      <c r="AC248">
        <f t="shared" si="123"/>
        <v>-5.6381924950631985</v>
      </c>
      <c r="AD248">
        <f t="shared" si="124"/>
        <v>121.02997770098074</v>
      </c>
      <c r="AE248">
        <f t="shared" si="125"/>
        <v>20.75971434185676</v>
      </c>
      <c r="AF248">
        <f t="shared" si="126"/>
        <v>0.70603130305869588</v>
      </c>
      <c r="AG248">
        <f t="shared" si="127"/>
        <v>9.994363737877892</v>
      </c>
      <c r="AH248">
        <v>1593.2204516936949</v>
      </c>
      <c r="AI248">
        <v>1577.256909090908</v>
      </c>
      <c r="AJ248">
        <v>1.7377842498277529</v>
      </c>
      <c r="AK248">
        <v>60.271785289550913</v>
      </c>
      <c r="AL248">
        <f t="shared" si="128"/>
        <v>0.70507154107894321</v>
      </c>
      <c r="AM248">
        <v>33.044239949811463</v>
      </c>
      <c r="AN248">
        <v>33.673194545454557</v>
      </c>
      <c r="AO248">
        <v>-7.6054299371689396E-6</v>
      </c>
      <c r="AP248">
        <v>102.33735071722531</v>
      </c>
      <c r="AQ248">
        <v>23</v>
      </c>
      <c r="AR248">
        <v>4</v>
      </c>
      <c r="AS248">
        <f t="shared" si="129"/>
        <v>1</v>
      </c>
      <c r="AT248">
        <f t="shared" si="130"/>
        <v>0</v>
      </c>
      <c r="AU248">
        <f t="shared" si="131"/>
        <v>47438.865471758938</v>
      </c>
      <c r="AV248">
        <f t="shared" si="132"/>
        <v>1200.0037500000001</v>
      </c>
      <c r="AW248">
        <f t="shared" si="133"/>
        <v>1025.9275635926379</v>
      </c>
      <c r="AX248">
        <f t="shared" si="134"/>
        <v>0.85493696464918367</v>
      </c>
      <c r="AY248">
        <f t="shared" si="135"/>
        <v>0.18842834177292447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1678296820.7874999</v>
      </c>
      <c r="BF248">
        <v>1521.11625</v>
      </c>
      <c r="BG248">
        <v>1541.27</v>
      </c>
      <c r="BH248">
        <v>33.673887499999999</v>
      </c>
      <c r="BI248">
        <v>33.044125000000001</v>
      </c>
      <c r="BJ248">
        <v>1529.48875</v>
      </c>
      <c r="BK248">
        <v>33.393875000000001</v>
      </c>
      <c r="BL248">
        <v>650.01312499999995</v>
      </c>
      <c r="BM248">
        <v>101.28325</v>
      </c>
      <c r="BN248">
        <v>0.10001676249999999</v>
      </c>
      <c r="BO248">
        <v>32.471724999999992</v>
      </c>
      <c r="BP248">
        <v>32.929712499999987</v>
      </c>
      <c r="BQ248">
        <v>999.9</v>
      </c>
      <c r="BR248">
        <v>0</v>
      </c>
      <c r="BS248">
        <v>0</v>
      </c>
      <c r="BT248">
        <v>8992.65625</v>
      </c>
      <c r="BU248">
        <v>0</v>
      </c>
      <c r="BV248">
        <v>51.549725000000002</v>
      </c>
      <c r="BW248">
        <v>-20.154062499999998</v>
      </c>
      <c r="BX248">
        <v>1574.12375</v>
      </c>
      <c r="BY248">
        <v>1593.9412500000001</v>
      </c>
      <c r="BZ248">
        <v>0.62975287499999999</v>
      </c>
      <c r="CA248">
        <v>1541.27</v>
      </c>
      <c r="CB248">
        <v>33.044125000000001</v>
      </c>
      <c r="CC248">
        <v>3.4106049999999999</v>
      </c>
      <c r="CD248">
        <v>3.3468212500000001</v>
      </c>
      <c r="CE248">
        <v>26.1811875</v>
      </c>
      <c r="CF248">
        <v>25.862087500000001</v>
      </c>
      <c r="CG248">
        <v>1200.0037500000001</v>
      </c>
      <c r="CH248">
        <v>0.50002000000000002</v>
      </c>
      <c r="CI248">
        <v>0.49997999999999998</v>
      </c>
      <c r="CJ248">
        <v>0</v>
      </c>
      <c r="CK248">
        <v>796.65075000000002</v>
      </c>
      <c r="CL248">
        <v>4.9990899999999998</v>
      </c>
      <c r="CM248">
        <v>8480.6887500000012</v>
      </c>
      <c r="CN248">
        <v>9557.9599999999991</v>
      </c>
      <c r="CO248">
        <v>41.811999999999998</v>
      </c>
      <c r="CP248">
        <v>43.273249999999997</v>
      </c>
      <c r="CQ248">
        <v>42.546499999999988</v>
      </c>
      <c r="CR248">
        <v>42.561999999999998</v>
      </c>
      <c r="CS248">
        <v>43.155999999999999</v>
      </c>
      <c r="CT248">
        <v>597.52375000000006</v>
      </c>
      <c r="CU248">
        <v>597.48</v>
      </c>
      <c r="CV248">
        <v>0</v>
      </c>
      <c r="CW248">
        <v>1678296823.0999999</v>
      </c>
      <c r="CX248">
        <v>0</v>
      </c>
      <c r="CY248">
        <v>1678287632.5</v>
      </c>
      <c r="CZ248" t="s">
        <v>356</v>
      </c>
      <c r="DA248">
        <v>1678287627</v>
      </c>
      <c r="DB248">
        <v>1678287632.5</v>
      </c>
      <c r="DC248">
        <v>15</v>
      </c>
      <c r="DD248">
        <v>2.5999999999999999E-2</v>
      </c>
      <c r="DE248">
        <v>3.3000000000000002E-2</v>
      </c>
      <c r="DF248">
        <v>-6.1950000000000003</v>
      </c>
      <c r="DG248">
        <v>0.26400000000000001</v>
      </c>
      <c r="DH248">
        <v>415</v>
      </c>
      <c r="DI248">
        <v>32</v>
      </c>
      <c r="DJ248">
        <v>0.71</v>
      </c>
      <c r="DK248">
        <v>0.35</v>
      </c>
      <c r="DL248">
        <v>-20.130682499999999</v>
      </c>
      <c r="DM248">
        <v>-5.4264540337686538E-2</v>
      </c>
      <c r="DN248">
        <v>7.8419895076122056E-2</v>
      </c>
      <c r="DO248">
        <v>1</v>
      </c>
      <c r="DP248">
        <v>0.63133700000000004</v>
      </c>
      <c r="DQ248">
        <v>-1.786998123827328E-2</v>
      </c>
      <c r="DR248">
        <v>2.18781909672624E-3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2</v>
      </c>
      <c r="DY248">
        <v>2</v>
      </c>
      <c r="DZ248" t="s">
        <v>644</v>
      </c>
      <c r="EA248">
        <v>3.2971400000000002</v>
      </c>
      <c r="EB248">
        <v>2.6253000000000002</v>
      </c>
      <c r="EC248">
        <v>0.24332300000000001</v>
      </c>
      <c r="ED248">
        <v>0.24285999999999999</v>
      </c>
      <c r="EE248">
        <v>0.138401</v>
      </c>
      <c r="EF248">
        <v>0.13552600000000001</v>
      </c>
      <c r="EG248">
        <v>22823.9</v>
      </c>
      <c r="EH248">
        <v>23160.9</v>
      </c>
      <c r="EI248">
        <v>28071.4</v>
      </c>
      <c r="EJ248">
        <v>29450.9</v>
      </c>
      <c r="EK248">
        <v>33305.699999999997</v>
      </c>
      <c r="EL248">
        <v>35348.199999999997</v>
      </c>
      <c r="EM248">
        <v>39640</v>
      </c>
      <c r="EN248">
        <v>42086.8</v>
      </c>
      <c r="EO248">
        <v>2.1869000000000001</v>
      </c>
      <c r="EP248">
        <v>2.2111999999999998</v>
      </c>
      <c r="EQ248">
        <v>0.160161</v>
      </c>
      <c r="ER248">
        <v>0</v>
      </c>
      <c r="ES248">
        <v>30.334399999999999</v>
      </c>
      <c r="ET248">
        <v>999.9</v>
      </c>
      <c r="EU248">
        <v>74.3</v>
      </c>
      <c r="EV248">
        <v>32.6</v>
      </c>
      <c r="EW248">
        <v>36.232500000000002</v>
      </c>
      <c r="EX248">
        <v>57.767400000000002</v>
      </c>
      <c r="EY248">
        <v>-4.3910299999999998</v>
      </c>
      <c r="EZ248">
        <v>2</v>
      </c>
      <c r="FA248">
        <v>0.41536800000000001</v>
      </c>
      <c r="FB248">
        <v>-0.202955</v>
      </c>
      <c r="FC248">
        <v>20.274100000000001</v>
      </c>
      <c r="FD248">
        <v>5.2187900000000003</v>
      </c>
      <c r="FE248">
        <v>12.0097</v>
      </c>
      <c r="FF248">
        <v>4.9865000000000004</v>
      </c>
      <c r="FG248">
        <v>3.2843800000000001</v>
      </c>
      <c r="FH248">
        <v>9999</v>
      </c>
      <c r="FI248">
        <v>9999</v>
      </c>
      <c r="FJ248">
        <v>9999</v>
      </c>
      <c r="FK248">
        <v>999.9</v>
      </c>
      <c r="FL248">
        <v>1.8658300000000001</v>
      </c>
      <c r="FM248">
        <v>1.8622000000000001</v>
      </c>
      <c r="FN248">
        <v>1.8642000000000001</v>
      </c>
      <c r="FO248">
        <v>1.8603499999999999</v>
      </c>
      <c r="FP248">
        <v>1.8610100000000001</v>
      </c>
      <c r="FQ248">
        <v>1.86019</v>
      </c>
      <c r="FR248">
        <v>1.86191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-8.3699999999999992</v>
      </c>
      <c r="GH248">
        <v>0.28000000000000003</v>
      </c>
      <c r="GI248">
        <v>-4.4239819368145623</v>
      </c>
      <c r="GJ248">
        <v>-4.7384624312344064E-3</v>
      </c>
      <c r="GK248">
        <v>2.0540812038047919E-6</v>
      </c>
      <c r="GL248">
        <v>-4.204614941727041E-10</v>
      </c>
      <c r="GM248">
        <v>-9.9517037363683211E-2</v>
      </c>
      <c r="GN248">
        <v>5.9196323622090954E-3</v>
      </c>
      <c r="GO248">
        <v>3.112714984763468E-4</v>
      </c>
      <c r="GP248">
        <v>-4.4377909473632361E-6</v>
      </c>
      <c r="GQ248">
        <v>6</v>
      </c>
      <c r="GR248">
        <v>2075</v>
      </c>
      <c r="GS248">
        <v>4</v>
      </c>
      <c r="GT248">
        <v>32</v>
      </c>
      <c r="GU248">
        <v>153.30000000000001</v>
      </c>
      <c r="GV248">
        <v>153.19999999999999</v>
      </c>
      <c r="GW248">
        <v>3.9221200000000001</v>
      </c>
      <c r="GX248">
        <v>2.4865699999999999</v>
      </c>
      <c r="GY248">
        <v>2.04834</v>
      </c>
      <c r="GZ248">
        <v>2.6184099999999999</v>
      </c>
      <c r="HA248">
        <v>2.1972700000000001</v>
      </c>
      <c r="HB248">
        <v>2.32544</v>
      </c>
      <c r="HC248">
        <v>37.554000000000002</v>
      </c>
      <c r="HD248">
        <v>14.1233</v>
      </c>
      <c r="HE248">
        <v>18</v>
      </c>
      <c r="HF248">
        <v>669.90300000000002</v>
      </c>
      <c r="HG248">
        <v>769.17399999999998</v>
      </c>
      <c r="HH248">
        <v>30.9999</v>
      </c>
      <c r="HI248">
        <v>32.693899999999999</v>
      </c>
      <c r="HJ248">
        <v>29.9998</v>
      </c>
      <c r="HK248">
        <v>32.701000000000001</v>
      </c>
      <c r="HL248">
        <v>32.723500000000001</v>
      </c>
      <c r="HM248">
        <v>78.441500000000005</v>
      </c>
      <c r="HN248">
        <v>7.3819400000000002</v>
      </c>
      <c r="HO248">
        <v>100</v>
      </c>
      <c r="HP248">
        <v>31</v>
      </c>
      <c r="HQ248">
        <v>1554.83</v>
      </c>
      <c r="HR248">
        <v>33.035899999999998</v>
      </c>
      <c r="HS248">
        <v>98.9392</v>
      </c>
      <c r="HT248">
        <v>97.603999999999999</v>
      </c>
    </row>
    <row r="249" spans="1:228" x14ac:dyDescent="0.2">
      <c r="A249">
        <v>234</v>
      </c>
      <c r="B249">
        <v>1678296827.0999999</v>
      </c>
      <c r="C249">
        <v>930.5</v>
      </c>
      <c r="D249" t="s">
        <v>827</v>
      </c>
      <c r="E249" t="s">
        <v>828</v>
      </c>
      <c r="F249">
        <v>4</v>
      </c>
      <c r="G249">
        <v>1678296825.0999999</v>
      </c>
      <c r="H249">
        <f t="shared" si="102"/>
        <v>7.0721087948520591E-4</v>
      </c>
      <c r="I249">
        <f t="shared" si="103"/>
        <v>0.70721087948520589</v>
      </c>
      <c r="J249">
        <f t="shared" si="104"/>
        <v>9.9857080410371317</v>
      </c>
      <c r="K249">
        <f t="shared" si="105"/>
        <v>1528.29</v>
      </c>
      <c r="L249">
        <f t="shared" si="106"/>
        <v>1117.048605921201</v>
      </c>
      <c r="M249">
        <f t="shared" si="107"/>
        <v>113.24988610494678</v>
      </c>
      <c r="N249">
        <f t="shared" si="108"/>
        <v>154.94282658595293</v>
      </c>
      <c r="O249">
        <f t="shared" si="109"/>
        <v>4.2802882450044287E-2</v>
      </c>
      <c r="P249">
        <f t="shared" si="110"/>
        <v>2.7663962616126709</v>
      </c>
      <c r="Q249">
        <f t="shared" si="111"/>
        <v>4.243834025643739E-2</v>
      </c>
      <c r="R249">
        <f t="shared" si="112"/>
        <v>2.6556456425102397E-2</v>
      </c>
      <c r="S249">
        <f t="shared" si="113"/>
        <v>226.114118233873</v>
      </c>
      <c r="T249">
        <f t="shared" si="114"/>
        <v>33.683215007644492</v>
      </c>
      <c r="U249">
        <f t="shared" si="115"/>
        <v>32.932000000000002</v>
      </c>
      <c r="V249">
        <f t="shared" si="116"/>
        <v>5.0328359854200082</v>
      </c>
      <c r="W249">
        <f t="shared" si="117"/>
        <v>69.594445913285924</v>
      </c>
      <c r="X249">
        <f t="shared" si="118"/>
        <v>3.4137221243277858</v>
      </c>
      <c r="Y249">
        <f t="shared" si="119"/>
        <v>4.9051645997458673</v>
      </c>
      <c r="Z249">
        <f t="shared" si="120"/>
        <v>1.6191138610922224</v>
      </c>
      <c r="AA249">
        <f t="shared" si="121"/>
        <v>-31.187999785297581</v>
      </c>
      <c r="AB249">
        <f t="shared" si="122"/>
        <v>-68.055604782701934</v>
      </c>
      <c r="AC249">
        <f t="shared" si="123"/>
        <v>-5.6177660943408796</v>
      </c>
      <c r="AD249">
        <f t="shared" si="124"/>
        <v>121.25274757153259</v>
      </c>
      <c r="AE249">
        <f t="shared" si="125"/>
        <v>20.677346398949929</v>
      </c>
      <c r="AF249">
        <f t="shared" si="126"/>
        <v>0.70632391243735226</v>
      </c>
      <c r="AG249">
        <f t="shared" si="127"/>
        <v>9.9857080410371317</v>
      </c>
      <c r="AH249">
        <v>1600.0573709825539</v>
      </c>
      <c r="AI249">
        <v>1584.145454545454</v>
      </c>
      <c r="AJ249">
        <v>1.7257663492430551</v>
      </c>
      <c r="AK249">
        <v>60.271785289550913</v>
      </c>
      <c r="AL249">
        <f t="shared" si="128"/>
        <v>0.70721087948520589</v>
      </c>
      <c r="AM249">
        <v>33.041298571676791</v>
      </c>
      <c r="AN249">
        <v>33.672196969696962</v>
      </c>
      <c r="AO249">
        <v>-5.7698681067323927E-6</v>
      </c>
      <c r="AP249">
        <v>102.33735071722531</v>
      </c>
      <c r="AQ249">
        <v>23</v>
      </c>
      <c r="AR249">
        <v>4</v>
      </c>
      <c r="AS249">
        <f t="shared" si="129"/>
        <v>1</v>
      </c>
      <c r="AT249">
        <f t="shared" si="130"/>
        <v>0</v>
      </c>
      <c r="AU249">
        <f t="shared" si="131"/>
        <v>47384.9498425817</v>
      </c>
      <c r="AV249">
        <f t="shared" si="132"/>
        <v>1200</v>
      </c>
      <c r="AW249">
        <f t="shared" si="133"/>
        <v>1025.9244135926804</v>
      </c>
      <c r="AX249">
        <f t="shared" si="134"/>
        <v>0.85493701132723365</v>
      </c>
      <c r="AY249">
        <f t="shared" si="135"/>
        <v>0.18842843186156083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1678296825.0999999</v>
      </c>
      <c r="BF249">
        <v>1528.29</v>
      </c>
      <c r="BG249">
        <v>1548.3742857142861</v>
      </c>
      <c r="BH249">
        <v>33.671499999999988</v>
      </c>
      <c r="BI249">
        <v>33.041428571428568</v>
      </c>
      <c r="BJ249">
        <v>1536.67</v>
      </c>
      <c r="BK249">
        <v>33.39151428571428</v>
      </c>
      <c r="BL249">
        <v>649.96528571428576</v>
      </c>
      <c r="BM249">
        <v>101.28314285714291</v>
      </c>
      <c r="BN249">
        <v>9.9989000000000008E-2</v>
      </c>
      <c r="BO249">
        <v>32.475685714285717</v>
      </c>
      <c r="BP249">
        <v>32.932000000000002</v>
      </c>
      <c r="BQ249">
        <v>999.89999999999986</v>
      </c>
      <c r="BR249">
        <v>0</v>
      </c>
      <c r="BS249">
        <v>0</v>
      </c>
      <c r="BT249">
        <v>8982.41</v>
      </c>
      <c r="BU249">
        <v>0</v>
      </c>
      <c r="BV249">
        <v>51.549614285714291</v>
      </c>
      <c r="BW249">
        <v>-20.083385714285718</v>
      </c>
      <c r="BX249">
        <v>1581.542857142857</v>
      </c>
      <c r="BY249">
        <v>1601.281428571428</v>
      </c>
      <c r="BZ249">
        <v>0.63006314285714293</v>
      </c>
      <c r="CA249">
        <v>1548.3742857142861</v>
      </c>
      <c r="CB249">
        <v>33.041428571428568</v>
      </c>
      <c r="CC249">
        <v>3.4103528571428572</v>
      </c>
      <c r="CD249">
        <v>3.3465414285714279</v>
      </c>
      <c r="CE249">
        <v>26.179957142857148</v>
      </c>
      <c r="CF249">
        <v>25.860671428571429</v>
      </c>
      <c r="CG249">
        <v>1200</v>
      </c>
      <c r="CH249">
        <v>0.50002000000000002</v>
      </c>
      <c r="CI249">
        <v>0.49997999999999992</v>
      </c>
      <c r="CJ249">
        <v>0</v>
      </c>
      <c r="CK249">
        <v>796.66028571428558</v>
      </c>
      <c r="CL249">
        <v>4.9990899999999998</v>
      </c>
      <c r="CM249">
        <v>8481.341428571428</v>
      </c>
      <c r="CN249">
        <v>9557.9185714285722</v>
      </c>
      <c r="CO249">
        <v>41.811999999999998</v>
      </c>
      <c r="CP249">
        <v>43.276571428571437</v>
      </c>
      <c r="CQ249">
        <v>42.535428571428568</v>
      </c>
      <c r="CR249">
        <v>42.561999999999998</v>
      </c>
      <c r="CS249">
        <v>43.125</v>
      </c>
      <c r="CT249">
        <v>597.51999999999987</v>
      </c>
      <c r="CU249">
        <v>597.48000000000013</v>
      </c>
      <c r="CV249">
        <v>0</v>
      </c>
      <c r="CW249">
        <v>1678296827.3</v>
      </c>
      <c r="CX249">
        <v>0</v>
      </c>
      <c r="CY249">
        <v>1678287632.5</v>
      </c>
      <c r="CZ249" t="s">
        <v>356</v>
      </c>
      <c r="DA249">
        <v>1678287627</v>
      </c>
      <c r="DB249">
        <v>1678287632.5</v>
      </c>
      <c r="DC249">
        <v>15</v>
      </c>
      <c r="DD249">
        <v>2.5999999999999999E-2</v>
      </c>
      <c r="DE249">
        <v>3.3000000000000002E-2</v>
      </c>
      <c r="DF249">
        <v>-6.1950000000000003</v>
      </c>
      <c r="DG249">
        <v>0.26400000000000001</v>
      </c>
      <c r="DH249">
        <v>415</v>
      </c>
      <c r="DI249">
        <v>32</v>
      </c>
      <c r="DJ249">
        <v>0.71</v>
      </c>
      <c r="DK249">
        <v>0.35</v>
      </c>
      <c r="DL249">
        <v>-20.1267125</v>
      </c>
      <c r="DM249">
        <v>5.1457035647331402E-2</v>
      </c>
      <c r="DN249">
        <v>7.9710119142741259E-2</v>
      </c>
      <c r="DO249">
        <v>1</v>
      </c>
      <c r="DP249">
        <v>0.63039177499999999</v>
      </c>
      <c r="DQ249">
        <v>-6.7185928705443864E-3</v>
      </c>
      <c r="DR249">
        <v>1.3825120702456841E-3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2</v>
      </c>
      <c r="DY249">
        <v>2</v>
      </c>
      <c r="DZ249" t="s">
        <v>644</v>
      </c>
      <c r="EA249">
        <v>3.2970100000000002</v>
      </c>
      <c r="EB249">
        <v>2.6250399999999998</v>
      </c>
      <c r="EC249">
        <v>0.243952</v>
      </c>
      <c r="ED249">
        <v>0.243474</v>
      </c>
      <c r="EE249">
        <v>0.1384</v>
      </c>
      <c r="EF249">
        <v>0.135523</v>
      </c>
      <c r="EG249">
        <v>22804.799999999999</v>
      </c>
      <c r="EH249">
        <v>23142.3</v>
      </c>
      <c r="EI249">
        <v>28071.4</v>
      </c>
      <c r="EJ249">
        <v>29451.1</v>
      </c>
      <c r="EK249">
        <v>33305.300000000003</v>
      </c>
      <c r="EL249">
        <v>35348.9</v>
      </c>
      <c r="EM249">
        <v>39639.5</v>
      </c>
      <c r="EN249">
        <v>42087.4</v>
      </c>
      <c r="EO249">
        <v>2.1867700000000001</v>
      </c>
      <c r="EP249">
        <v>2.2114500000000001</v>
      </c>
      <c r="EQ249">
        <v>0.15971099999999999</v>
      </c>
      <c r="ER249">
        <v>0</v>
      </c>
      <c r="ES249">
        <v>30.339700000000001</v>
      </c>
      <c r="ET249">
        <v>999.9</v>
      </c>
      <c r="EU249">
        <v>74.3</v>
      </c>
      <c r="EV249">
        <v>32.6</v>
      </c>
      <c r="EW249">
        <v>36.238500000000002</v>
      </c>
      <c r="EX249">
        <v>57.5274</v>
      </c>
      <c r="EY249">
        <v>-4.2267599999999996</v>
      </c>
      <c r="EZ249">
        <v>2</v>
      </c>
      <c r="FA249">
        <v>0.41516999999999998</v>
      </c>
      <c r="FB249">
        <v>-0.20428099999999999</v>
      </c>
      <c r="FC249">
        <v>20.273700000000002</v>
      </c>
      <c r="FD249">
        <v>5.21699</v>
      </c>
      <c r="FE249">
        <v>12.009499999999999</v>
      </c>
      <c r="FF249">
        <v>4.9859499999999999</v>
      </c>
      <c r="FG249">
        <v>3.2841999999999998</v>
      </c>
      <c r="FH249">
        <v>9999</v>
      </c>
      <c r="FI249">
        <v>9999</v>
      </c>
      <c r="FJ249">
        <v>9999</v>
      </c>
      <c r="FK249">
        <v>999.9</v>
      </c>
      <c r="FL249">
        <v>1.8658300000000001</v>
      </c>
      <c r="FM249">
        <v>1.86219</v>
      </c>
      <c r="FN249">
        <v>1.8642300000000001</v>
      </c>
      <c r="FO249">
        <v>1.8603400000000001</v>
      </c>
      <c r="FP249">
        <v>1.86103</v>
      </c>
      <c r="FQ249">
        <v>1.8602000000000001</v>
      </c>
      <c r="FR249">
        <v>1.86189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-8.39</v>
      </c>
      <c r="GH249">
        <v>0.28000000000000003</v>
      </c>
      <c r="GI249">
        <v>-4.4239819368145623</v>
      </c>
      <c r="GJ249">
        <v>-4.7384624312344064E-3</v>
      </c>
      <c r="GK249">
        <v>2.0540812038047919E-6</v>
      </c>
      <c r="GL249">
        <v>-4.204614941727041E-10</v>
      </c>
      <c r="GM249">
        <v>-9.9517037363683211E-2</v>
      </c>
      <c r="GN249">
        <v>5.9196323622090954E-3</v>
      </c>
      <c r="GO249">
        <v>3.112714984763468E-4</v>
      </c>
      <c r="GP249">
        <v>-4.4377909473632361E-6</v>
      </c>
      <c r="GQ249">
        <v>6</v>
      </c>
      <c r="GR249">
        <v>2075</v>
      </c>
      <c r="GS249">
        <v>4</v>
      </c>
      <c r="GT249">
        <v>32</v>
      </c>
      <c r="GU249">
        <v>153.30000000000001</v>
      </c>
      <c r="GV249">
        <v>153.19999999999999</v>
      </c>
      <c r="GW249">
        <v>3.9355500000000001</v>
      </c>
      <c r="GX249">
        <v>2.49634</v>
      </c>
      <c r="GY249">
        <v>2.04834</v>
      </c>
      <c r="GZ249">
        <v>2.6171899999999999</v>
      </c>
      <c r="HA249">
        <v>2.1972700000000001</v>
      </c>
      <c r="HB249">
        <v>2.3156699999999999</v>
      </c>
      <c r="HC249">
        <v>37.554000000000002</v>
      </c>
      <c r="HD249">
        <v>14.1233</v>
      </c>
      <c r="HE249">
        <v>18</v>
      </c>
      <c r="HF249">
        <v>669.779</v>
      </c>
      <c r="HG249">
        <v>769.39400000000001</v>
      </c>
      <c r="HH249">
        <v>30.9998</v>
      </c>
      <c r="HI249">
        <v>32.691600000000001</v>
      </c>
      <c r="HJ249">
        <v>29.9998</v>
      </c>
      <c r="HK249">
        <v>32.698900000000002</v>
      </c>
      <c r="HL249">
        <v>32.721400000000003</v>
      </c>
      <c r="HM249">
        <v>78.706999999999994</v>
      </c>
      <c r="HN249">
        <v>7.3819400000000002</v>
      </c>
      <c r="HO249">
        <v>100</v>
      </c>
      <c r="HP249">
        <v>31</v>
      </c>
      <c r="HQ249">
        <v>1561.51</v>
      </c>
      <c r="HR249">
        <v>33.192100000000003</v>
      </c>
      <c r="HS249">
        <v>98.938299999999998</v>
      </c>
      <c r="HT249">
        <v>97.605099999999993</v>
      </c>
    </row>
    <row r="250" spans="1:228" x14ac:dyDescent="0.2">
      <c r="A250">
        <v>235</v>
      </c>
      <c r="B250">
        <v>1678296831.0999999</v>
      </c>
      <c r="C250">
        <v>934.5</v>
      </c>
      <c r="D250" t="s">
        <v>829</v>
      </c>
      <c r="E250" t="s">
        <v>830</v>
      </c>
      <c r="F250">
        <v>4</v>
      </c>
      <c r="G250">
        <v>1678296828.7874999</v>
      </c>
      <c r="H250">
        <f t="shared" si="102"/>
        <v>6.9942733756016469E-4</v>
      </c>
      <c r="I250">
        <f t="shared" si="103"/>
        <v>0.69942733756016473</v>
      </c>
      <c r="J250">
        <f t="shared" si="104"/>
        <v>10.218343726798093</v>
      </c>
      <c r="K250">
        <f t="shared" si="105"/>
        <v>1534.415</v>
      </c>
      <c r="L250">
        <f t="shared" si="106"/>
        <v>1109.6518685639023</v>
      </c>
      <c r="M250">
        <f t="shared" si="107"/>
        <v>112.50020013318331</v>
      </c>
      <c r="N250">
        <f t="shared" si="108"/>
        <v>155.56410030721048</v>
      </c>
      <c r="O250">
        <f t="shared" si="109"/>
        <v>4.2277725338744528E-2</v>
      </c>
      <c r="P250">
        <f t="shared" si="110"/>
        <v>2.7735711804578211</v>
      </c>
      <c r="Q250">
        <f t="shared" si="111"/>
        <v>4.192294525002551E-2</v>
      </c>
      <c r="R250">
        <f t="shared" si="112"/>
        <v>2.6233468084269969E-2</v>
      </c>
      <c r="S250">
        <f t="shared" si="113"/>
        <v>226.11417298373587</v>
      </c>
      <c r="T250">
        <f t="shared" si="114"/>
        <v>33.683750658791539</v>
      </c>
      <c r="U250">
        <f t="shared" si="115"/>
        <v>32.938112500000003</v>
      </c>
      <c r="V250">
        <f t="shared" si="116"/>
        <v>5.0345656298189425</v>
      </c>
      <c r="W250">
        <f t="shared" si="117"/>
        <v>69.586758651749221</v>
      </c>
      <c r="X250">
        <f t="shared" si="118"/>
        <v>3.4135956867031312</v>
      </c>
      <c r="Y250">
        <f t="shared" si="119"/>
        <v>4.9055247763251337</v>
      </c>
      <c r="Z250">
        <f t="shared" si="120"/>
        <v>1.6209699431158113</v>
      </c>
      <c r="AA250">
        <f t="shared" si="121"/>
        <v>-30.844745586403263</v>
      </c>
      <c r="AB250">
        <f t="shared" si="122"/>
        <v>-68.951453826853694</v>
      </c>
      <c r="AC250">
        <f t="shared" si="123"/>
        <v>-5.6771982480220116</v>
      </c>
      <c r="AD250">
        <f t="shared" si="124"/>
        <v>120.64077532245689</v>
      </c>
      <c r="AE250">
        <f t="shared" si="125"/>
        <v>20.732015520930084</v>
      </c>
      <c r="AF250">
        <f t="shared" si="126"/>
        <v>0.69903148513110092</v>
      </c>
      <c r="AG250">
        <f t="shared" si="127"/>
        <v>10.218343726798093</v>
      </c>
      <c r="AH250">
        <v>1606.9260825230831</v>
      </c>
      <c r="AI250">
        <v>1590.931333333333</v>
      </c>
      <c r="AJ250">
        <v>1.688543669532933</v>
      </c>
      <c r="AK250">
        <v>60.271785289550913</v>
      </c>
      <c r="AL250">
        <f t="shared" si="128"/>
        <v>0.69942733756016473</v>
      </c>
      <c r="AM250">
        <v>33.042785502915088</v>
      </c>
      <c r="AN250">
        <v>33.666768484848468</v>
      </c>
      <c r="AO250">
        <v>-2.034879481292426E-5</v>
      </c>
      <c r="AP250">
        <v>102.33735071722531</v>
      </c>
      <c r="AQ250">
        <v>24</v>
      </c>
      <c r="AR250">
        <v>4</v>
      </c>
      <c r="AS250">
        <f t="shared" si="129"/>
        <v>1</v>
      </c>
      <c r="AT250">
        <f t="shared" si="130"/>
        <v>0</v>
      </c>
      <c r="AU250">
        <f t="shared" si="131"/>
        <v>47582.633461257232</v>
      </c>
      <c r="AV250">
        <f t="shared" si="132"/>
        <v>1200.00125</v>
      </c>
      <c r="AW250">
        <f t="shared" si="133"/>
        <v>1025.9253885926091</v>
      </c>
      <c r="AX250">
        <f t="shared" si="134"/>
        <v>0.85493693326786879</v>
      </c>
      <c r="AY250">
        <f t="shared" si="135"/>
        <v>0.18842828120698696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1678296828.7874999</v>
      </c>
      <c r="BF250">
        <v>1534.415</v>
      </c>
      <c r="BG250">
        <v>1554.54125</v>
      </c>
      <c r="BH250">
        <v>33.670187499999997</v>
      </c>
      <c r="BI250">
        <v>33.046687499999997</v>
      </c>
      <c r="BJ250">
        <v>1542.8025</v>
      </c>
      <c r="BK250">
        <v>33.3902</v>
      </c>
      <c r="BL250">
        <v>650.03525000000002</v>
      </c>
      <c r="BM250">
        <v>101.2835</v>
      </c>
      <c r="BN250">
        <v>9.9828699999999992E-2</v>
      </c>
      <c r="BO250">
        <v>32.4769875</v>
      </c>
      <c r="BP250">
        <v>32.938112500000003</v>
      </c>
      <c r="BQ250">
        <v>999.9</v>
      </c>
      <c r="BR250">
        <v>0</v>
      </c>
      <c r="BS250">
        <v>0</v>
      </c>
      <c r="BT250">
        <v>9020.4699999999993</v>
      </c>
      <c r="BU250">
        <v>0</v>
      </c>
      <c r="BV250">
        <v>51.662112499999999</v>
      </c>
      <c r="BW250">
        <v>-20.128450000000001</v>
      </c>
      <c r="BX250">
        <v>1587.8787500000001</v>
      </c>
      <c r="BY250">
        <v>1607.67</v>
      </c>
      <c r="BZ250">
        <v>0.62346737499999993</v>
      </c>
      <c r="CA250">
        <v>1554.54125</v>
      </c>
      <c r="CB250">
        <v>33.046687499999997</v>
      </c>
      <c r="CC250">
        <v>3.4102312499999998</v>
      </c>
      <c r="CD250">
        <v>3.3470837499999999</v>
      </c>
      <c r="CE250">
        <v>26.179337499999999</v>
      </c>
      <c r="CF250">
        <v>25.863412499999999</v>
      </c>
      <c r="CG250">
        <v>1200.00125</v>
      </c>
      <c r="CH250">
        <v>0.50002000000000002</v>
      </c>
      <c r="CI250">
        <v>0.49997999999999998</v>
      </c>
      <c r="CJ250">
        <v>0</v>
      </c>
      <c r="CK250">
        <v>796.66112500000008</v>
      </c>
      <c r="CL250">
        <v>4.9990899999999998</v>
      </c>
      <c r="CM250">
        <v>8481.3824999999997</v>
      </c>
      <c r="CN250">
        <v>9557.9337500000001</v>
      </c>
      <c r="CO250">
        <v>41.811999999999998</v>
      </c>
      <c r="CP250">
        <v>43.280999999999999</v>
      </c>
      <c r="CQ250">
        <v>42.523249999999997</v>
      </c>
      <c r="CR250">
        <v>42.561999999999998</v>
      </c>
      <c r="CS250">
        <v>43.125</v>
      </c>
      <c r="CT250">
        <v>597.52374999999995</v>
      </c>
      <c r="CU250">
        <v>597.47749999999996</v>
      </c>
      <c r="CV250">
        <v>0</v>
      </c>
      <c r="CW250">
        <v>1678296831.5</v>
      </c>
      <c r="CX250">
        <v>0</v>
      </c>
      <c r="CY250">
        <v>1678287632.5</v>
      </c>
      <c r="CZ250" t="s">
        <v>356</v>
      </c>
      <c r="DA250">
        <v>1678287627</v>
      </c>
      <c r="DB250">
        <v>1678287632.5</v>
      </c>
      <c r="DC250">
        <v>15</v>
      </c>
      <c r="DD250">
        <v>2.5999999999999999E-2</v>
      </c>
      <c r="DE250">
        <v>3.3000000000000002E-2</v>
      </c>
      <c r="DF250">
        <v>-6.1950000000000003</v>
      </c>
      <c r="DG250">
        <v>0.26400000000000001</v>
      </c>
      <c r="DH250">
        <v>415</v>
      </c>
      <c r="DI250">
        <v>32</v>
      </c>
      <c r="DJ250">
        <v>0.71</v>
      </c>
      <c r="DK250">
        <v>0.35</v>
      </c>
      <c r="DL250">
        <v>-20.127865</v>
      </c>
      <c r="DM250">
        <v>0.25815084427770157</v>
      </c>
      <c r="DN250">
        <v>8.3416882433953274E-2</v>
      </c>
      <c r="DO250">
        <v>0</v>
      </c>
      <c r="DP250">
        <v>0.62937419999999999</v>
      </c>
      <c r="DQ250">
        <v>-1.0051834896810439E-2</v>
      </c>
      <c r="DR250">
        <v>2.859978419499008E-3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3.2972199999999998</v>
      </c>
      <c r="EB250">
        <v>2.6254</v>
      </c>
      <c r="EC250">
        <v>0.24457899999999999</v>
      </c>
      <c r="ED250">
        <v>0.244113</v>
      </c>
      <c r="EE250">
        <v>0.13838700000000001</v>
      </c>
      <c r="EF250">
        <v>0.135628</v>
      </c>
      <c r="EG250">
        <v>22785.7</v>
      </c>
      <c r="EH250">
        <v>23123.1</v>
      </c>
      <c r="EI250">
        <v>28071.200000000001</v>
      </c>
      <c r="EJ250">
        <v>29451.599999999999</v>
      </c>
      <c r="EK250">
        <v>33305.9</v>
      </c>
      <c r="EL250">
        <v>35344.9</v>
      </c>
      <c r="EM250">
        <v>39639.599999999999</v>
      </c>
      <c r="EN250">
        <v>42087.7</v>
      </c>
      <c r="EO250">
        <v>2.1867000000000001</v>
      </c>
      <c r="EP250">
        <v>2.2117200000000001</v>
      </c>
      <c r="EQ250">
        <v>0.16012000000000001</v>
      </c>
      <c r="ER250">
        <v>0</v>
      </c>
      <c r="ES250">
        <v>30.340499999999999</v>
      </c>
      <c r="ET250">
        <v>999.9</v>
      </c>
      <c r="EU250">
        <v>74.3</v>
      </c>
      <c r="EV250">
        <v>32.6</v>
      </c>
      <c r="EW250">
        <v>36.234299999999998</v>
      </c>
      <c r="EX250">
        <v>57.047400000000003</v>
      </c>
      <c r="EY250">
        <v>-4.4351000000000003</v>
      </c>
      <c r="EZ250">
        <v>2</v>
      </c>
      <c r="FA250">
        <v>0.41494399999999998</v>
      </c>
      <c r="FB250">
        <v>-0.20533199999999999</v>
      </c>
      <c r="FC250">
        <v>20.274100000000001</v>
      </c>
      <c r="FD250">
        <v>5.2183400000000004</v>
      </c>
      <c r="FE250">
        <v>12.009399999999999</v>
      </c>
      <c r="FF250">
        <v>4.9865000000000004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1.8642099999999999</v>
      </c>
      <c r="FO250">
        <v>1.8603499999999999</v>
      </c>
      <c r="FP250">
        <v>1.86103</v>
      </c>
      <c r="FQ250">
        <v>1.8602000000000001</v>
      </c>
      <c r="FR250">
        <v>1.86191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-8.39</v>
      </c>
      <c r="GH250">
        <v>0.27989999999999998</v>
      </c>
      <c r="GI250">
        <v>-4.4239819368145623</v>
      </c>
      <c r="GJ250">
        <v>-4.7384624312344064E-3</v>
      </c>
      <c r="GK250">
        <v>2.0540812038047919E-6</v>
      </c>
      <c r="GL250">
        <v>-4.204614941727041E-10</v>
      </c>
      <c r="GM250">
        <v>-9.9517037363683211E-2</v>
      </c>
      <c r="GN250">
        <v>5.9196323622090954E-3</v>
      </c>
      <c r="GO250">
        <v>3.112714984763468E-4</v>
      </c>
      <c r="GP250">
        <v>-4.4377909473632361E-6</v>
      </c>
      <c r="GQ250">
        <v>6</v>
      </c>
      <c r="GR250">
        <v>2075</v>
      </c>
      <c r="GS250">
        <v>4</v>
      </c>
      <c r="GT250">
        <v>32</v>
      </c>
      <c r="GU250">
        <v>153.4</v>
      </c>
      <c r="GV250">
        <v>153.30000000000001</v>
      </c>
      <c r="GW250">
        <v>3.9489700000000001</v>
      </c>
      <c r="GX250">
        <v>2.4877899999999999</v>
      </c>
      <c r="GY250">
        <v>2.04834</v>
      </c>
      <c r="GZ250">
        <v>2.6171899999999999</v>
      </c>
      <c r="HA250">
        <v>2.1972700000000001</v>
      </c>
      <c r="HB250">
        <v>2.3327599999999999</v>
      </c>
      <c r="HC250">
        <v>37.554000000000002</v>
      </c>
      <c r="HD250">
        <v>14.1145</v>
      </c>
      <c r="HE250">
        <v>18</v>
      </c>
      <c r="HF250">
        <v>669.70299999999997</v>
      </c>
      <c r="HG250">
        <v>769.63699999999994</v>
      </c>
      <c r="HH250">
        <v>30.999700000000001</v>
      </c>
      <c r="HI250">
        <v>32.688699999999997</v>
      </c>
      <c r="HJ250">
        <v>29.9998</v>
      </c>
      <c r="HK250">
        <v>32.697400000000002</v>
      </c>
      <c r="HL250">
        <v>32.719200000000001</v>
      </c>
      <c r="HM250">
        <v>78.975099999999998</v>
      </c>
      <c r="HN250">
        <v>7.0707599999999999</v>
      </c>
      <c r="HO250">
        <v>100</v>
      </c>
      <c r="HP250">
        <v>31</v>
      </c>
      <c r="HQ250">
        <v>1568.25</v>
      </c>
      <c r="HR250">
        <v>33.250100000000003</v>
      </c>
      <c r="HS250">
        <v>98.938299999999998</v>
      </c>
      <c r="HT250">
        <v>97.606200000000001</v>
      </c>
    </row>
    <row r="251" spans="1:228" x14ac:dyDescent="0.2">
      <c r="A251">
        <v>236</v>
      </c>
      <c r="B251">
        <v>1678296835.0999999</v>
      </c>
      <c r="C251">
        <v>938.5</v>
      </c>
      <c r="D251" t="s">
        <v>831</v>
      </c>
      <c r="E251" t="s">
        <v>832</v>
      </c>
      <c r="F251">
        <v>4</v>
      </c>
      <c r="G251">
        <v>1678296833.0999999</v>
      </c>
      <c r="H251">
        <f t="shared" si="102"/>
        <v>6.2154324941864785E-4</v>
      </c>
      <c r="I251">
        <f t="shared" si="103"/>
        <v>0.6215432494186478</v>
      </c>
      <c r="J251">
        <f t="shared" si="104"/>
        <v>9.9269915574423564</v>
      </c>
      <c r="K251">
        <f t="shared" si="105"/>
        <v>1541.5985714285709</v>
      </c>
      <c r="L251">
        <f t="shared" si="106"/>
        <v>1081.1775409177258</v>
      </c>
      <c r="M251">
        <f t="shared" si="107"/>
        <v>109.61579744212975</v>
      </c>
      <c r="N251">
        <f t="shared" si="108"/>
        <v>156.29584443583065</v>
      </c>
      <c r="O251">
        <f t="shared" si="109"/>
        <v>3.7569969278156173E-2</v>
      </c>
      <c r="P251">
        <f t="shared" si="110"/>
        <v>2.7738028761635656</v>
      </c>
      <c r="Q251">
        <f t="shared" si="111"/>
        <v>3.7289542267344121E-2</v>
      </c>
      <c r="R251">
        <f t="shared" si="112"/>
        <v>2.3330984553869089E-2</v>
      </c>
      <c r="S251">
        <f t="shared" si="113"/>
        <v>226.11349680523858</v>
      </c>
      <c r="T251">
        <f t="shared" si="114"/>
        <v>33.70314925944669</v>
      </c>
      <c r="U251">
        <f t="shared" si="115"/>
        <v>32.933385714285713</v>
      </c>
      <c r="V251">
        <f t="shared" si="116"/>
        <v>5.033228053459017</v>
      </c>
      <c r="W251">
        <f t="shared" si="117"/>
        <v>69.596234541075162</v>
      </c>
      <c r="X251">
        <f t="shared" si="118"/>
        <v>3.4137273380852355</v>
      </c>
      <c r="Y251">
        <f t="shared" si="119"/>
        <v>4.9050460281302719</v>
      </c>
      <c r="Z251">
        <f t="shared" si="120"/>
        <v>1.6195007153737815</v>
      </c>
      <c r="AA251">
        <f t="shared" si="121"/>
        <v>-27.410057299362371</v>
      </c>
      <c r="AB251">
        <f t="shared" si="122"/>
        <v>-68.509124115670204</v>
      </c>
      <c r="AC251">
        <f t="shared" si="123"/>
        <v>-5.6401286008786764</v>
      </c>
      <c r="AD251">
        <f t="shared" si="124"/>
        <v>124.55418678932733</v>
      </c>
      <c r="AE251">
        <f t="shared" si="125"/>
        <v>20.78994778168796</v>
      </c>
      <c r="AF251">
        <f t="shared" si="126"/>
        <v>0.60892580888798076</v>
      </c>
      <c r="AG251">
        <f t="shared" si="127"/>
        <v>9.9269915574423564</v>
      </c>
      <c r="AH251">
        <v>1613.9084429001409</v>
      </c>
      <c r="AI251">
        <v>1597.952666666667</v>
      </c>
      <c r="AJ251">
        <v>1.752774289158485</v>
      </c>
      <c r="AK251">
        <v>60.271785289550913</v>
      </c>
      <c r="AL251">
        <f t="shared" si="128"/>
        <v>0.6215432494186478</v>
      </c>
      <c r="AM251">
        <v>33.126148904537189</v>
      </c>
      <c r="AN251">
        <v>33.680239393939402</v>
      </c>
      <c r="AO251">
        <v>5.0330854583285743E-5</v>
      </c>
      <c r="AP251">
        <v>102.33735071722531</v>
      </c>
      <c r="AQ251">
        <v>24</v>
      </c>
      <c r="AR251">
        <v>4</v>
      </c>
      <c r="AS251">
        <f t="shared" si="129"/>
        <v>1</v>
      </c>
      <c r="AT251">
        <f t="shared" si="130"/>
        <v>0</v>
      </c>
      <c r="AU251">
        <f t="shared" si="131"/>
        <v>47589.312957360176</v>
      </c>
      <c r="AV251">
        <f t="shared" si="132"/>
        <v>1199.997142857143</v>
      </c>
      <c r="AW251">
        <f t="shared" si="133"/>
        <v>1025.9219278783619</v>
      </c>
      <c r="AX251">
        <f t="shared" si="134"/>
        <v>0.85493697546286218</v>
      </c>
      <c r="AY251">
        <f t="shared" si="135"/>
        <v>0.18842836264332413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1678296833.0999999</v>
      </c>
      <c r="BF251">
        <v>1541.5985714285709</v>
      </c>
      <c r="BG251">
        <v>1561.6557142857141</v>
      </c>
      <c r="BH251">
        <v>33.670742857142862</v>
      </c>
      <c r="BI251">
        <v>33.127585714285708</v>
      </c>
      <c r="BJ251">
        <v>1550</v>
      </c>
      <c r="BK251">
        <v>33.390742857142861</v>
      </c>
      <c r="BL251">
        <v>650.00285714285724</v>
      </c>
      <c r="BM251">
        <v>101.2855714285714</v>
      </c>
      <c r="BN251">
        <v>9.9995042857142849E-2</v>
      </c>
      <c r="BO251">
        <v>32.475257142857139</v>
      </c>
      <c r="BP251">
        <v>32.933385714285713</v>
      </c>
      <c r="BQ251">
        <v>999.89999999999986</v>
      </c>
      <c r="BR251">
        <v>0</v>
      </c>
      <c r="BS251">
        <v>0</v>
      </c>
      <c r="BT251">
        <v>9021.517142857143</v>
      </c>
      <c r="BU251">
        <v>0</v>
      </c>
      <c r="BV251">
        <v>51.848614285714277</v>
      </c>
      <c r="BW251">
        <v>-20.05658571428571</v>
      </c>
      <c r="BX251">
        <v>1595.312857142857</v>
      </c>
      <c r="BY251">
        <v>1615.1642857142861</v>
      </c>
      <c r="BZ251">
        <v>0.54314314285714294</v>
      </c>
      <c r="CA251">
        <v>1561.6557142857141</v>
      </c>
      <c r="CB251">
        <v>33.127585714285708</v>
      </c>
      <c r="CC251">
        <v>3.4103671428571429</v>
      </c>
      <c r="CD251">
        <v>3.355352857142857</v>
      </c>
      <c r="CE251">
        <v>26.18</v>
      </c>
      <c r="CF251">
        <v>25.905071428571429</v>
      </c>
      <c r="CG251">
        <v>1199.997142857143</v>
      </c>
      <c r="CH251">
        <v>0.50002000000000002</v>
      </c>
      <c r="CI251">
        <v>0.49997999999999992</v>
      </c>
      <c r="CJ251">
        <v>0</v>
      </c>
      <c r="CK251">
        <v>796.67671428571418</v>
      </c>
      <c r="CL251">
        <v>4.9990899999999998</v>
      </c>
      <c r="CM251">
        <v>8481.7528571428575</v>
      </c>
      <c r="CN251">
        <v>9557.8971428571422</v>
      </c>
      <c r="CO251">
        <v>41.811999999999998</v>
      </c>
      <c r="CP251">
        <v>43.258857142857153</v>
      </c>
      <c r="CQ251">
        <v>42.5</v>
      </c>
      <c r="CR251">
        <v>42.561999999999998</v>
      </c>
      <c r="CS251">
        <v>43.142714285714291</v>
      </c>
      <c r="CT251">
        <v>597.51999999999987</v>
      </c>
      <c r="CU251">
        <v>597.47714285714289</v>
      </c>
      <c r="CV251">
        <v>0</v>
      </c>
      <c r="CW251">
        <v>1678296835.0999999</v>
      </c>
      <c r="CX251">
        <v>0</v>
      </c>
      <c r="CY251">
        <v>1678287632.5</v>
      </c>
      <c r="CZ251" t="s">
        <v>356</v>
      </c>
      <c r="DA251">
        <v>1678287627</v>
      </c>
      <c r="DB251">
        <v>1678287632.5</v>
      </c>
      <c r="DC251">
        <v>15</v>
      </c>
      <c r="DD251">
        <v>2.5999999999999999E-2</v>
      </c>
      <c r="DE251">
        <v>3.3000000000000002E-2</v>
      </c>
      <c r="DF251">
        <v>-6.1950000000000003</v>
      </c>
      <c r="DG251">
        <v>0.26400000000000001</v>
      </c>
      <c r="DH251">
        <v>415</v>
      </c>
      <c r="DI251">
        <v>32</v>
      </c>
      <c r="DJ251">
        <v>0.71</v>
      </c>
      <c r="DK251">
        <v>0.35</v>
      </c>
      <c r="DL251">
        <v>-20.104520000000001</v>
      </c>
      <c r="DM251">
        <v>-6.1485928705442568E-2</v>
      </c>
      <c r="DN251">
        <v>7.6577327584605476E-2</v>
      </c>
      <c r="DO251">
        <v>1</v>
      </c>
      <c r="DP251">
        <v>0.61500082499999997</v>
      </c>
      <c r="DQ251">
        <v>-0.22417790994371589</v>
      </c>
      <c r="DR251">
        <v>3.0978853658493798E-2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3.2972199999999998</v>
      </c>
      <c r="EB251">
        <v>2.6254400000000002</v>
      </c>
      <c r="EC251">
        <v>0.24520900000000001</v>
      </c>
      <c r="ED251">
        <v>0.244729</v>
      </c>
      <c r="EE251">
        <v>0.13844300000000001</v>
      </c>
      <c r="EF251">
        <v>0.13584099999999999</v>
      </c>
      <c r="EG251">
        <v>22766.7</v>
      </c>
      <c r="EH251">
        <v>23104.2</v>
      </c>
      <c r="EI251">
        <v>28071.3</v>
      </c>
      <c r="EJ251">
        <v>29451.7</v>
      </c>
      <c r="EK251">
        <v>33303.800000000003</v>
      </c>
      <c r="EL251">
        <v>35336.6</v>
      </c>
      <c r="EM251">
        <v>39639.5</v>
      </c>
      <c r="EN251">
        <v>42088.2</v>
      </c>
      <c r="EO251">
        <v>2.1867299999999998</v>
      </c>
      <c r="EP251">
        <v>2.2117200000000001</v>
      </c>
      <c r="EQ251">
        <v>0.16007199999999999</v>
      </c>
      <c r="ER251">
        <v>0</v>
      </c>
      <c r="ES251">
        <v>30.337299999999999</v>
      </c>
      <c r="ET251">
        <v>999.9</v>
      </c>
      <c r="EU251">
        <v>74.3</v>
      </c>
      <c r="EV251">
        <v>32.6</v>
      </c>
      <c r="EW251">
        <v>36.235399999999998</v>
      </c>
      <c r="EX251">
        <v>57.3474</v>
      </c>
      <c r="EY251">
        <v>-4.3309300000000004</v>
      </c>
      <c r="EZ251">
        <v>2</v>
      </c>
      <c r="FA251">
        <v>0.41458099999999998</v>
      </c>
      <c r="FB251">
        <v>-0.207092</v>
      </c>
      <c r="FC251">
        <v>20.2742</v>
      </c>
      <c r="FD251">
        <v>5.2186399999999997</v>
      </c>
      <c r="FE251">
        <v>12.0091</v>
      </c>
      <c r="FF251">
        <v>4.98665</v>
      </c>
      <c r="FG251">
        <v>3.2845499999999999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1.86219</v>
      </c>
      <c r="FN251">
        <v>1.8642300000000001</v>
      </c>
      <c r="FO251">
        <v>1.8603400000000001</v>
      </c>
      <c r="FP251">
        <v>1.8610100000000001</v>
      </c>
      <c r="FQ251">
        <v>1.8602000000000001</v>
      </c>
      <c r="FR251">
        <v>1.8619000000000001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-8.4</v>
      </c>
      <c r="GH251">
        <v>0.2802</v>
      </c>
      <c r="GI251">
        <v>-4.4239819368145623</v>
      </c>
      <c r="GJ251">
        <v>-4.7384624312344064E-3</v>
      </c>
      <c r="GK251">
        <v>2.0540812038047919E-6</v>
      </c>
      <c r="GL251">
        <v>-4.204614941727041E-10</v>
      </c>
      <c r="GM251">
        <v>-9.9517037363683211E-2</v>
      </c>
      <c r="GN251">
        <v>5.9196323622090954E-3</v>
      </c>
      <c r="GO251">
        <v>3.112714984763468E-4</v>
      </c>
      <c r="GP251">
        <v>-4.4377909473632361E-6</v>
      </c>
      <c r="GQ251">
        <v>6</v>
      </c>
      <c r="GR251">
        <v>2075</v>
      </c>
      <c r="GS251">
        <v>4</v>
      </c>
      <c r="GT251">
        <v>32</v>
      </c>
      <c r="GU251">
        <v>153.5</v>
      </c>
      <c r="GV251">
        <v>153.4</v>
      </c>
      <c r="GW251">
        <v>3.9624000000000001</v>
      </c>
      <c r="GX251">
        <v>2.49756</v>
      </c>
      <c r="GY251">
        <v>2.04834</v>
      </c>
      <c r="GZ251">
        <v>2.6184099999999999</v>
      </c>
      <c r="HA251">
        <v>2.1972700000000001</v>
      </c>
      <c r="HB251">
        <v>2.3156699999999999</v>
      </c>
      <c r="HC251">
        <v>37.554000000000002</v>
      </c>
      <c r="HD251">
        <v>14.1233</v>
      </c>
      <c r="HE251">
        <v>18</v>
      </c>
      <c r="HF251">
        <v>669.69299999999998</v>
      </c>
      <c r="HG251">
        <v>769.60900000000004</v>
      </c>
      <c r="HH251">
        <v>30.999600000000001</v>
      </c>
      <c r="HI251">
        <v>32.6858</v>
      </c>
      <c r="HJ251">
        <v>29.9998</v>
      </c>
      <c r="HK251">
        <v>32.694499999999998</v>
      </c>
      <c r="HL251">
        <v>32.716999999999999</v>
      </c>
      <c r="HM251">
        <v>79.248199999999997</v>
      </c>
      <c r="HN251">
        <v>7.0707599999999999</v>
      </c>
      <c r="HO251">
        <v>100</v>
      </c>
      <c r="HP251">
        <v>31</v>
      </c>
      <c r="HQ251">
        <v>1575.03</v>
      </c>
      <c r="HR251">
        <v>33.276600000000002</v>
      </c>
      <c r="HS251">
        <v>98.938299999999998</v>
      </c>
      <c r="HT251">
        <v>97.606999999999999</v>
      </c>
    </row>
    <row r="252" spans="1:228" x14ac:dyDescent="0.2">
      <c r="A252">
        <v>237</v>
      </c>
      <c r="B252">
        <v>1678296839.0999999</v>
      </c>
      <c r="C252">
        <v>942.5</v>
      </c>
      <c r="D252" t="s">
        <v>833</v>
      </c>
      <c r="E252" t="s">
        <v>834</v>
      </c>
      <c r="F252">
        <v>4</v>
      </c>
      <c r="G252">
        <v>1678296836.7874999</v>
      </c>
      <c r="H252">
        <f t="shared" si="102"/>
        <v>6.5652828388361591E-4</v>
      </c>
      <c r="I252">
        <f t="shared" si="103"/>
        <v>0.65652828388361595</v>
      </c>
      <c r="J252">
        <f t="shared" si="104"/>
        <v>9.9789194003039423</v>
      </c>
      <c r="K252">
        <f t="shared" si="105"/>
        <v>1547.7737500000001</v>
      </c>
      <c r="L252">
        <f t="shared" si="106"/>
        <v>1108.1179287663169</v>
      </c>
      <c r="M252">
        <f t="shared" si="107"/>
        <v>112.34729582281322</v>
      </c>
      <c r="N252">
        <f t="shared" si="108"/>
        <v>156.92210264265563</v>
      </c>
      <c r="O252">
        <f t="shared" si="109"/>
        <v>3.9758224004887224E-2</v>
      </c>
      <c r="P252">
        <f t="shared" si="110"/>
        <v>2.7640185915256277</v>
      </c>
      <c r="Q252">
        <f t="shared" si="111"/>
        <v>3.9443224439608682E-2</v>
      </c>
      <c r="R252">
        <f t="shared" si="112"/>
        <v>2.4680108574195884E-2</v>
      </c>
      <c r="S252">
        <f t="shared" si="113"/>
        <v>226.11551473368169</v>
      </c>
      <c r="T252">
        <f t="shared" si="114"/>
        <v>33.691360728603605</v>
      </c>
      <c r="U252">
        <f t="shared" si="115"/>
        <v>32.934762499999998</v>
      </c>
      <c r="V252">
        <f t="shared" si="116"/>
        <v>5.0336176216055257</v>
      </c>
      <c r="W252">
        <f t="shared" si="117"/>
        <v>69.67507204679606</v>
      </c>
      <c r="X252">
        <f t="shared" si="118"/>
        <v>3.4163883750092254</v>
      </c>
      <c r="Y252">
        <f t="shared" si="119"/>
        <v>4.9033151665988477</v>
      </c>
      <c r="Z252">
        <f t="shared" si="120"/>
        <v>1.6172292465963003</v>
      </c>
      <c r="AA252">
        <f t="shared" si="121"/>
        <v>-28.952897319267461</v>
      </c>
      <c r="AB252">
        <f t="shared" si="122"/>
        <v>-69.405026192303495</v>
      </c>
      <c r="AC252">
        <f t="shared" si="123"/>
        <v>-5.7339744887918096</v>
      </c>
      <c r="AD252">
        <f t="shared" si="124"/>
        <v>122.02361673331893</v>
      </c>
      <c r="AE252">
        <f t="shared" si="125"/>
        <v>20.893151608113499</v>
      </c>
      <c r="AF252">
        <f t="shared" si="126"/>
        <v>0.59226259935353509</v>
      </c>
      <c r="AG252">
        <f t="shared" si="127"/>
        <v>9.9789194003039423</v>
      </c>
      <c r="AH252">
        <v>1620.930088105034</v>
      </c>
      <c r="AI252">
        <v>1604.925999999999</v>
      </c>
      <c r="AJ252">
        <v>1.7527358525540471</v>
      </c>
      <c r="AK252">
        <v>60.271785289550913</v>
      </c>
      <c r="AL252">
        <f t="shared" si="128"/>
        <v>0.65652828388361595</v>
      </c>
      <c r="AM252">
        <v>33.159826344545763</v>
      </c>
      <c r="AN252">
        <v>33.705634545454551</v>
      </c>
      <c r="AO252">
        <v>6.3310021628088763E-3</v>
      </c>
      <c r="AP252">
        <v>102.33735071722531</v>
      </c>
      <c r="AQ252">
        <v>23</v>
      </c>
      <c r="AR252">
        <v>4</v>
      </c>
      <c r="AS252">
        <f t="shared" si="129"/>
        <v>1</v>
      </c>
      <c r="AT252">
        <f t="shared" si="130"/>
        <v>0</v>
      </c>
      <c r="AU252">
        <f t="shared" si="131"/>
        <v>47320.483268519623</v>
      </c>
      <c r="AV252">
        <f t="shared" si="132"/>
        <v>1200.00875</v>
      </c>
      <c r="AW252">
        <f t="shared" si="133"/>
        <v>1025.9317635925813</v>
      </c>
      <c r="AX252">
        <f t="shared" si="134"/>
        <v>0.85493690241223763</v>
      </c>
      <c r="AY252">
        <f t="shared" si="135"/>
        <v>0.18842822165561851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1678296836.7874999</v>
      </c>
      <c r="BF252">
        <v>1547.7737500000001</v>
      </c>
      <c r="BG252">
        <v>1567.9037499999999</v>
      </c>
      <c r="BH252">
        <v>33.696950000000001</v>
      </c>
      <c r="BI252">
        <v>33.168725000000002</v>
      </c>
      <c r="BJ252">
        <v>1556.1837499999999</v>
      </c>
      <c r="BK252">
        <v>33.416637499999993</v>
      </c>
      <c r="BL252">
        <v>650.06975</v>
      </c>
      <c r="BM252">
        <v>101.285375</v>
      </c>
      <c r="BN252">
        <v>0.1003105</v>
      </c>
      <c r="BO252">
        <v>32.468999999999987</v>
      </c>
      <c r="BP252">
        <v>32.934762499999998</v>
      </c>
      <c r="BQ252">
        <v>999.9</v>
      </c>
      <c r="BR252">
        <v>0</v>
      </c>
      <c r="BS252">
        <v>0</v>
      </c>
      <c r="BT252">
        <v>8969.61</v>
      </c>
      <c r="BU252">
        <v>0</v>
      </c>
      <c r="BV252">
        <v>52.089325000000002</v>
      </c>
      <c r="BW252">
        <v>-20.129750000000001</v>
      </c>
      <c r="BX252">
        <v>1601.7474999999999</v>
      </c>
      <c r="BY252">
        <v>1621.6937499999999</v>
      </c>
      <c r="BZ252">
        <v>0.52822875000000002</v>
      </c>
      <c r="CA252">
        <v>1567.9037499999999</v>
      </c>
      <c r="CB252">
        <v>33.168725000000002</v>
      </c>
      <c r="CC252">
        <v>3.4130087499999999</v>
      </c>
      <c r="CD252">
        <v>3.3595074999999999</v>
      </c>
      <c r="CE252">
        <v>26.193100000000001</v>
      </c>
      <c r="CF252">
        <v>25.925975000000001</v>
      </c>
      <c r="CG252">
        <v>1200.00875</v>
      </c>
      <c r="CH252">
        <v>0.50002000000000002</v>
      </c>
      <c r="CI252">
        <v>0.49997999999999998</v>
      </c>
      <c r="CJ252">
        <v>0</v>
      </c>
      <c r="CK252">
        <v>796.822</v>
      </c>
      <c r="CL252">
        <v>4.9990899999999998</v>
      </c>
      <c r="CM252">
        <v>8481.7462500000001</v>
      </c>
      <c r="CN252">
        <v>9558.0074999999997</v>
      </c>
      <c r="CO252">
        <v>41.811999999999998</v>
      </c>
      <c r="CP252">
        <v>43.25</v>
      </c>
      <c r="CQ252">
        <v>42.5</v>
      </c>
      <c r="CR252">
        <v>42.561999999999998</v>
      </c>
      <c r="CS252">
        <v>43.125</v>
      </c>
      <c r="CT252">
        <v>597.52874999999995</v>
      </c>
      <c r="CU252">
        <v>597.48</v>
      </c>
      <c r="CV252">
        <v>0</v>
      </c>
      <c r="CW252">
        <v>1678296839.3</v>
      </c>
      <c r="CX252">
        <v>0</v>
      </c>
      <c r="CY252">
        <v>1678287632.5</v>
      </c>
      <c r="CZ252" t="s">
        <v>356</v>
      </c>
      <c r="DA252">
        <v>1678287627</v>
      </c>
      <c r="DB252">
        <v>1678287632.5</v>
      </c>
      <c r="DC252">
        <v>15</v>
      </c>
      <c r="DD252">
        <v>2.5999999999999999E-2</v>
      </c>
      <c r="DE252">
        <v>3.3000000000000002E-2</v>
      </c>
      <c r="DF252">
        <v>-6.1950000000000003</v>
      </c>
      <c r="DG252">
        <v>0.26400000000000001</v>
      </c>
      <c r="DH252">
        <v>415</v>
      </c>
      <c r="DI252">
        <v>32</v>
      </c>
      <c r="DJ252">
        <v>0.71</v>
      </c>
      <c r="DK252">
        <v>0.35</v>
      </c>
      <c r="DL252">
        <v>-20.119164999999999</v>
      </c>
      <c r="DM252">
        <v>0.15039174484052989</v>
      </c>
      <c r="DN252">
        <v>7.5194004249009003E-2</v>
      </c>
      <c r="DO252">
        <v>0</v>
      </c>
      <c r="DP252">
        <v>0.59560997500000001</v>
      </c>
      <c r="DQ252">
        <v>-0.39476542964352768</v>
      </c>
      <c r="DR252">
        <v>4.3404848292263098E-2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363</v>
      </c>
      <c r="EA252">
        <v>3.2973300000000001</v>
      </c>
      <c r="EB252">
        <v>2.6252800000000001</v>
      </c>
      <c r="EC252">
        <v>0.24584600000000001</v>
      </c>
      <c r="ED252">
        <v>0.245366</v>
      </c>
      <c r="EE252">
        <v>0.13850799999999999</v>
      </c>
      <c r="EF252">
        <v>0.136097</v>
      </c>
      <c r="EG252">
        <v>22747.4</v>
      </c>
      <c r="EH252">
        <v>23084.799999999999</v>
      </c>
      <c r="EI252">
        <v>28071.3</v>
      </c>
      <c r="EJ252">
        <v>29451.8</v>
      </c>
      <c r="EK252">
        <v>33301.1</v>
      </c>
      <c r="EL252">
        <v>35326</v>
      </c>
      <c r="EM252">
        <v>39639.300000000003</v>
      </c>
      <c r="EN252">
        <v>42087.9</v>
      </c>
      <c r="EO252">
        <v>2.1869999999999998</v>
      </c>
      <c r="EP252">
        <v>2.2122199999999999</v>
      </c>
      <c r="EQ252">
        <v>0.160161</v>
      </c>
      <c r="ER252">
        <v>0</v>
      </c>
      <c r="ES252">
        <v>30.332000000000001</v>
      </c>
      <c r="ET252">
        <v>999.9</v>
      </c>
      <c r="EU252">
        <v>74.3</v>
      </c>
      <c r="EV252">
        <v>32.6</v>
      </c>
      <c r="EW252">
        <v>36.231400000000001</v>
      </c>
      <c r="EX252">
        <v>56.807400000000001</v>
      </c>
      <c r="EY252">
        <v>-4.5192300000000003</v>
      </c>
      <c r="EZ252">
        <v>2</v>
      </c>
      <c r="FA252">
        <v>0.414601</v>
      </c>
      <c r="FB252">
        <v>-0.208758</v>
      </c>
      <c r="FC252">
        <v>20.2742</v>
      </c>
      <c r="FD252">
        <v>5.2186399999999997</v>
      </c>
      <c r="FE252">
        <v>12.0098</v>
      </c>
      <c r="FF252">
        <v>4.9869000000000003</v>
      </c>
      <c r="FG252">
        <v>3.2845499999999999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1.8622000000000001</v>
      </c>
      <c r="FN252">
        <v>1.8642099999999999</v>
      </c>
      <c r="FO252">
        <v>1.8603400000000001</v>
      </c>
      <c r="FP252">
        <v>1.8610199999999999</v>
      </c>
      <c r="FQ252">
        <v>1.8602000000000001</v>
      </c>
      <c r="FR252">
        <v>1.86191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-8.41</v>
      </c>
      <c r="GH252">
        <v>0.28050000000000003</v>
      </c>
      <c r="GI252">
        <v>-4.4239819368145623</v>
      </c>
      <c r="GJ252">
        <v>-4.7384624312344064E-3</v>
      </c>
      <c r="GK252">
        <v>2.0540812038047919E-6</v>
      </c>
      <c r="GL252">
        <v>-4.204614941727041E-10</v>
      </c>
      <c r="GM252">
        <v>-9.9517037363683211E-2</v>
      </c>
      <c r="GN252">
        <v>5.9196323622090954E-3</v>
      </c>
      <c r="GO252">
        <v>3.112714984763468E-4</v>
      </c>
      <c r="GP252">
        <v>-4.4377909473632361E-6</v>
      </c>
      <c r="GQ252">
        <v>6</v>
      </c>
      <c r="GR252">
        <v>2075</v>
      </c>
      <c r="GS252">
        <v>4</v>
      </c>
      <c r="GT252">
        <v>32</v>
      </c>
      <c r="GU252">
        <v>153.5</v>
      </c>
      <c r="GV252">
        <v>153.4</v>
      </c>
      <c r="GW252">
        <v>3.9758300000000002</v>
      </c>
      <c r="GX252">
        <v>2.49268</v>
      </c>
      <c r="GY252">
        <v>2.04834</v>
      </c>
      <c r="GZ252">
        <v>2.6184099999999999</v>
      </c>
      <c r="HA252">
        <v>2.1972700000000001</v>
      </c>
      <c r="HB252">
        <v>2.3022499999999999</v>
      </c>
      <c r="HC252">
        <v>37.554000000000002</v>
      </c>
      <c r="HD252">
        <v>14.1058</v>
      </c>
      <c r="HE252">
        <v>18</v>
      </c>
      <c r="HF252">
        <v>669.88199999999995</v>
      </c>
      <c r="HG252">
        <v>770.07100000000003</v>
      </c>
      <c r="HH252">
        <v>30.999600000000001</v>
      </c>
      <c r="HI252">
        <v>32.683599999999998</v>
      </c>
      <c r="HJ252">
        <v>29.9999</v>
      </c>
      <c r="HK252">
        <v>32.691699999999997</v>
      </c>
      <c r="HL252">
        <v>32.714799999999997</v>
      </c>
      <c r="HM252">
        <v>79.518600000000006</v>
      </c>
      <c r="HN252">
        <v>6.7941599999999998</v>
      </c>
      <c r="HO252">
        <v>100</v>
      </c>
      <c r="HP252">
        <v>31</v>
      </c>
      <c r="HQ252">
        <v>1581.73</v>
      </c>
      <c r="HR252">
        <v>33.309699999999999</v>
      </c>
      <c r="HS252">
        <v>98.938000000000002</v>
      </c>
      <c r="HT252">
        <v>97.606800000000007</v>
      </c>
    </row>
    <row r="253" spans="1:228" x14ac:dyDescent="0.2">
      <c r="A253">
        <v>238</v>
      </c>
      <c r="B253">
        <v>1678296843.0999999</v>
      </c>
      <c r="C253">
        <v>946.5</v>
      </c>
      <c r="D253" t="s">
        <v>835</v>
      </c>
      <c r="E253" t="s">
        <v>836</v>
      </c>
      <c r="F253">
        <v>4</v>
      </c>
      <c r="G253">
        <v>1678296841.0999999</v>
      </c>
      <c r="H253">
        <f t="shared" si="102"/>
        <v>5.680236120656284E-4</v>
      </c>
      <c r="I253">
        <f t="shared" si="103"/>
        <v>0.56802361206562835</v>
      </c>
      <c r="J253">
        <f t="shared" si="104"/>
        <v>10.48489545861273</v>
      </c>
      <c r="K253">
        <f t="shared" si="105"/>
        <v>1554.911428571429</v>
      </c>
      <c r="L253">
        <f t="shared" si="106"/>
        <v>1031.4331184728503</v>
      </c>
      <c r="M253">
        <f t="shared" si="107"/>
        <v>104.57319295761094</v>
      </c>
      <c r="N253">
        <f t="shared" si="108"/>
        <v>157.64672467832395</v>
      </c>
      <c r="O253">
        <f t="shared" si="109"/>
        <v>3.4495065523539453E-2</v>
      </c>
      <c r="P253">
        <f t="shared" si="110"/>
        <v>2.7696821954656778</v>
      </c>
      <c r="Q253">
        <f t="shared" si="111"/>
        <v>3.425815770441102E-2</v>
      </c>
      <c r="R253">
        <f t="shared" si="112"/>
        <v>2.1432498019505537E-2</v>
      </c>
      <c r="S253">
        <f t="shared" si="113"/>
        <v>226.11128151886501</v>
      </c>
      <c r="T253">
        <f t="shared" si="114"/>
        <v>33.707382636101762</v>
      </c>
      <c r="U253">
        <f t="shared" si="115"/>
        <v>32.92838571428571</v>
      </c>
      <c r="V253">
        <f t="shared" si="116"/>
        <v>5.0318135000100179</v>
      </c>
      <c r="W253">
        <f t="shared" si="117"/>
        <v>69.788582096794869</v>
      </c>
      <c r="X253">
        <f t="shared" si="118"/>
        <v>3.4208347697131294</v>
      </c>
      <c r="Y253">
        <f t="shared" si="119"/>
        <v>4.9017112354690404</v>
      </c>
      <c r="Z253">
        <f t="shared" si="120"/>
        <v>1.6109787302968885</v>
      </c>
      <c r="AA253">
        <f t="shared" si="121"/>
        <v>-25.049841292094211</v>
      </c>
      <c r="AB253">
        <f t="shared" si="122"/>
        <v>-69.461115223916309</v>
      </c>
      <c r="AC253">
        <f t="shared" si="123"/>
        <v>-5.7265315416515632</v>
      </c>
      <c r="AD253">
        <f t="shared" si="124"/>
        <v>125.87379346120294</v>
      </c>
      <c r="AE253">
        <f t="shared" si="125"/>
        <v>21.092557439268681</v>
      </c>
      <c r="AF253">
        <f t="shared" si="126"/>
        <v>0.39871927927203238</v>
      </c>
      <c r="AG253">
        <f t="shared" si="127"/>
        <v>10.48489545861273</v>
      </c>
      <c r="AH253">
        <v>1628.060539139547</v>
      </c>
      <c r="AI253">
        <v>1611.7583030303031</v>
      </c>
      <c r="AJ253">
        <v>1.701782734262234</v>
      </c>
      <c r="AK253">
        <v>60.271785289550913</v>
      </c>
      <c r="AL253">
        <f t="shared" si="128"/>
        <v>0.56802361206562835</v>
      </c>
      <c r="AM253">
        <v>33.379449047519927</v>
      </c>
      <c r="AN253">
        <v>33.776798787878789</v>
      </c>
      <c r="AO253">
        <v>1.7407556297567239E-2</v>
      </c>
      <c r="AP253">
        <v>102.33735071722531</v>
      </c>
      <c r="AQ253">
        <v>23</v>
      </c>
      <c r="AR253">
        <v>4</v>
      </c>
      <c r="AS253">
        <f t="shared" si="129"/>
        <v>1</v>
      </c>
      <c r="AT253">
        <f t="shared" si="130"/>
        <v>0</v>
      </c>
      <c r="AU253">
        <f t="shared" si="131"/>
        <v>47477.506410394235</v>
      </c>
      <c r="AV253">
        <f t="shared" si="132"/>
        <v>1199.99</v>
      </c>
      <c r="AW253">
        <f t="shared" si="133"/>
        <v>1025.9153707351632</v>
      </c>
      <c r="AX253">
        <f t="shared" si="134"/>
        <v>0.85493660008430328</v>
      </c>
      <c r="AY253">
        <f t="shared" si="135"/>
        <v>0.18842763816270552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1678296841.0999999</v>
      </c>
      <c r="BF253">
        <v>1554.911428571429</v>
      </c>
      <c r="BG253">
        <v>1574.9528571428571</v>
      </c>
      <c r="BH253">
        <v>33.740600000000001</v>
      </c>
      <c r="BI253">
        <v>33.384985714285712</v>
      </c>
      <c r="BJ253">
        <v>1563.3285714285721</v>
      </c>
      <c r="BK253">
        <v>33.459800000000008</v>
      </c>
      <c r="BL253">
        <v>650.02942857142864</v>
      </c>
      <c r="BM253">
        <v>101.2864285714286</v>
      </c>
      <c r="BN253">
        <v>9.9876642857142844E-2</v>
      </c>
      <c r="BO253">
        <v>32.463199999999993</v>
      </c>
      <c r="BP253">
        <v>32.92838571428571</v>
      </c>
      <c r="BQ253">
        <v>999.89999999999986</v>
      </c>
      <c r="BR253">
        <v>0</v>
      </c>
      <c r="BS253">
        <v>0</v>
      </c>
      <c r="BT253">
        <v>8999.5514285714289</v>
      </c>
      <c r="BU253">
        <v>0</v>
      </c>
      <c r="BV253">
        <v>52.353457142857152</v>
      </c>
      <c r="BW253">
        <v>-20.042542857142859</v>
      </c>
      <c r="BX253">
        <v>1609.2057142857141</v>
      </c>
      <c r="BY253">
        <v>1629.3485714285709</v>
      </c>
      <c r="BZ253">
        <v>0.35558542857142861</v>
      </c>
      <c r="CA253">
        <v>1574.9528571428571</v>
      </c>
      <c r="CB253">
        <v>33.384985714285712</v>
      </c>
      <c r="CC253">
        <v>3.417461428571428</v>
      </c>
      <c r="CD253">
        <v>3.3814457142857139</v>
      </c>
      <c r="CE253">
        <v>26.215171428571431</v>
      </c>
      <c r="CF253">
        <v>26.035957142857139</v>
      </c>
      <c r="CG253">
        <v>1199.99</v>
      </c>
      <c r="CH253">
        <v>0.50003042857142854</v>
      </c>
      <c r="CI253">
        <v>0.4999695714285714</v>
      </c>
      <c r="CJ253">
        <v>0</v>
      </c>
      <c r="CK253">
        <v>796.92800000000011</v>
      </c>
      <c r="CL253">
        <v>4.9990899999999998</v>
      </c>
      <c r="CM253">
        <v>8481.8114285714291</v>
      </c>
      <c r="CN253">
        <v>9557.8928571428569</v>
      </c>
      <c r="CO253">
        <v>41.811999999999998</v>
      </c>
      <c r="CP253">
        <v>43.25</v>
      </c>
      <c r="CQ253">
        <v>42.5</v>
      </c>
      <c r="CR253">
        <v>42.561999999999998</v>
      </c>
      <c r="CS253">
        <v>43.125</v>
      </c>
      <c r="CT253">
        <v>597.53142857142848</v>
      </c>
      <c r="CU253">
        <v>597.45857142857142</v>
      </c>
      <c r="CV253">
        <v>0</v>
      </c>
      <c r="CW253">
        <v>1678296843.5</v>
      </c>
      <c r="CX253">
        <v>0</v>
      </c>
      <c r="CY253">
        <v>1678287632.5</v>
      </c>
      <c r="CZ253" t="s">
        <v>356</v>
      </c>
      <c r="DA253">
        <v>1678287627</v>
      </c>
      <c r="DB253">
        <v>1678287632.5</v>
      </c>
      <c r="DC253">
        <v>15</v>
      </c>
      <c r="DD253">
        <v>2.5999999999999999E-2</v>
      </c>
      <c r="DE253">
        <v>3.3000000000000002E-2</v>
      </c>
      <c r="DF253">
        <v>-6.1950000000000003</v>
      </c>
      <c r="DG253">
        <v>0.26400000000000001</v>
      </c>
      <c r="DH253">
        <v>415</v>
      </c>
      <c r="DI253">
        <v>32</v>
      </c>
      <c r="DJ253">
        <v>0.71</v>
      </c>
      <c r="DK253">
        <v>0.35</v>
      </c>
      <c r="DL253">
        <v>-20.098287500000001</v>
      </c>
      <c r="DM253">
        <v>9.8045403377162541E-2</v>
      </c>
      <c r="DN253">
        <v>7.2991017212736348E-2</v>
      </c>
      <c r="DO253">
        <v>1</v>
      </c>
      <c r="DP253">
        <v>0.54776352499999992</v>
      </c>
      <c r="DQ253">
        <v>-0.86431777485928751</v>
      </c>
      <c r="DR253">
        <v>9.2567667800908623E-2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3.2969300000000001</v>
      </c>
      <c r="EB253">
        <v>2.6250499999999999</v>
      </c>
      <c r="EC253">
        <v>0.24645500000000001</v>
      </c>
      <c r="ED253">
        <v>0.245977</v>
      </c>
      <c r="EE253">
        <v>0.138739</v>
      </c>
      <c r="EF253">
        <v>0.13663800000000001</v>
      </c>
      <c r="EG253">
        <v>22729.200000000001</v>
      </c>
      <c r="EH253">
        <v>23066.3</v>
      </c>
      <c r="EI253">
        <v>28071.599999999999</v>
      </c>
      <c r="EJ253">
        <v>29452.1</v>
      </c>
      <c r="EK253">
        <v>33292.699999999997</v>
      </c>
      <c r="EL253">
        <v>35304.199999999997</v>
      </c>
      <c r="EM253">
        <v>39639.9</v>
      </c>
      <c r="EN253">
        <v>42088.2</v>
      </c>
      <c r="EO253">
        <v>2.1868500000000002</v>
      </c>
      <c r="EP253">
        <v>2.2125499999999998</v>
      </c>
      <c r="EQ253">
        <v>0.16000500000000001</v>
      </c>
      <c r="ER253">
        <v>0</v>
      </c>
      <c r="ES253">
        <v>30.324300000000001</v>
      </c>
      <c r="ET253">
        <v>999.9</v>
      </c>
      <c r="EU253">
        <v>74.3</v>
      </c>
      <c r="EV253">
        <v>32.6</v>
      </c>
      <c r="EW253">
        <v>36.235799999999998</v>
      </c>
      <c r="EX253">
        <v>56.897399999999998</v>
      </c>
      <c r="EY253">
        <v>-4.2788500000000003</v>
      </c>
      <c r="EZ253">
        <v>2</v>
      </c>
      <c r="FA253">
        <v>0.41431400000000002</v>
      </c>
      <c r="FB253">
        <v>-0.21090999999999999</v>
      </c>
      <c r="FC253">
        <v>20.2743</v>
      </c>
      <c r="FD253">
        <v>5.2193899999999998</v>
      </c>
      <c r="FE253">
        <v>12.009499999999999</v>
      </c>
      <c r="FF253">
        <v>4.9866999999999999</v>
      </c>
      <c r="FG253">
        <v>3.2845300000000002</v>
      </c>
      <c r="FH253">
        <v>9999</v>
      </c>
      <c r="FI253">
        <v>9999</v>
      </c>
      <c r="FJ253">
        <v>9999</v>
      </c>
      <c r="FK253">
        <v>999.9</v>
      </c>
      <c r="FL253">
        <v>1.8658300000000001</v>
      </c>
      <c r="FM253">
        <v>1.86219</v>
      </c>
      <c r="FN253">
        <v>1.86422</v>
      </c>
      <c r="FO253">
        <v>1.8603499999999999</v>
      </c>
      <c r="FP253">
        <v>1.8610100000000001</v>
      </c>
      <c r="FQ253">
        <v>1.86019</v>
      </c>
      <c r="FR253">
        <v>1.86188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-8.43</v>
      </c>
      <c r="GH253">
        <v>0.28139999999999998</v>
      </c>
      <c r="GI253">
        <v>-4.4239819368145623</v>
      </c>
      <c r="GJ253">
        <v>-4.7384624312344064E-3</v>
      </c>
      <c r="GK253">
        <v>2.0540812038047919E-6</v>
      </c>
      <c r="GL253">
        <v>-4.204614941727041E-10</v>
      </c>
      <c r="GM253">
        <v>-9.9517037363683211E-2</v>
      </c>
      <c r="GN253">
        <v>5.9196323622090954E-3</v>
      </c>
      <c r="GO253">
        <v>3.112714984763468E-4</v>
      </c>
      <c r="GP253">
        <v>-4.4377909473632361E-6</v>
      </c>
      <c r="GQ253">
        <v>6</v>
      </c>
      <c r="GR253">
        <v>2075</v>
      </c>
      <c r="GS253">
        <v>4</v>
      </c>
      <c r="GT253">
        <v>32</v>
      </c>
      <c r="GU253">
        <v>153.6</v>
      </c>
      <c r="GV253">
        <v>153.5</v>
      </c>
      <c r="GW253">
        <v>3.9892599999999998</v>
      </c>
      <c r="GX253">
        <v>2.49634</v>
      </c>
      <c r="GY253">
        <v>2.04834</v>
      </c>
      <c r="GZ253">
        <v>2.6171899999999999</v>
      </c>
      <c r="HA253">
        <v>2.1972700000000001</v>
      </c>
      <c r="HB253">
        <v>2.31934</v>
      </c>
      <c r="HC253">
        <v>37.554000000000002</v>
      </c>
      <c r="HD253">
        <v>14.1233</v>
      </c>
      <c r="HE253">
        <v>18</v>
      </c>
      <c r="HF253">
        <v>669.74599999999998</v>
      </c>
      <c r="HG253">
        <v>770.37400000000002</v>
      </c>
      <c r="HH253">
        <v>30.999500000000001</v>
      </c>
      <c r="HI253">
        <v>32.680700000000002</v>
      </c>
      <c r="HJ253">
        <v>29.999700000000001</v>
      </c>
      <c r="HK253">
        <v>32.690199999999997</v>
      </c>
      <c r="HL253">
        <v>32.7134</v>
      </c>
      <c r="HM253">
        <v>79.795199999999994</v>
      </c>
      <c r="HN253">
        <v>7.1136600000000003</v>
      </c>
      <c r="HO253">
        <v>100</v>
      </c>
      <c r="HP253">
        <v>31</v>
      </c>
      <c r="HQ253">
        <v>1588.42</v>
      </c>
      <c r="HR253">
        <v>33.245899999999999</v>
      </c>
      <c r="HS253">
        <v>98.9392</v>
      </c>
      <c r="HT253">
        <v>97.607600000000005</v>
      </c>
    </row>
    <row r="254" spans="1:228" x14ac:dyDescent="0.2">
      <c r="A254">
        <v>239</v>
      </c>
      <c r="B254">
        <v>1678296847.0999999</v>
      </c>
      <c r="C254">
        <v>950.5</v>
      </c>
      <c r="D254" t="s">
        <v>837</v>
      </c>
      <c r="E254" t="s">
        <v>838</v>
      </c>
      <c r="F254">
        <v>4</v>
      </c>
      <c r="G254">
        <v>1678296844.7874999</v>
      </c>
      <c r="H254">
        <f t="shared" si="102"/>
        <v>7.0208729569038104E-4</v>
      </c>
      <c r="I254">
        <f t="shared" si="103"/>
        <v>0.70208729569038109</v>
      </c>
      <c r="J254">
        <f t="shared" si="104"/>
        <v>10.098561442747126</v>
      </c>
      <c r="K254">
        <f t="shared" si="105"/>
        <v>1561.01875</v>
      </c>
      <c r="L254">
        <f t="shared" si="106"/>
        <v>1147.2758960588467</v>
      </c>
      <c r="M254">
        <f t="shared" si="107"/>
        <v>116.3173334750894</v>
      </c>
      <c r="N254">
        <f t="shared" si="108"/>
        <v>158.26492923660609</v>
      </c>
      <c r="O254">
        <f t="shared" si="109"/>
        <v>4.3044415640909772E-2</v>
      </c>
      <c r="P254">
        <f t="shared" si="110"/>
        <v>2.7732431598130241</v>
      </c>
      <c r="Q254">
        <f t="shared" si="111"/>
        <v>4.2676668564227763E-2</v>
      </c>
      <c r="R254">
        <f t="shared" si="112"/>
        <v>2.6705696471825371E-2</v>
      </c>
      <c r="S254">
        <f t="shared" si="113"/>
        <v>226.11495335843463</v>
      </c>
      <c r="T254">
        <f t="shared" si="114"/>
        <v>33.665977831850576</v>
      </c>
      <c r="U254">
        <f t="shared" si="115"/>
        <v>32.912300000000002</v>
      </c>
      <c r="V254">
        <f t="shared" si="116"/>
        <v>5.0272650257443603</v>
      </c>
      <c r="W254">
        <f t="shared" si="117"/>
        <v>69.966485988728849</v>
      </c>
      <c r="X254">
        <f t="shared" si="118"/>
        <v>3.4288949857728515</v>
      </c>
      <c r="Y254">
        <f t="shared" si="119"/>
        <v>4.9007677566159664</v>
      </c>
      <c r="Z254">
        <f t="shared" si="120"/>
        <v>1.5983700399715088</v>
      </c>
      <c r="AA254">
        <f t="shared" si="121"/>
        <v>-30.962049739945805</v>
      </c>
      <c r="AB254">
        <f t="shared" si="122"/>
        <v>-67.655634955973568</v>
      </c>
      <c r="AC254">
        <f t="shared" si="123"/>
        <v>-5.5699885612922353</v>
      </c>
      <c r="AD254">
        <f t="shared" si="124"/>
        <v>121.92728010122303</v>
      </c>
      <c r="AE254">
        <f t="shared" si="125"/>
        <v>21.253630290572133</v>
      </c>
      <c r="AF254">
        <f t="shared" si="126"/>
        <v>0.57313890021104641</v>
      </c>
      <c r="AG254">
        <f t="shared" si="127"/>
        <v>10.098561442747126</v>
      </c>
      <c r="AH254">
        <v>1635.179152774622</v>
      </c>
      <c r="AI254">
        <v>1618.9128484848491</v>
      </c>
      <c r="AJ254">
        <v>1.7915111520899161</v>
      </c>
      <c r="AK254">
        <v>60.271785289550913</v>
      </c>
      <c r="AL254">
        <f t="shared" si="128"/>
        <v>0.70208729569038109</v>
      </c>
      <c r="AM254">
        <v>33.309851036374383</v>
      </c>
      <c r="AN254">
        <v>33.836809696969667</v>
      </c>
      <c r="AO254">
        <v>1.581157380527826E-2</v>
      </c>
      <c r="AP254">
        <v>102.33735071722531</v>
      </c>
      <c r="AQ254">
        <v>23</v>
      </c>
      <c r="AR254">
        <v>4</v>
      </c>
      <c r="AS254">
        <f t="shared" si="129"/>
        <v>1</v>
      </c>
      <c r="AT254">
        <f t="shared" si="130"/>
        <v>0</v>
      </c>
      <c r="AU254">
        <f t="shared" si="131"/>
        <v>47576.277161719932</v>
      </c>
      <c r="AV254">
        <f t="shared" si="132"/>
        <v>1200.0074999999999</v>
      </c>
      <c r="AW254">
        <f t="shared" si="133"/>
        <v>1025.9305260924532</v>
      </c>
      <c r="AX254">
        <f t="shared" si="134"/>
        <v>0.85493676172228361</v>
      </c>
      <c r="AY254">
        <f t="shared" si="135"/>
        <v>0.18842795012400726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1678296844.7874999</v>
      </c>
      <c r="BF254">
        <v>1561.01875</v>
      </c>
      <c r="BG254">
        <v>1581.4649999999999</v>
      </c>
      <c r="BH254">
        <v>33.8203125</v>
      </c>
      <c r="BI254">
        <v>33.309112499999998</v>
      </c>
      <c r="BJ254">
        <v>1569.4449999999999</v>
      </c>
      <c r="BK254">
        <v>33.538587499999998</v>
      </c>
      <c r="BL254">
        <v>649.94737499999997</v>
      </c>
      <c r="BM254">
        <v>101.285875</v>
      </c>
      <c r="BN254">
        <v>9.9793325000000002E-2</v>
      </c>
      <c r="BO254">
        <v>32.459787499999997</v>
      </c>
      <c r="BP254">
        <v>32.912300000000002</v>
      </c>
      <c r="BQ254">
        <v>999.9</v>
      </c>
      <c r="BR254">
        <v>0</v>
      </c>
      <c r="BS254">
        <v>0</v>
      </c>
      <c r="BT254">
        <v>9018.5149999999994</v>
      </c>
      <c r="BU254">
        <v>0</v>
      </c>
      <c r="BV254">
        <v>52.890225000000001</v>
      </c>
      <c r="BW254">
        <v>-20.446637500000001</v>
      </c>
      <c r="BX254">
        <v>1615.6624999999999</v>
      </c>
      <c r="BY254">
        <v>1635.95875</v>
      </c>
      <c r="BZ254">
        <v>0.51120374999999996</v>
      </c>
      <c r="CA254">
        <v>1581.4649999999999</v>
      </c>
      <c r="CB254">
        <v>33.309112499999998</v>
      </c>
      <c r="CC254">
        <v>3.4255225</v>
      </c>
      <c r="CD254">
        <v>3.37374375</v>
      </c>
      <c r="CE254">
        <v>26.255050000000001</v>
      </c>
      <c r="CF254">
        <v>25.997362500000001</v>
      </c>
      <c r="CG254">
        <v>1200.0074999999999</v>
      </c>
      <c r="CH254">
        <v>0.50002587500000006</v>
      </c>
      <c r="CI254">
        <v>0.49997412499999999</v>
      </c>
      <c r="CJ254">
        <v>0</v>
      </c>
      <c r="CK254">
        <v>796.97987499999999</v>
      </c>
      <c r="CL254">
        <v>4.9990899999999998</v>
      </c>
      <c r="CM254">
        <v>8482.4225000000006</v>
      </c>
      <c r="CN254">
        <v>9558.0012500000012</v>
      </c>
      <c r="CO254">
        <v>41.796499999999988</v>
      </c>
      <c r="CP254">
        <v>43.25</v>
      </c>
      <c r="CQ254">
        <v>42.5</v>
      </c>
      <c r="CR254">
        <v>42.561999999999998</v>
      </c>
      <c r="CS254">
        <v>43.125</v>
      </c>
      <c r="CT254">
        <v>597.53375000000005</v>
      </c>
      <c r="CU254">
        <v>597.47375</v>
      </c>
      <c r="CV254">
        <v>0</v>
      </c>
      <c r="CW254">
        <v>1678296847.0999999</v>
      </c>
      <c r="CX254">
        <v>0</v>
      </c>
      <c r="CY254">
        <v>1678287632.5</v>
      </c>
      <c r="CZ254" t="s">
        <v>356</v>
      </c>
      <c r="DA254">
        <v>1678287627</v>
      </c>
      <c r="DB254">
        <v>1678287632.5</v>
      </c>
      <c r="DC254">
        <v>15</v>
      </c>
      <c r="DD254">
        <v>2.5999999999999999E-2</v>
      </c>
      <c r="DE254">
        <v>3.3000000000000002E-2</v>
      </c>
      <c r="DF254">
        <v>-6.1950000000000003</v>
      </c>
      <c r="DG254">
        <v>0.26400000000000001</v>
      </c>
      <c r="DH254">
        <v>415</v>
      </c>
      <c r="DI254">
        <v>32</v>
      </c>
      <c r="DJ254">
        <v>0.71</v>
      </c>
      <c r="DK254">
        <v>0.35</v>
      </c>
      <c r="DL254">
        <v>-20.13005853658537</v>
      </c>
      <c r="DM254">
        <v>-0.59619512195121682</v>
      </c>
      <c r="DN254">
        <v>0.1329309998450687</v>
      </c>
      <c r="DO254">
        <v>0</v>
      </c>
      <c r="DP254">
        <v>0.51867053658536588</v>
      </c>
      <c r="DQ254">
        <v>-0.7827453031358873</v>
      </c>
      <c r="DR254">
        <v>9.8381784339427569E-2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363</v>
      </c>
      <c r="EA254">
        <v>3.2972000000000001</v>
      </c>
      <c r="EB254">
        <v>2.6254</v>
      </c>
      <c r="EC254">
        <v>0.24709200000000001</v>
      </c>
      <c r="ED254">
        <v>0.24665799999999999</v>
      </c>
      <c r="EE254">
        <v>0.138852</v>
      </c>
      <c r="EF254">
        <v>0.135821</v>
      </c>
      <c r="EG254">
        <v>22710.5</v>
      </c>
      <c r="EH254">
        <v>23045.200000000001</v>
      </c>
      <c r="EI254">
        <v>28072.2</v>
      </c>
      <c r="EJ254">
        <v>29451.9</v>
      </c>
      <c r="EK254">
        <v>33288.699999999997</v>
      </c>
      <c r="EL254">
        <v>35337.699999999997</v>
      </c>
      <c r="EM254">
        <v>39640.199999999997</v>
      </c>
      <c r="EN254">
        <v>42088.3</v>
      </c>
      <c r="EO254">
        <v>2.1869800000000001</v>
      </c>
      <c r="EP254">
        <v>2.21197</v>
      </c>
      <c r="EQ254">
        <v>0.159137</v>
      </c>
      <c r="ER254">
        <v>0</v>
      </c>
      <c r="ES254">
        <v>30.313700000000001</v>
      </c>
      <c r="ET254">
        <v>999.9</v>
      </c>
      <c r="EU254">
        <v>74.3</v>
      </c>
      <c r="EV254">
        <v>32.6</v>
      </c>
      <c r="EW254">
        <v>36.239600000000003</v>
      </c>
      <c r="EX254">
        <v>56.987400000000001</v>
      </c>
      <c r="EY254">
        <v>-4.4431099999999999</v>
      </c>
      <c r="EZ254">
        <v>2</v>
      </c>
      <c r="FA254">
        <v>0.41388999999999998</v>
      </c>
      <c r="FB254">
        <v>-0.21351899999999999</v>
      </c>
      <c r="FC254">
        <v>20.2742</v>
      </c>
      <c r="FD254">
        <v>5.2189399999999999</v>
      </c>
      <c r="FE254">
        <v>12.009499999999999</v>
      </c>
      <c r="FF254">
        <v>4.9866000000000001</v>
      </c>
      <c r="FG254">
        <v>3.2845800000000001</v>
      </c>
      <c r="FH254">
        <v>9999</v>
      </c>
      <c r="FI254">
        <v>9999</v>
      </c>
      <c r="FJ254">
        <v>9999</v>
      </c>
      <c r="FK254">
        <v>999.9</v>
      </c>
      <c r="FL254">
        <v>1.8658300000000001</v>
      </c>
      <c r="FM254">
        <v>1.86219</v>
      </c>
      <c r="FN254">
        <v>1.86422</v>
      </c>
      <c r="FO254">
        <v>1.8603499999999999</v>
      </c>
      <c r="FP254">
        <v>1.8609800000000001</v>
      </c>
      <c r="FQ254">
        <v>1.86019</v>
      </c>
      <c r="FR254">
        <v>1.86191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-8.44</v>
      </c>
      <c r="GH254">
        <v>0.28189999999999998</v>
      </c>
      <c r="GI254">
        <v>-4.4239819368145623</v>
      </c>
      <c r="GJ254">
        <v>-4.7384624312344064E-3</v>
      </c>
      <c r="GK254">
        <v>2.0540812038047919E-6</v>
      </c>
      <c r="GL254">
        <v>-4.204614941727041E-10</v>
      </c>
      <c r="GM254">
        <v>-9.9517037363683211E-2</v>
      </c>
      <c r="GN254">
        <v>5.9196323622090954E-3</v>
      </c>
      <c r="GO254">
        <v>3.112714984763468E-4</v>
      </c>
      <c r="GP254">
        <v>-4.4377909473632361E-6</v>
      </c>
      <c r="GQ254">
        <v>6</v>
      </c>
      <c r="GR254">
        <v>2075</v>
      </c>
      <c r="GS254">
        <v>4</v>
      </c>
      <c r="GT254">
        <v>32</v>
      </c>
      <c r="GU254">
        <v>153.69999999999999</v>
      </c>
      <c r="GV254">
        <v>153.6</v>
      </c>
      <c r="GW254">
        <v>4.0014599999999998</v>
      </c>
      <c r="GX254">
        <v>2.4841299999999999</v>
      </c>
      <c r="GY254">
        <v>2.04834</v>
      </c>
      <c r="GZ254">
        <v>2.6171899999999999</v>
      </c>
      <c r="HA254">
        <v>2.1972700000000001</v>
      </c>
      <c r="HB254">
        <v>2.34497</v>
      </c>
      <c r="HC254">
        <v>37.554000000000002</v>
      </c>
      <c r="HD254">
        <v>14.1058</v>
      </c>
      <c r="HE254">
        <v>18</v>
      </c>
      <c r="HF254">
        <v>669.82399999999996</v>
      </c>
      <c r="HG254">
        <v>769.755</v>
      </c>
      <c r="HH254">
        <v>30.999400000000001</v>
      </c>
      <c r="HI254">
        <v>32.677799999999998</v>
      </c>
      <c r="HJ254">
        <v>29.9998</v>
      </c>
      <c r="HK254">
        <v>32.688000000000002</v>
      </c>
      <c r="HL254">
        <v>32.709200000000003</v>
      </c>
      <c r="HM254">
        <v>80.041899999999998</v>
      </c>
      <c r="HN254">
        <v>6.8423800000000004</v>
      </c>
      <c r="HO254">
        <v>100</v>
      </c>
      <c r="HP254">
        <v>31</v>
      </c>
      <c r="HQ254">
        <v>1595.1</v>
      </c>
      <c r="HR254">
        <v>33.267699999999998</v>
      </c>
      <c r="HS254">
        <v>98.940700000000007</v>
      </c>
      <c r="HT254">
        <v>97.607399999999998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2023-03-08T17:34:16Z</dcterms:created>
  <dcterms:modified xsi:type="dcterms:W3CDTF">2024-10-18T12:39:22Z</dcterms:modified>
</cp:coreProperties>
</file>