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E6EA757D-1C72-F746-8C64-C4BF44F74244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5" i="1" l="1"/>
  <c r="CR315" i="1"/>
  <c r="CP315" i="1"/>
  <c r="BU315" i="1"/>
  <c r="BT315" i="1"/>
  <c r="BL315" i="1"/>
  <c r="BF315" i="1"/>
  <c r="AZ315" i="1"/>
  <c r="BM315" i="1" s="1"/>
  <c r="BP315" i="1" s="1"/>
  <c r="AU315" i="1"/>
  <c r="AS315" i="1" s="1"/>
  <c r="AL315" i="1"/>
  <c r="I315" i="1" s="1"/>
  <c r="H315" i="1" s="1"/>
  <c r="AG315" i="1"/>
  <c r="J315" i="1" s="1"/>
  <c r="BI315" i="1" s="1"/>
  <c r="Y315" i="1"/>
  <c r="X315" i="1"/>
  <c r="S315" i="1"/>
  <c r="T315" i="1" s="1"/>
  <c r="U315" i="1" s="1"/>
  <c r="P315" i="1"/>
  <c r="CS314" i="1"/>
  <c r="CR314" i="1"/>
  <c r="CP314" i="1"/>
  <c r="BU314" i="1"/>
  <c r="BT314" i="1"/>
  <c r="BL314" i="1"/>
  <c r="BF314" i="1"/>
  <c r="AZ314" i="1"/>
  <c r="BM314" i="1" s="1"/>
  <c r="BP314" i="1" s="1"/>
  <c r="AU314" i="1"/>
  <c r="AS314" i="1" s="1"/>
  <c r="N314" i="1" s="1"/>
  <c r="AT314" i="1"/>
  <c r="AL314" i="1"/>
  <c r="I314" i="1" s="1"/>
  <c r="H314" i="1" s="1"/>
  <c r="AG314" i="1"/>
  <c r="J314" i="1" s="1"/>
  <c r="BI314" i="1" s="1"/>
  <c r="Y314" i="1"/>
  <c r="X314" i="1"/>
  <c r="P314" i="1"/>
  <c r="CS313" i="1"/>
  <c r="CR313" i="1"/>
  <c r="CP313" i="1"/>
  <c r="BU313" i="1"/>
  <c r="BT313" i="1"/>
  <c r="BL313" i="1"/>
  <c r="BF313" i="1"/>
  <c r="AZ313" i="1"/>
  <c r="BM313" i="1" s="1"/>
  <c r="BP313" i="1" s="1"/>
  <c r="AU313" i="1"/>
  <c r="AS313" i="1" s="1"/>
  <c r="AE313" i="1" s="1"/>
  <c r="AL313" i="1"/>
  <c r="I313" i="1" s="1"/>
  <c r="H313" i="1" s="1"/>
  <c r="AG313" i="1"/>
  <c r="Y313" i="1"/>
  <c r="X313" i="1"/>
  <c r="P313" i="1"/>
  <c r="N313" i="1"/>
  <c r="J313" i="1"/>
  <c r="BI313" i="1" s="1"/>
  <c r="CS312" i="1"/>
  <c r="CR312" i="1"/>
  <c r="CP312" i="1"/>
  <c r="CQ312" i="1" s="1"/>
  <c r="BH312" i="1" s="1"/>
  <c r="BU312" i="1"/>
  <c r="BT312" i="1"/>
  <c r="BS312" i="1"/>
  <c r="BL312" i="1"/>
  <c r="BF312" i="1"/>
  <c r="AZ312" i="1"/>
  <c r="BM312" i="1" s="1"/>
  <c r="BP312" i="1" s="1"/>
  <c r="AU312" i="1"/>
  <c r="AS312" i="1" s="1"/>
  <c r="AL312" i="1"/>
  <c r="I312" i="1" s="1"/>
  <c r="H312" i="1" s="1"/>
  <c r="AG312" i="1"/>
  <c r="J312" i="1" s="1"/>
  <c r="BI312" i="1" s="1"/>
  <c r="BK312" i="1" s="1"/>
  <c r="Y312" i="1"/>
  <c r="X312" i="1"/>
  <c r="P312" i="1"/>
  <c r="CS311" i="1"/>
  <c r="CR311" i="1"/>
  <c r="CP311" i="1"/>
  <c r="BU311" i="1"/>
  <c r="BT311" i="1"/>
  <c r="BL311" i="1"/>
  <c r="BF311" i="1"/>
  <c r="AZ311" i="1"/>
  <c r="BM311" i="1" s="1"/>
  <c r="BP311" i="1" s="1"/>
  <c r="AU311" i="1"/>
  <c r="AS311" i="1" s="1"/>
  <c r="AL311" i="1"/>
  <c r="I311" i="1" s="1"/>
  <c r="H311" i="1" s="1"/>
  <c r="AA311" i="1" s="1"/>
  <c r="AG311" i="1"/>
  <c r="Y311" i="1"/>
  <c r="X311" i="1"/>
  <c r="P311" i="1"/>
  <c r="J311" i="1"/>
  <c r="BI311" i="1" s="1"/>
  <c r="CS310" i="1"/>
  <c r="CR310" i="1"/>
  <c r="CP310" i="1"/>
  <c r="BU310" i="1"/>
  <c r="BT310" i="1"/>
  <c r="BM310" i="1"/>
  <c r="BP310" i="1" s="1"/>
  <c r="BL310" i="1"/>
  <c r="BF310" i="1"/>
  <c r="AZ310" i="1"/>
  <c r="AU310" i="1"/>
  <c r="AS310" i="1" s="1"/>
  <c r="AT310" i="1" s="1"/>
  <c r="AL310" i="1"/>
  <c r="I310" i="1" s="1"/>
  <c r="AG310" i="1"/>
  <c r="J310" i="1" s="1"/>
  <c r="BI310" i="1" s="1"/>
  <c r="AF310" i="1"/>
  <c r="Y310" i="1"/>
  <c r="X310" i="1"/>
  <c r="P310" i="1"/>
  <c r="N310" i="1"/>
  <c r="H310" i="1"/>
  <c r="CS309" i="1"/>
  <c r="CR309" i="1"/>
  <c r="CP309" i="1"/>
  <c r="BU309" i="1"/>
  <c r="BT309" i="1"/>
  <c r="BL309" i="1"/>
  <c r="BF309" i="1"/>
  <c r="AZ309" i="1"/>
  <c r="BM309" i="1" s="1"/>
  <c r="BP309" i="1" s="1"/>
  <c r="AU309" i="1"/>
  <c r="AS309" i="1" s="1"/>
  <c r="AL309" i="1"/>
  <c r="I309" i="1" s="1"/>
  <c r="H309" i="1" s="1"/>
  <c r="AG309" i="1"/>
  <c r="Y309" i="1"/>
  <c r="X309" i="1"/>
  <c r="W309" i="1" s="1"/>
  <c r="P309" i="1"/>
  <c r="J309" i="1"/>
  <c r="BI309" i="1" s="1"/>
  <c r="CS308" i="1"/>
  <c r="CR308" i="1"/>
  <c r="CP308" i="1"/>
  <c r="BU308" i="1"/>
  <c r="BT308" i="1"/>
  <c r="BL308" i="1"/>
  <c r="BF308" i="1"/>
  <c r="AZ308" i="1"/>
  <c r="BM308" i="1" s="1"/>
  <c r="BP308" i="1" s="1"/>
  <c r="BQ308" i="1" s="1"/>
  <c r="AU308" i="1"/>
  <c r="AS308" i="1" s="1"/>
  <c r="AT308" i="1" s="1"/>
  <c r="AL308" i="1"/>
  <c r="I308" i="1" s="1"/>
  <c r="H308" i="1" s="1"/>
  <c r="AG308" i="1"/>
  <c r="J308" i="1" s="1"/>
  <c r="BI308" i="1" s="1"/>
  <c r="Y308" i="1"/>
  <c r="X308" i="1"/>
  <c r="P308" i="1"/>
  <c r="CS307" i="1"/>
  <c r="CR307" i="1"/>
  <c r="CP307" i="1"/>
  <c r="BU307" i="1"/>
  <c r="BT307" i="1"/>
  <c r="BL307" i="1"/>
  <c r="BF307" i="1"/>
  <c r="AZ307" i="1"/>
  <c r="BM307" i="1" s="1"/>
  <c r="BP307" i="1" s="1"/>
  <c r="AU307" i="1"/>
  <c r="AS307" i="1" s="1"/>
  <c r="K307" i="1" s="1"/>
  <c r="AL307" i="1"/>
  <c r="I307" i="1" s="1"/>
  <c r="H307" i="1" s="1"/>
  <c r="AG307" i="1"/>
  <c r="Y307" i="1"/>
  <c r="X307" i="1"/>
  <c r="P307" i="1"/>
  <c r="J307" i="1"/>
  <c r="BI307" i="1" s="1"/>
  <c r="CS306" i="1"/>
  <c r="CR306" i="1"/>
  <c r="CP306" i="1"/>
  <c r="BU306" i="1"/>
  <c r="BT306" i="1"/>
  <c r="BP306" i="1"/>
  <c r="BM306" i="1"/>
  <c r="BL306" i="1"/>
  <c r="BF306" i="1"/>
  <c r="AZ306" i="1"/>
  <c r="AU306" i="1"/>
  <c r="AS306" i="1" s="1"/>
  <c r="AT306" i="1" s="1"/>
  <c r="AL306" i="1"/>
  <c r="I306" i="1" s="1"/>
  <c r="H306" i="1" s="1"/>
  <c r="AG306" i="1"/>
  <c r="AF306" i="1"/>
  <c r="Y306" i="1"/>
  <c r="X306" i="1"/>
  <c r="W306" i="1" s="1"/>
  <c r="P306" i="1"/>
  <c r="J306" i="1"/>
  <c r="BI306" i="1" s="1"/>
  <c r="CS305" i="1"/>
  <c r="CR305" i="1"/>
  <c r="CP305" i="1"/>
  <c r="S305" i="1" s="1"/>
  <c r="BU305" i="1"/>
  <c r="BT305" i="1"/>
  <c r="BL305" i="1"/>
  <c r="BF305" i="1"/>
  <c r="AZ305" i="1"/>
  <c r="BM305" i="1" s="1"/>
  <c r="BP305" i="1" s="1"/>
  <c r="AU305" i="1"/>
  <c r="AS305" i="1"/>
  <c r="AT305" i="1" s="1"/>
  <c r="AL305" i="1"/>
  <c r="I305" i="1" s="1"/>
  <c r="AG305" i="1"/>
  <c r="Y305" i="1"/>
  <c r="X305" i="1"/>
  <c r="W305" i="1" s="1"/>
  <c r="P305" i="1"/>
  <c r="N305" i="1"/>
  <c r="J305" i="1"/>
  <c r="BI305" i="1" s="1"/>
  <c r="H305" i="1"/>
  <c r="CS304" i="1"/>
  <c r="CR304" i="1"/>
  <c r="CP304" i="1"/>
  <c r="CQ304" i="1" s="1"/>
  <c r="BH304" i="1" s="1"/>
  <c r="BJ304" i="1" s="1"/>
  <c r="BU304" i="1"/>
  <c r="BT304" i="1"/>
  <c r="BS304" i="1"/>
  <c r="BR304" i="1"/>
  <c r="BV304" i="1" s="1"/>
  <c r="BW304" i="1" s="1"/>
  <c r="BL304" i="1"/>
  <c r="BF304" i="1"/>
  <c r="AZ304" i="1"/>
  <c r="BM304" i="1" s="1"/>
  <c r="BP304" i="1" s="1"/>
  <c r="BQ304" i="1" s="1"/>
  <c r="AU304" i="1"/>
  <c r="AS304" i="1" s="1"/>
  <c r="AT304" i="1" s="1"/>
  <c r="AL304" i="1"/>
  <c r="I304" i="1" s="1"/>
  <c r="H304" i="1" s="1"/>
  <c r="AG304" i="1"/>
  <c r="J304" i="1" s="1"/>
  <c r="BI304" i="1" s="1"/>
  <c r="BK304" i="1" s="1"/>
  <c r="Y304" i="1"/>
  <c r="X304" i="1"/>
  <c r="P304" i="1"/>
  <c r="CS303" i="1"/>
  <c r="CR303" i="1"/>
  <c r="CP303" i="1"/>
  <c r="BU303" i="1"/>
  <c r="BT303" i="1"/>
  <c r="BL303" i="1"/>
  <c r="BF303" i="1"/>
  <c r="AZ303" i="1"/>
  <c r="BM303" i="1" s="1"/>
  <c r="BP303" i="1" s="1"/>
  <c r="AU303" i="1"/>
  <c r="AS303" i="1" s="1"/>
  <c r="AL303" i="1"/>
  <c r="I303" i="1" s="1"/>
  <c r="H303" i="1" s="1"/>
  <c r="AG303" i="1"/>
  <c r="J303" i="1" s="1"/>
  <c r="BI303" i="1" s="1"/>
  <c r="Y303" i="1"/>
  <c r="X303" i="1"/>
  <c r="S303" i="1"/>
  <c r="P303" i="1"/>
  <c r="CS302" i="1"/>
  <c r="CR302" i="1"/>
  <c r="CP302" i="1"/>
  <c r="BU302" i="1"/>
  <c r="BT302" i="1"/>
  <c r="BL302" i="1"/>
  <c r="BF302" i="1"/>
  <c r="AZ302" i="1"/>
  <c r="BM302" i="1" s="1"/>
  <c r="BP302" i="1" s="1"/>
  <c r="AU302" i="1"/>
  <c r="AS302" i="1" s="1"/>
  <c r="AL302" i="1"/>
  <c r="I302" i="1" s="1"/>
  <c r="H302" i="1" s="1"/>
  <c r="AG302" i="1"/>
  <c r="Y302" i="1"/>
  <c r="X302" i="1"/>
  <c r="P302" i="1"/>
  <c r="J302" i="1"/>
  <c r="BI302" i="1" s="1"/>
  <c r="CS301" i="1"/>
  <c r="CR301" i="1"/>
  <c r="CP301" i="1"/>
  <c r="BU301" i="1"/>
  <c r="BT301" i="1"/>
  <c r="BP301" i="1"/>
  <c r="BL301" i="1"/>
  <c r="BF301" i="1"/>
  <c r="AZ301" i="1"/>
  <c r="BM301" i="1" s="1"/>
  <c r="AU301" i="1"/>
  <c r="AS301" i="1" s="1"/>
  <c r="AL301" i="1"/>
  <c r="I301" i="1" s="1"/>
  <c r="AG301" i="1"/>
  <c r="J301" i="1" s="1"/>
  <c r="BI301" i="1" s="1"/>
  <c r="AF301" i="1"/>
  <c r="Y301" i="1"/>
  <c r="X301" i="1"/>
  <c r="P301" i="1"/>
  <c r="H301" i="1"/>
  <c r="CS300" i="1"/>
  <c r="CR300" i="1"/>
  <c r="CP300" i="1"/>
  <c r="BU300" i="1"/>
  <c r="BT300" i="1"/>
  <c r="BL300" i="1"/>
  <c r="BF300" i="1"/>
  <c r="AZ300" i="1"/>
  <c r="BM300" i="1" s="1"/>
  <c r="BP300" i="1" s="1"/>
  <c r="BQ300" i="1" s="1"/>
  <c r="AU300" i="1"/>
  <c r="AS300" i="1" s="1"/>
  <c r="AF300" i="1" s="1"/>
  <c r="AL300" i="1"/>
  <c r="AG300" i="1"/>
  <c r="J300" i="1" s="1"/>
  <c r="BI300" i="1" s="1"/>
  <c r="Y300" i="1"/>
  <c r="X300" i="1"/>
  <c r="P300" i="1"/>
  <c r="I300" i="1"/>
  <c r="H300" i="1" s="1"/>
  <c r="AA300" i="1" s="1"/>
  <c r="CS299" i="1"/>
  <c r="CR299" i="1"/>
  <c r="CP299" i="1"/>
  <c r="CQ299" i="1" s="1"/>
  <c r="BH299" i="1" s="1"/>
  <c r="BU299" i="1"/>
  <c r="BT299" i="1"/>
  <c r="BP299" i="1"/>
  <c r="BL299" i="1"/>
  <c r="BF299" i="1"/>
  <c r="AZ299" i="1"/>
  <c r="BM299" i="1" s="1"/>
  <c r="AU299" i="1"/>
  <c r="AS299" i="1"/>
  <c r="AL299" i="1"/>
  <c r="I299" i="1" s="1"/>
  <c r="AG299" i="1"/>
  <c r="J299" i="1" s="1"/>
  <c r="BI299" i="1" s="1"/>
  <c r="Y299" i="1"/>
  <c r="X299" i="1"/>
  <c r="W299" i="1" s="1"/>
  <c r="P299" i="1"/>
  <c r="H299" i="1"/>
  <c r="CS298" i="1"/>
  <c r="CR298" i="1"/>
  <c r="CP298" i="1"/>
  <c r="BU298" i="1"/>
  <c r="BT298" i="1"/>
  <c r="BL298" i="1"/>
  <c r="BF298" i="1"/>
  <c r="AZ298" i="1"/>
  <c r="BM298" i="1" s="1"/>
  <c r="BP298" i="1" s="1"/>
  <c r="AU298" i="1"/>
  <c r="AS298" i="1" s="1"/>
  <c r="N298" i="1" s="1"/>
  <c r="AL298" i="1"/>
  <c r="AG298" i="1"/>
  <c r="J298" i="1" s="1"/>
  <c r="BI298" i="1" s="1"/>
  <c r="Y298" i="1"/>
  <c r="X298" i="1"/>
  <c r="P298" i="1"/>
  <c r="I298" i="1"/>
  <c r="H298" i="1" s="1"/>
  <c r="CS297" i="1"/>
  <c r="CR297" i="1"/>
  <c r="CQ297" i="1" s="1"/>
  <c r="BH297" i="1" s="1"/>
  <c r="CP297" i="1"/>
  <c r="BU297" i="1"/>
  <c r="BT297" i="1"/>
  <c r="BL297" i="1"/>
  <c r="BI297" i="1"/>
  <c r="BF297" i="1"/>
  <c r="BJ297" i="1" s="1"/>
  <c r="AZ297" i="1"/>
  <c r="BM297" i="1" s="1"/>
  <c r="BP297" i="1" s="1"/>
  <c r="BS297" i="1" s="1"/>
  <c r="AU297" i="1"/>
  <c r="AS297" i="1"/>
  <c r="AL297" i="1"/>
  <c r="I297" i="1" s="1"/>
  <c r="H297" i="1" s="1"/>
  <c r="AG297" i="1"/>
  <c r="J297" i="1" s="1"/>
  <c r="Y297" i="1"/>
  <c r="X297" i="1"/>
  <c r="S297" i="1"/>
  <c r="P297" i="1"/>
  <c r="CS296" i="1"/>
  <c r="CR296" i="1"/>
  <c r="CP296" i="1"/>
  <c r="CQ296" i="1" s="1"/>
  <c r="BH296" i="1" s="1"/>
  <c r="BK296" i="1" s="1"/>
  <c r="BU296" i="1"/>
  <c r="BT296" i="1"/>
  <c r="BL296" i="1"/>
  <c r="BF296" i="1"/>
  <c r="AZ296" i="1"/>
  <c r="BM296" i="1" s="1"/>
  <c r="BP296" i="1" s="1"/>
  <c r="AU296" i="1"/>
  <c r="AS296" i="1"/>
  <c r="K296" i="1" s="1"/>
  <c r="AL296" i="1"/>
  <c r="I296" i="1" s="1"/>
  <c r="H296" i="1" s="1"/>
  <c r="AG296" i="1"/>
  <c r="J296" i="1" s="1"/>
  <c r="BI296" i="1" s="1"/>
  <c r="Y296" i="1"/>
  <c r="X296" i="1"/>
  <c r="P296" i="1"/>
  <c r="CS295" i="1"/>
  <c r="S295" i="1" s="1"/>
  <c r="CR295" i="1"/>
  <c r="CP295" i="1"/>
  <c r="CQ295" i="1" s="1"/>
  <c r="BH295" i="1" s="1"/>
  <c r="BU295" i="1"/>
  <c r="BT295" i="1"/>
  <c r="BM295" i="1"/>
  <c r="BP295" i="1" s="1"/>
  <c r="BL295" i="1"/>
  <c r="BF295" i="1"/>
  <c r="AZ295" i="1"/>
  <c r="AU295" i="1"/>
  <c r="AS295" i="1" s="1"/>
  <c r="AL295" i="1"/>
  <c r="I295" i="1" s="1"/>
  <c r="H295" i="1" s="1"/>
  <c r="AG295" i="1"/>
  <c r="Y295" i="1"/>
  <c r="X295" i="1"/>
  <c r="W295" i="1" s="1"/>
  <c r="P295" i="1"/>
  <c r="J295" i="1"/>
  <c r="BI295" i="1" s="1"/>
  <c r="BK295" i="1" s="1"/>
  <c r="CS294" i="1"/>
  <c r="CR294" i="1"/>
  <c r="CP294" i="1"/>
  <c r="BU294" i="1"/>
  <c r="BT294" i="1"/>
  <c r="BL294" i="1"/>
  <c r="BI294" i="1"/>
  <c r="BF294" i="1"/>
  <c r="AZ294" i="1"/>
  <c r="BM294" i="1" s="1"/>
  <c r="BP294" i="1" s="1"/>
  <c r="AU294" i="1"/>
  <c r="AS294" i="1" s="1"/>
  <c r="AE294" i="1" s="1"/>
  <c r="AL294" i="1"/>
  <c r="I294" i="1" s="1"/>
  <c r="H294" i="1" s="1"/>
  <c r="AA294" i="1" s="1"/>
  <c r="AG294" i="1"/>
  <c r="Y294" i="1"/>
  <c r="W294" i="1" s="1"/>
  <c r="X294" i="1"/>
  <c r="P294" i="1"/>
  <c r="N294" i="1"/>
  <c r="J294" i="1"/>
  <c r="CS293" i="1"/>
  <c r="CR293" i="1"/>
  <c r="CQ293" i="1"/>
  <c r="BH293" i="1" s="1"/>
  <c r="CP293" i="1"/>
  <c r="BU293" i="1"/>
  <c r="BT293" i="1"/>
  <c r="BL293" i="1"/>
  <c r="BF293" i="1"/>
  <c r="AZ293" i="1"/>
  <c r="BM293" i="1" s="1"/>
  <c r="BP293" i="1" s="1"/>
  <c r="BQ293" i="1" s="1"/>
  <c r="AU293" i="1"/>
  <c r="AS293" i="1" s="1"/>
  <c r="AL293" i="1"/>
  <c r="AG293" i="1"/>
  <c r="Y293" i="1"/>
  <c r="X293" i="1"/>
  <c r="T293" i="1"/>
  <c r="U293" i="1" s="1"/>
  <c r="S293" i="1"/>
  <c r="P293" i="1"/>
  <c r="J293" i="1"/>
  <c r="BI293" i="1" s="1"/>
  <c r="I293" i="1"/>
  <c r="H293" i="1" s="1"/>
  <c r="CS292" i="1"/>
  <c r="CR292" i="1"/>
  <c r="CP292" i="1"/>
  <c r="BU292" i="1"/>
  <c r="BT292" i="1"/>
  <c r="BL292" i="1"/>
  <c r="BF292" i="1"/>
  <c r="AZ292" i="1"/>
  <c r="BM292" i="1" s="1"/>
  <c r="BP292" i="1" s="1"/>
  <c r="AU292" i="1"/>
  <c r="AS292" i="1"/>
  <c r="K292" i="1" s="1"/>
  <c r="AL292" i="1"/>
  <c r="I292" i="1" s="1"/>
  <c r="H292" i="1" s="1"/>
  <c r="AG292" i="1"/>
  <c r="Y292" i="1"/>
  <c r="X292" i="1"/>
  <c r="P292" i="1"/>
  <c r="N292" i="1"/>
  <c r="J292" i="1"/>
  <c r="BI292" i="1" s="1"/>
  <c r="CS291" i="1"/>
  <c r="S291" i="1" s="1"/>
  <c r="CR291" i="1"/>
  <c r="CP291" i="1"/>
  <c r="CQ291" i="1" s="1"/>
  <c r="BH291" i="1" s="1"/>
  <c r="BJ291" i="1" s="1"/>
  <c r="BU291" i="1"/>
  <c r="BT291" i="1"/>
  <c r="BL291" i="1"/>
  <c r="BF291" i="1"/>
  <c r="AZ291" i="1"/>
  <c r="BM291" i="1" s="1"/>
  <c r="BP291" i="1" s="1"/>
  <c r="AU291" i="1"/>
  <c r="AS291" i="1" s="1"/>
  <c r="AL291" i="1"/>
  <c r="I291" i="1" s="1"/>
  <c r="AG291" i="1"/>
  <c r="J291" i="1" s="1"/>
  <c r="BI291" i="1" s="1"/>
  <c r="BK291" i="1" s="1"/>
  <c r="Y291" i="1"/>
  <c r="X291" i="1"/>
  <c r="W291" i="1" s="1"/>
  <c r="P291" i="1"/>
  <c r="H291" i="1"/>
  <c r="AA291" i="1" s="1"/>
  <c r="CS290" i="1"/>
  <c r="CR290" i="1"/>
  <c r="CP290" i="1"/>
  <c r="BU290" i="1"/>
  <c r="BT290" i="1"/>
  <c r="BL290" i="1"/>
  <c r="BI290" i="1"/>
  <c r="BF290" i="1"/>
  <c r="AZ290" i="1"/>
  <c r="BM290" i="1" s="1"/>
  <c r="BP290" i="1" s="1"/>
  <c r="BS290" i="1" s="1"/>
  <c r="AU290" i="1"/>
  <c r="AS290" i="1" s="1"/>
  <c r="K290" i="1" s="1"/>
  <c r="AL290" i="1"/>
  <c r="AG290" i="1"/>
  <c r="J290" i="1" s="1"/>
  <c r="AF290" i="1"/>
  <c r="AE290" i="1"/>
  <c r="Y290" i="1"/>
  <c r="X290" i="1"/>
  <c r="P290" i="1"/>
  <c r="I290" i="1"/>
  <c r="H290" i="1" s="1"/>
  <c r="CS289" i="1"/>
  <c r="S289" i="1" s="1"/>
  <c r="T289" i="1" s="1"/>
  <c r="U289" i="1" s="1"/>
  <c r="AB289" i="1" s="1"/>
  <c r="CR289" i="1"/>
  <c r="CQ289" i="1"/>
  <c r="CP289" i="1"/>
  <c r="BU289" i="1"/>
  <c r="BT289" i="1"/>
  <c r="BP289" i="1"/>
  <c r="BR289" i="1" s="1"/>
  <c r="BV289" i="1" s="1"/>
  <c r="BW289" i="1" s="1"/>
  <c r="BL289" i="1"/>
  <c r="BH289" i="1"/>
  <c r="BF289" i="1"/>
  <c r="AZ289" i="1"/>
  <c r="BM289" i="1" s="1"/>
  <c r="AU289" i="1"/>
  <c r="AT289" i="1"/>
  <c r="AS289" i="1"/>
  <c r="AL289" i="1"/>
  <c r="I289" i="1" s="1"/>
  <c r="H289" i="1" s="1"/>
  <c r="AA289" i="1" s="1"/>
  <c r="AG289" i="1"/>
  <c r="J289" i="1" s="1"/>
  <c r="BI289" i="1" s="1"/>
  <c r="BK289" i="1" s="1"/>
  <c r="AF289" i="1"/>
  <c r="AE289" i="1"/>
  <c r="Y289" i="1"/>
  <c r="X289" i="1"/>
  <c r="W289" i="1" s="1"/>
  <c r="P289" i="1"/>
  <c r="N289" i="1"/>
  <c r="K289" i="1"/>
  <c r="CS288" i="1"/>
  <c r="CR288" i="1"/>
  <c r="CP288" i="1"/>
  <c r="BU288" i="1"/>
  <c r="BT288" i="1"/>
  <c r="BL288" i="1"/>
  <c r="BF288" i="1"/>
  <c r="AZ288" i="1"/>
  <c r="BM288" i="1" s="1"/>
  <c r="BP288" i="1" s="1"/>
  <c r="AU288" i="1"/>
  <c r="AS288" i="1" s="1"/>
  <c r="AL288" i="1"/>
  <c r="I288" i="1" s="1"/>
  <c r="H288" i="1" s="1"/>
  <c r="AA288" i="1" s="1"/>
  <c r="AG288" i="1"/>
  <c r="J288" i="1" s="1"/>
  <c r="BI288" i="1" s="1"/>
  <c r="Y288" i="1"/>
  <c r="X288" i="1"/>
  <c r="P288" i="1"/>
  <c r="CS287" i="1"/>
  <c r="S287" i="1" s="1"/>
  <c r="CR287" i="1"/>
  <c r="CP287" i="1"/>
  <c r="CQ287" i="1" s="1"/>
  <c r="BH287" i="1" s="1"/>
  <c r="BU287" i="1"/>
  <c r="BT287" i="1"/>
  <c r="BL287" i="1"/>
  <c r="BF287" i="1"/>
  <c r="AZ287" i="1"/>
  <c r="BM287" i="1" s="1"/>
  <c r="BP287" i="1" s="1"/>
  <c r="BS287" i="1" s="1"/>
  <c r="AU287" i="1"/>
  <c r="AS287" i="1" s="1"/>
  <c r="AL287" i="1"/>
  <c r="I287" i="1" s="1"/>
  <c r="H287" i="1" s="1"/>
  <c r="AG287" i="1"/>
  <c r="Y287" i="1"/>
  <c r="X287" i="1"/>
  <c r="P287" i="1"/>
  <c r="J287" i="1"/>
  <c r="BI287" i="1" s="1"/>
  <c r="CS286" i="1"/>
  <c r="CR286" i="1"/>
  <c r="CQ286" i="1" s="1"/>
  <c r="BH286" i="1" s="1"/>
  <c r="CP286" i="1"/>
  <c r="BU286" i="1"/>
  <c r="BT286" i="1"/>
  <c r="BM286" i="1"/>
  <c r="BP286" i="1" s="1"/>
  <c r="BQ286" i="1" s="1"/>
  <c r="BL286" i="1"/>
  <c r="BF286" i="1"/>
  <c r="AZ286" i="1"/>
  <c r="AU286" i="1"/>
  <c r="AS286" i="1" s="1"/>
  <c r="AL286" i="1"/>
  <c r="AG286" i="1"/>
  <c r="J286" i="1" s="1"/>
  <c r="BI286" i="1" s="1"/>
  <c r="Y286" i="1"/>
  <c r="W286" i="1" s="1"/>
  <c r="X286" i="1"/>
  <c r="S286" i="1"/>
  <c r="P286" i="1"/>
  <c r="I286" i="1"/>
  <c r="H286" i="1"/>
  <c r="AA286" i="1" s="1"/>
  <c r="CS285" i="1"/>
  <c r="CR285" i="1"/>
  <c r="CP285" i="1"/>
  <c r="CQ285" i="1" s="1"/>
  <c r="BH285" i="1" s="1"/>
  <c r="BU285" i="1"/>
  <c r="BT285" i="1"/>
  <c r="BL285" i="1"/>
  <c r="BF285" i="1"/>
  <c r="AZ285" i="1"/>
  <c r="BM285" i="1" s="1"/>
  <c r="BP285" i="1" s="1"/>
  <c r="AU285" i="1"/>
  <c r="AS285" i="1" s="1"/>
  <c r="AE285" i="1" s="1"/>
  <c r="AL285" i="1"/>
  <c r="AG285" i="1"/>
  <c r="J285" i="1" s="1"/>
  <c r="BI285" i="1" s="1"/>
  <c r="BK285" i="1" s="1"/>
  <c r="Y285" i="1"/>
  <c r="W285" i="1" s="1"/>
  <c r="X285" i="1"/>
  <c r="P285" i="1"/>
  <c r="I285" i="1"/>
  <c r="H285" i="1" s="1"/>
  <c r="AA285" i="1" s="1"/>
  <c r="CS284" i="1"/>
  <c r="CR284" i="1"/>
  <c r="CP284" i="1"/>
  <c r="CQ284" i="1" s="1"/>
  <c r="BH284" i="1" s="1"/>
  <c r="BU284" i="1"/>
  <c r="BT284" i="1"/>
  <c r="BL284" i="1"/>
  <c r="BF284" i="1"/>
  <c r="AZ284" i="1"/>
  <c r="BM284" i="1" s="1"/>
  <c r="BP284" i="1" s="1"/>
  <c r="AU284" i="1"/>
  <c r="AS284" i="1"/>
  <c r="AF284" i="1" s="1"/>
  <c r="AL284" i="1"/>
  <c r="I284" i="1" s="1"/>
  <c r="H284" i="1" s="1"/>
  <c r="AA284" i="1" s="1"/>
  <c r="AG284" i="1"/>
  <c r="J284" i="1" s="1"/>
  <c r="BI284" i="1" s="1"/>
  <c r="Y284" i="1"/>
  <c r="X284" i="1"/>
  <c r="S284" i="1"/>
  <c r="P284" i="1"/>
  <c r="CS283" i="1"/>
  <c r="CR283" i="1"/>
  <c r="CP283" i="1"/>
  <c r="BU283" i="1"/>
  <c r="BT283" i="1"/>
  <c r="BL283" i="1"/>
  <c r="BF283" i="1"/>
  <c r="AZ283" i="1"/>
  <c r="BM283" i="1" s="1"/>
  <c r="BP283" i="1" s="1"/>
  <c r="AU283" i="1"/>
  <c r="AS283" i="1" s="1"/>
  <c r="K283" i="1" s="1"/>
  <c r="AL283" i="1"/>
  <c r="AG283" i="1"/>
  <c r="J283" i="1" s="1"/>
  <c r="BI283" i="1" s="1"/>
  <c r="Y283" i="1"/>
  <c r="X283" i="1"/>
  <c r="S283" i="1"/>
  <c r="P283" i="1"/>
  <c r="I283" i="1"/>
  <c r="H283" i="1" s="1"/>
  <c r="AA283" i="1" s="1"/>
  <c r="CS282" i="1"/>
  <c r="CR282" i="1"/>
  <c r="CP282" i="1"/>
  <c r="CQ282" i="1" s="1"/>
  <c r="BH282" i="1" s="1"/>
  <c r="BU282" i="1"/>
  <c r="BT282" i="1"/>
  <c r="BM282" i="1"/>
  <c r="BP282" i="1" s="1"/>
  <c r="BL282" i="1"/>
  <c r="BF282" i="1"/>
  <c r="AZ282" i="1"/>
  <c r="AU282" i="1"/>
  <c r="AS282" i="1" s="1"/>
  <c r="AL282" i="1"/>
  <c r="AG282" i="1"/>
  <c r="J282" i="1" s="1"/>
  <c r="BI282" i="1" s="1"/>
  <c r="BK282" i="1" s="1"/>
  <c r="Y282" i="1"/>
  <c r="W282" i="1" s="1"/>
  <c r="X282" i="1"/>
  <c r="P282" i="1"/>
  <c r="I282" i="1"/>
  <c r="H282" i="1"/>
  <c r="AA282" i="1" s="1"/>
  <c r="CS281" i="1"/>
  <c r="CR281" i="1"/>
  <c r="CP281" i="1"/>
  <c r="BU281" i="1"/>
  <c r="BT281" i="1"/>
  <c r="BP281" i="1"/>
  <c r="BM281" i="1"/>
  <c r="BL281" i="1"/>
  <c r="BF281" i="1"/>
  <c r="AZ281" i="1"/>
  <c r="AU281" i="1"/>
  <c r="AS281" i="1" s="1"/>
  <c r="AL281" i="1"/>
  <c r="AG281" i="1"/>
  <c r="J281" i="1" s="1"/>
  <c r="BI281" i="1" s="1"/>
  <c r="Y281" i="1"/>
  <c r="W281" i="1" s="1"/>
  <c r="X281" i="1"/>
  <c r="P281" i="1"/>
  <c r="I281" i="1"/>
  <c r="H281" i="1" s="1"/>
  <c r="CS280" i="1"/>
  <c r="CR280" i="1"/>
  <c r="CQ280" i="1" s="1"/>
  <c r="BH280" i="1" s="1"/>
  <c r="CP280" i="1"/>
  <c r="BU280" i="1"/>
  <c r="BT280" i="1"/>
  <c r="BR280" i="1"/>
  <c r="BV280" i="1" s="1"/>
  <c r="BW280" i="1" s="1"/>
  <c r="BQ280" i="1"/>
  <c r="BL280" i="1"/>
  <c r="BF280" i="1"/>
  <c r="BJ280" i="1" s="1"/>
  <c r="AZ280" i="1"/>
  <c r="BM280" i="1" s="1"/>
  <c r="BP280" i="1" s="1"/>
  <c r="BS280" i="1" s="1"/>
  <c r="AU280" i="1"/>
  <c r="AS280" i="1" s="1"/>
  <c r="K280" i="1" s="1"/>
  <c r="AL280" i="1"/>
  <c r="AG280" i="1"/>
  <c r="J280" i="1" s="1"/>
  <c r="BI280" i="1" s="1"/>
  <c r="BK280" i="1" s="1"/>
  <c r="Y280" i="1"/>
  <c r="X280" i="1"/>
  <c r="P280" i="1"/>
  <c r="I280" i="1"/>
  <c r="H280" i="1" s="1"/>
  <c r="CS279" i="1"/>
  <c r="S279" i="1" s="1"/>
  <c r="CR279" i="1"/>
  <c r="CP279" i="1"/>
  <c r="BU279" i="1"/>
  <c r="BT279" i="1"/>
  <c r="BL279" i="1"/>
  <c r="BF279" i="1"/>
  <c r="AZ279" i="1"/>
  <c r="BM279" i="1" s="1"/>
  <c r="BP279" i="1" s="1"/>
  <c r="AU279" i="1"/>
  <c r="AS279" i="1"/>
  <c r="K279" i="1" s="1"/>
  <c r="AL279" i="1"/>
  <c r="I279" i="1" s="1"/>
  <c r="H279" i="1" s="1"/>
  <c r="AG279" i="1"/>
  <c r="J279" i="1" s="1"/>
  <c r="BI279" i="1" s="1"/>
  <c r="Y279" i="1"/>
  <c r="X279" i="1"/>
  <c r="P279" i="1"/>
  <c r="CS278" i="1"/>
  <c r="CR278" i="1"/>
  <c r="CQ278" i="1"/>
  <c r="BH278" i="1" s="1"/>
  <c r="BK278" i="1" s="1"/>
  <c r="CP278" i="1"/>
  <c r="BU278" i="1"/>
  <c r="BT278" i="1"/>
  <c r="BL278" i="1"/>
  <c r="BF278" i="1"/>
  <c r="AZ278" i="1"/>
  <c r="BM278" i="1" s="1"/>
  <c r="BP278" i="1" s="1"/>
  <c r="AU278" i="1"/>
  <c r="AT278" i="1"/>
  <c r="AS278" i="1"/>
  <c r="AL278" i="1"/>
  <c r="AG278" i="1"/>
  <c r="J278" i="1" s="1"/>
  <c r="BI278" i="1" s="1"/>
  <c r="Y278" i="1"/>
  <c r="X278" i="1"/>
  <c r="W278" i="1"/>
  <c r="S278" i="1"/>
  <c r="P278" i="1"/>
  <c r="N278" i="1"/>
  <c r="I278" i="1"/>
  <c r="H278" i="1" s="1"/>
  <c r="CS277" i="1"/>
  <c r="CR277" i="1"/>
  <c r="CP277" i="1"/>
  <c r="S277" i="1" s="1"/>
  <c r="BU277" i="1"/>
  <c r="BT277" i="1"/>
  <c r="BL277" i="1"/>
  <c r="BF277" i="1"/>
  <c r="AZ277" i="1"/>
  <c r="BM277" i="1" s="1"/>
  <c r="BP277" i="1" s="1"/>
  <c r="AU277" i="1"/>
  <c r="AS277" i="1" s="1"/>
  <c r="AL277" i="1"/>
  <c r="I277" i="1" s="1"/>
  <c r="H277" i="1" s="1"/>
  <c r="AG277" i="1"/>
  <c r="J277" i="1" s="1"/>
  <c r="BI277" i="1" s="1"/>
  <c r="Y277" i="1"/>
  <c r="X277" i="1"/>
  <c r="W277" i="1" s="1"/>
  <c r="P277" i="1"/>
  <c r="CS276" i="1"/>
  <c r="CR276" i="1"/>
  <c r="CP276" i="1"/>
  <c r="BU276" i="1"/>
  <c r="BT276" i="1"/>
  <c r="BS276" i="1"/>
  <c r="BM276" i="1"/>
  <c r="BP276" i="1" s="1"/>
  <c r="BR276" i="1" s="1"/>
  <c r="BV276" i="1" s="1"/>
  <c r="BW276" i="1" s="1"/>
  <c r="BL276" i="1"/>
  <c r="BF276" i="1"/>
  <c r="AZ276" i="1"/>
  <c r="AU276" i="1"/>
  <c r="AS276" i="1" s="1"/>
  <c r="AL276" i="1"/>
  <c r="I276" i="1" s="1"/>
  <c r="AG276" i="1"/>
  <c r="Y276" i="1"/>
  <c r="X276" i="1"/>
  <c r="S276" i="1"/>
  <c r="P276" i="1"/>
  <c r="J276" i="1"/>
  <c r="BI276" i="1" s="1"/>
  <c r="H276" i="1"/>
  <c r="CS275" i="1"/>
  <c r="CR275" i="1"/>
  <c r="CP275" i="1"/>
  <c r="CQ275" i="1" s="1"/>
  <c r="BH275" i="1" s="1"/>
  <c r="BU275" i="1"/>
  <c r="BT275" i="1"/>
  <c r="BM275" i="1"/>
  <c r="BP275" i="1" s="1"/>
  <c r="BL275" i="1"/>
  <c r="BF275" i="1"/>
  <c r="AZ275" i="1"/>
  <c r="AU275" i="1"/>
  <c r="AS275" i="1" s="1"/>
  <c r="AL275" i="1"/>
  <c r="AG275" i="1"/>
  <c r="J275" i="1" s="1"/>
  <c r="BI275" i="1" s="1"/>
  <c r="BK275" i="1" s="1"/>
  <c r="AA275" i="1"/>
  <c r="Y275" i="1"/>
  <c r="X275" i="1"/>
  <c r="W275" i="1" s="1"/>
  <c r="S275" i="1"/>
  <c r="P275" i="1"/>
  <c r="I275" i="1"/>
  <c r="H275" i="1" s="1"/>
  <c r="CS274" i="1"/>
  <c r="CR274" i="1"/>
  <c r="CQ274" i="1" s="1"/>
  <c r="BH274" i="1" s="1"/>
  <c r="CP274" i="1"/>
  <c r="S274" i="1" s="1"/>
  <c r="BU274" i="1"/>
  <c r="BT274" i="1"/>
  <c r="BR274" i="1"/>
  <c r="BV274" i="1" s="1"/>
  <c r="BW274" i="1" s="1"/>
  <c r="BL274" i="1"/>
  <c r="BF274" i="1"/>
  <c r="AZ274" i="1"/>
  <c r="BM274" i="1" s="1"/>
  <c r="BP274" i="1" s="1"/>
  <c r="BS274" i="1" s="1"/>
  <c r="AU274" i="1"/>
  <c r="AS274" i="1" s="1"/>
  <c r="AL274" i="1"/>
  <c r="I274" i="1" s="1"/>
  <c r="H274" i="1" s="1"/>
  <c r="AG274" i="1"/>
  <c r="J274" i="1" s="1"/>
  <c r="BI274" i="1" s="1"/>
  <c r="Y274" i="1"/>
  <c r="X274" i="1"/>
  <c r="W274" i="1" s="1"/>
  <c r="P274" i="1"/>
  <c r="K274" i="1"/>
  <c r="CS273" i="1"/>
  <c r="CR273" i="1"/>
  <c r="CP273" i="1"/>
  <c r="BU273" i="1"/>
  <c r="BT273" i="1"/>
  <c r="BL273" i="1"/>
  <c r="BF273" i="1"/>
  <c r="AZ273" i="1"/>
  <c r="BM273" i="1" s="1"/>
  <c r="BP273" i="1" s="1"/>
  <c r="AU273" i="1"/>
  <c r="AS273" i="1" s="1"/>
  <c r="AF273" i="1" s="1"/>
  <c r="AL273" i="1"/>
  <c r="I273" i="1" s="1"/>
  <c r="H273" i="1" s="1"/>
  <c r="AG273" i="1"/>
  <c r="Y273" i="1"/>
  <c r="X273" i="1"/>
  <c r="W273" i="1" s="1"/>
  <c r="P273" i="1"/>
  <c r="J273" i="1"/>
  <c r="BI273" i="1" s="1"/>
  <c r="CS272" i="1"/>
  <c r="CR272" i="1"/>
  <c r="CP272" i="1"/>
  <c r="S272" i="1" s="1"/>
  <c r="BU272" i="1"/>
  <c r="BT272" i="1"/>
  <c r="BL272" i="1"/>
  <c r="BF272" i="1"/>
  <c r="AZ272" i="1"/>
  <c r="BM272" i="1" s="1"/>
  <c r="BP272" i="1" s="1"/>
  <c r="BR272" i="1" s="1"/>
  <c r="BV272" i="1" s="1"/>
  <c r="BW272" i="1" s="1"/>
  <c r="AU272" i="1"/>
  <c r="AS272" i="1"/>
  <c r="AL272" i="1"/>
  <c r="I272" i="1" s="1"/>
  <c r="AG272" i="1"/>
  <c r="Y272" i="1"/>
  <c r="X272" i="1"/>
  <c r="W272" i="1" s="1"/>
  <c r="P272" i="1"/>
  <c r="J272" i="1"/>
  <c r="BI272" i="1" s="1"/>
  <c r="H272" i="1"/>
  <c r="CS271" i="1"/>
  <c r="CR271" i="1"/>
  <c r="CP271" i="1"/>
  <c r="BU271" i="1"/>
  <c r="BT271" i="1"/>
  <c r="BQ271" i="1"/>
  <c r="BP271" i="1"/>
  <c r="BL271" i="1"/>
  <c r="BF271" i="1"/>
  <c r="AZ271" i="1"/>
  <c r="BM271" i="1" s="1"/>
  <c r="AU271" i="1"/>
  <c r="AS271" i="1"/>
  <c r="N271" i="1" s="1"/>
  <c r="AL271" i="1"/>
  <c r="AG271" i="1"/>
  <c r="J271" i="1" s="1"/>
  <c r="BI271" i="1" s="1"/>
  <c r="AE271" i="1"/>
  <c r="Y271" i="1"/>
  <c r="X271" i="1"/>
  <c r="P271" i="1"/>
  <c r="K271" i="1"/>
  <c r="I271" i="1"/>
  <c r="H271" i="1" s="1"/>
  <c r="CS270" i="1"/>
  <c r="CR270" i="1"/>
  <c r="CP270" i="1"/>
  <c r="S270" i="1" s="1"/>
  <c r="BU270" i="1"/>
  <c r="BT270" i="1"/>
  <c r="BM270" i="1"/>
  <c r="BP270" i="1" s="1"/>
  <c r="BQ270" i="1" s="1"/>
  <c r="BL270" i="1"/>
  <c r="BF270" i="1"/>
  <c r="AZ270" i="1"/>
  <c r="AU270" i="1"/>
  <c r="AS270" i="1" s="1"/>
  <c r="AL270" i="1"/>
  <c r="AG270" i="1"/>
  <c r="J270" i="1" s="1"/>
  <c r="BI270" i="1" s="1"/>
  <c r="AA270" i="1"/>
  <c r="Y270" i="1"/>
  <c r="X270" i="1"/>
  <c r="W270" i="1" s="1"/>
  <c r="P270" i="1"/>
  <c r="I270" i="1"/>
  <c r="H270" i="1"/>
  <c r="CS269" i="1"/>
  <c r="S269" i="1" s="1"/>
  <c r="CR269" i="1"/>
  <c r="CQ269" i="1"/>
  <c r="BH269" i="1" s="1"/>
  <c r="CP269" i="1"/>
  <c r="BU269" i="1"/>
  <c r="BT269" i="1"/>
  <c r="BL269" i="1"/>
  <c r="BF269" i="1"/>
  <c r="BJ269" i="1" s="1"/>
  <c r="AZ269" i="1"/>
  <c r="BM269" i="1" s="1"/>
  <c r="BP269" i="1" s="1"/>
  <c r="BQ269" i="1" s="1"/>
  <c r="AU269" i="1"/>
  <c r="AS269" i="1" s="1"/>
  <c r="AL269" i="1"/>
  <c r="I269" i="1" s="1"/>
  <c r="H269" i="1" s="1"/>
  <c r="AG269" i="1"/>
  <c r="Y269" i="1"/>
  <c r="X269" i="1"/>
  <c r="W269" i="1" s="1"/>
  <c r="P269" i="1"/>
  <c r="J269" i="1"/>
  <c r="BI269" i="1" s="1"/>
  <c r="CS268" i="1"/>
  <c r="CR268" i="1"/>
  <c r="CP268" i="1"/>
  <c r="BU268" i="1"/>
  <c r="BT268" i="1"/>
  <c r="BL268" i="1"/>
  <c r="BF268" i="1"/>
  <c r="AZ268" i="1"/>
  <c r="BM268" i="1" s="1"/>
  <c r="BP268" i="1" s="1"/>
  <c r="AU268" i="1"/>
  <c r="AS268" i="1" s="1"/>
  <c r="AF268" i="1" s="1"/>
  <c r="AT268" i="1"/>
  <c r="AL268" i="1"/>
  <c r="AG268" i="1"/>
  <c r="J268" i="1" s="1"/>
  <c r="BI268" i="1" s="1"/>
  <c r="AE268" i="1"/>
  <c r="Y268" i="1"/>
  <c r="X268" i="1"/>
  <c r="W268" i="1" s="1"/>
  <c r="P268" i="1"/>
  <c r="N268" i="1"/>
  <c r="I268" i="1"/>
  <c r="H268" i="1" s="1"/>
  <c r="CS267" i="1"/>
  <c r="S267" i="1" s="1"/>
  <c r="CR267" i="1"/>
  <c r="CP267" i="1"/>
  <c r="CQ267" i="1" s="1"/>
  <c r="BH267" i="1" s="1"/>
  <c r="BU267" i="1"/>
  <c r="BT267" i="1"/>
  <c r="BL267" i="1"/>
  <c r="BF267" i="1"/>
  <c r="AZ267" i="1"/>
  <c r="BM267" i="1" s="1"/>
  <c r="BP267" i="1" s="1"/>
  <c r="BS267" i="1" s="1"/>
  <c r="AU267" i="1"/>
  <c r="AS267" i="1" s="1"/>
  <c r="AL267" i="1"/>
  <c r="AG267" i="1"/>
  <c r="J267" i="1" s="1"/>
  <c r="BI267" i="1" s="1"/>
  <c r="Y267" i="1"/>
  <c r="X267" i="1"/>
  <c r="W267" i="1" s="1"/>
  <c r="P267" i="1"/>
  <c r="I267" i="1"/>
  <c r="H267" i="1" s="1"/>
  <c r="AA267" i="1" s="1"/>
  <c r="CS266" i="1"/>
  <c r="CR266" i="1"/>
  <c r="CP266" i="1"/>
  <c r="CQ266" i="1" s="1"/>
  <c r="BH266" i="1" s="1"/>
  <c r="BU266" i="1"/>
  <c r="BT266" i="1"/>
  <c r="BL266" i="1"/>
  <c r="BF266" i="1"/>
  <c r="AZ266" i="1"/>
  <c r="BM266" i="1" s="1"/>
  <c r="BP266" i="1" s="1"/>
  <c r="AU266" i="1"/>
  <c r="AS266" i="1"/>
  <c r="AL266" i="1"/>
  <c r="I266" i="1" s="1"/>
  <c r="H266" i="1" s="1"/>
  <c r="AG266" i="1"/>
  <c r="Y266" i="1"/>
  <c r="X266" i="1"/>
  <c r="W266" i="1"/>
  <c r="T266" i="1"/>
  <c r="U266" i="1" s="1"/>
  <c r="S266" i="1"/>
  <c r="P266" i="1"/>
  <c r="K266" i="1"/>
  <c r="J266" i="1"/>
  <c r="BI266" i="1" s="1"/>
  <c r="CS265" i="1"/>
  <c r="CR265" i="1"/>
  <c r="CP265" i="1"/>
  <c r="BU265" i="1"/>
  <c r="BT265" i="1"/>
  <c r="BS265" i="1"/>
  <c r="BP265" i="1"/>
  <c r="BL265" i="1"/>
  <c r="BF265" i="1"/>
  <c r="AZ265" i="1"/>
  <c r="BM265" i="1" s="1"/>
  <c r="AU265" i="1"/>
  <c r="AS265" i="1" s="1"/>
  <c r="N265" i="1" s="1"/>
  <c r="AL265" i="1"/>
  <c r="AG265" i="1"/>
  <c r="J265" i="1" s="1"/>
  <c r="BI265" i="1" s="1"/>
  <c r="Y265" i="1"/>
  <c r="W265" i="1" s="1"/>
  <c r="X265" i="1"/>
  <c r="P265" i="1"/>
  <c r="I265" i="1"/>
  <c r="H265" i="1" s="1"/>
  <c r="CS264" i="1"/>
  <c r="CR264" i="1"/>
  <c r="CP264" i="1"/>
  <c r="BU264" i="1"/>
  <c r="BT264" i="1"/>
  <c r="BL264" i="1"/>
  <c r="BF264" i="1"/>
  <c r="AZ264" i="1"/>
  <c r="BM264" i="1" s="1"/>
  <c r="BP264" i="1" s="1"/>
  <c r="AU264" i="1"/>
  <c r="AS264" i="1" s="1"/>
  <c r="K264" i="1" s="1"/>
  <c r="AL264" i="1"/>
  <c r="AG264" i="1"/>
  <c r="J264" i="1" s="1"/>
  <c r="BI264" i="1" s="1"/>
  <c r="Y264" i="1"/>
  <c r="X264" i="1"/>
  <c r="W264" i="1" s="1"/>
  <c r="P264" i="1"/>
  <c r="I264" i="1"/>
  <c r="H264" i="1" s="1"/>
  <c r="CS263" i="1"/>
  <c r="S263" i="1" s="1"/>
  <c r="CR263" i="1"/>
  <c r="CP263" i="1"/>
  <c r="BU263" i="1"/>
  <c r="BT263" i="1"/>
  <c r="BL263" i="1"/>
  <c r="BF263" i="1"/>
  <c r="AZ263" i="1"/>
  <c r="BM263" i="1" s="1"/>
  <c r="BP263" i="1" s="1"/>
  <c r="AU263" i="1"/>
  <c r="AS263" i="1" s="1"/>
  <c r="AL263" i="1"/>
  <c r="AG263" i="1"/>
  <c r="J263" i="1" s="1"/>
  <c r="BI263" i="1" s="1"/>
  <c r="Y263" i="1"/>
  <c r="X263" i="1"/>
  <c r="P263" i="1"/>
  <c r="I263" i="1"/>
  <c r="H263" i="1" s="1"/>
  <c r="CS262" i="1"/>
  <c r="S262" i="1" s="1"/>
  <c r="CR262" i="1"/>
  <c r="CQ262" i="1" s="1"/>
  <c r="BH262" i="1" s="1"/>
  <c r="CP262" i="1"/>
  <c r="BU262" i="1"/>
  <c r="BT262" i="1"/>
  <c r="BQ262" i="1"/>
  <c r="BM262" i="1"/>
  <c r="BP262" i="1" s="1"/>
  <c r="BL262" i="1"/>
  <c r="BF262" i="1"/>
  <c r="AZ262" i="1"/>
  <c r="AU262" i="1"/>
  <c r="AS262" i="1"/>
  <c r="AT262" i="1" s="1"/>
  <c r="AL262" i="1"/>
  <c r="I262" i="1" s="1"/>
  <c r="H262" i="1" s="1"/>
  <c r="AA262" i="1" s="1"/>
  <c r="AG262" i="1"/>
  <c r="Y262" i="1"/>
  <c r="W262" i="1" s="1"/>
  <c r="X262" i="1"/>
  <c r="P262" i="1"/>
  <c r="J262" i="1"/>
  <c r="BI262" i="1" s="1"/>
  <c r="BK262" i="1" s="1"/>
  <c r="CS261" i="1"/>
  <c r="CR261" i="1"/>
  <c r="CP261" i="1"/>
  <c r="BU261" i="1"/>
  <c r="BT261" i="1"/>
  <c r="BL261" i="1"/>
  <c r="BF261" i="1"/>
  <c r="AZ261" i="1"/>
  <c r="BM261" i="1" s="1"/>
  <c r="BP261" i="1" s="1"/>
  <c r="AU261" i="1"/>
  <c r="AS261" i="1" s="1"/>
  <c r="AL261" i="1"/>
  <c r="AG261" i="1"/>
  <c r="J261" i="1" s="1"/>
  <c r="BI261" i="1" s="1"/>
  <c r="Y261" i="1"/>
  <c r="W261" i="1" s="1"/>
  <c r="X261" i="1"/>
  <c r="P261" i="1"/>
  <c r="N261" i="1"/>
  <c r="I261" i="1"/>
  <c r="H261" i="1" s="1"/>
  <c r="AA261" i="1" s="1"/>
  <c r="CS260" i="1"/>
  <c r="S260" i="1" s="1"/>
  <c r="CR260" i="1"/>
  <c r="CP260" i="1"/>
  <c r="CQ260" i="1" s="1"/>
  <c r="BH260" i="1" s="1"/>
  <c r="BU260" i="1"/>
  <c r="BT260" i="1"/>
  <c r="BL260" i="1"/>
  <c r="BF260" i="1"/>
  <c r="AZ260" i="1"/>
  <c r="BM260" i="1" s="1"/>
  <c r="BP260" i="1" s="1"/>
  <c r="AU260" i="1"/>
  <c r="AS260" i="1" s="1"/>
  <c r="AL260" i="1"/>
  <c r="AG260" i="1"/>
  <c r="J260" i="1" s="1"/>
  <c r="BI260" i="1" s="1"/>
  <c r="BK260" i="1" s="1"/>
  <c r="Y260" i="1"/>
  <c r="W260" i="1" s="1"/>
  <c r="X260" i="1"/>
  <c r="P260" i="1"/>
  <c r="I260" i="1"/>
  <c r="H260" i="1" s="1"/>
  <c r="AA260" i="1" s="1"/>
  <c r="CS259" i="1"/>
  <c r="CR259" i="1"/>
  <c r="CP259" i="1"/>
  <c r="CQ259" i="1" s="1"/>
  <c r="BH259" i="1" s="1"/>
  <c r="BU259" i="1"/>
  <c r="BT259" i="1"/>
  <c r="BM259" i="1"/>
  <c r="BP259" i="1" s="1"/>
  <c r="BL259" i="1"/>
  <c r="BF259" i="1"/>
  <c r="AZ259" i="1"/>
  <c r="AU259" i="1"/>
  <c r="AS259" i="1" s="1"/>
  <c r="AL259" i="1"/>
  <c r="I259" i="1" s="1"/>
  <c r="H259" i="1" s="1"/>
  <c r="AG259" i="1"/>
  <c r="J259" i="1" s="1"/>
  <c r="BI259" i="1" s="1"/>
  <c r="Y259" i="1"/>
  <c r="X259" i="1"/>
  <c r="S259" i="1"/>
  <c r="P259" i="1"/>
  <c r="CS258" i="1"/>
  <c r="CR258" i="1"/>
  <c r="CP258" i="1"/>
  <c r="BU258" i="1"/>
  <c r="BT258" i="1"/>
  <c r="BL258" i="1"/>
  <c r="BF258" i="1"/>
  <c r="AZ258" i="1"/>
  <c r="BM258" i="1" s="1"/>
  <c r="BP258" i="1" s="1"/>
  <c r="BQ258" i="1" s="1"/>
  <c r="AU258" i="1"/>
  <c r="AS258" i="1" s="1"/>
  <c r="AE258" i="1" s="1"/>
  <c r="AT258" i="1"/>
  <c r="AL258" i="1"/>
  <c r="I258" i="1" s="1"/>
  <c r="H258" i="1" s="1"/>
  <c r="AA258" i="1" s="1"/>
  <c r="AG258" i="1"/>
  <c r="J258" i="1" s="1"/>
  <c r="BI258" i="1" s="1"/>
  <c r="Y258" i="1"/>
  <c r="X258" i="1"/>
  <c r="W258" i="1" s="1"/>
  <c r="P258" i="1"/>
  <c r="CS257" i="1"/>
  <c r="CR257" i="1"/>
  <c r="CP257" i="1"/>
  <c r="BU257" i="1"/>
  <c r="BT257" i="1"/>
  <c r="BL257" i="1"/>
  <c r="BF257" i="1"/>
  <c r="AZ257" i="1"/>
  <c r="BM257" i="1" s="1"/>
  <c r="BP257" i="1" s="1"/>
  <c r="AU257" i="1"/>
  <c r="AS257" i="1" s="1"/>
  <c r="N257" i="1" s="1"/>
  <c r="AL257" i="1"/>
  <c r="I257" i="1" s="1"/>
  <c r="H257" i="1" s="1"/>
  <c r="AA257" i="1" s="1"/>
  <c r="AG257" i="1"/>
  <c r="J257" i="1" s="1"/>
  <c r="BI257" i="1" s="1"/>
  <c r="Y257" i="1"/>
  <c r="X257" i="1"/>
  <c r="P257" i="1"/>
  <c r="CS256" i="1"/>
  <c r="CR256" i="1"/>
  <c r="CP256" i="1"/>
  <c r="BU256" i="1"/>
  <c r="BT256" i="1"/>
  <c r="BL256" i="1"/>
  <c r="BF256" i="1"/>
  <c r="AZ256" i="1"/>
  <c r="BM256" i="1" s="1"/>
  <c r="BP256" i="1" s="1"/>
  <c r="AU256" i="1"/>
  <c r="AS256" i="1" s="1"/>
  <c r="K256" i="1" s="1"/>
  <c r="AL256" i="1"/>
  <c r="AG256" i="1"/>
  <c r="J256" i="1" s="1"/>
  <c r="BI256" i="1" s="1"/>
  <c r="Y256" i="1"/>
  <c r="X256" i="1"/>
  <c r="S256" i="1"/>
  <c r="P256" i="1"/>
  <c r="I256" i="1"/>
  <c r="H256" i="1" s="1"/>
  <c r="AA256" i="1" s="1"/>
  <c r="CS255" i="1"/>
  <c r="CR255" i="1"/>
  <c r="CP255" i="1"/>
  <c r="CQ255" i="1" s="1"/>
  <c r="BH255" i="1" s="1"/>
  <c r="BU255" i="1"/>
  <c r="BT255" i="1"/>
  <c r="BM255" i="1"/>
  <c r="BP255" i="1" s="1"/>
  <c r="BL255" i="1"/>
  <c r="BF255" i="1"/>
  <c r="AZ255" i="1"/>
  <c r="AU255" i="1"/>
  <c r="AS255" i="1"/>
  <c r="AL255" i="1"/>
  <c r="I255" i="1" s="1"/>
  <c r="H255" i="1" s="1"/>
  <c r="AG255" i="1"/>
  <c r="J255" i="1" s="1"/>
  <c r="BI255" i="1" s="1"/>
  <c r="Y255" i="1"/>
  <c r="X255" i="1"/>
  <c r="W255" i="1" s="1"/>
  <c r="S255" i="1"/>
  <c r="P255" i="1"/>
  <c r="CS254" i="1"/>
  <c r="CR254" i="1"/>
  <c r="CP254" i="1"/>
  <c r="BU254" i="1"/>
  <c r="BT254" i="1"/>
  <c r="BL254" i="1"/>
  <c r="BF254" i="1"/>
  <c r="AZ254" i="1"/>
  <c r="BM254" i="1" s="1"/>
  <c r="BP254" i="1" s="1"/>
  <c r="AU254" i="1"/>
  <c r="AS254" i="1" s="1"/>
  <c r="AL254" i="1"/>
  <c r="AG254" i="1"/>
  <c r="J254" i="1" s="1"/>
  <c r="BI254" i="1" s="1"/>
  <c r="Y254" i="1"/>
  <c r="W254" i="1" s="1"/>
  <c r="X254" i="1"/>
  <c r="P254" i="1"/>
  <c r="N254" i="1"/>
  <c r="I254" i="1"/>
  <c r="H254" i="1" s="1"/>
  <c r="CS253" i="1"/>
  <c r="S253" i="1" s="1"/>
  <c r="CR253" i="1"/>
  <c r="CQ253" i="1" s="1"/>
  <c r="BH253" i="1" s="1"/>
  <c r="CP253" i="1"/>
  <c r="BU253" i="1"/>
  <c r="BT253" i="1"/>
  <c r="BQ253" i="1"/>
  <c r="BL253" i="1"/>
  <c r="BF253" i="1"/>
  <c r="BJ253" i="1" s="1"/>
  <c r="AZ253" i="1"/>
  <c r="BM253" i="1" s="1"/>
  <c r="BP253" i="1" s="1"/>
  <c r="BS253" i="1" s="1"/>
  <c r="AU253" i="1"/>
  <c r="AS253" i="1" s="1"/>
  <c r="K253" i="1" s="1"/>
  <c r="AL253" i="1"/>
  <c r="I253" i="1" s="1"/>
  <c r="H253" i="1" s="1"/>
  <c r="AG253" i="1"/>
  <c r="J253" i="1" s="1"/>
  <c r="BI253" i="1" s="1"/>
  <c r="Y253" i="1"/>
  <c r="W253" i="1" s="1"/>
  <c r="X253" i="1"/>
  <c r="P253" i="1"/>
  <c r="CS252" i="1"/>
  <c r="S252" i="1" s="1"/>
  <c r="CR252" i="1"/>
  <c r="CP252" i="1"/>
  <c r="BU252" i="1"/>
  <c r="BT252" i="1"/>
  <c r="BL252" i="1"/>
  <c r="BF252" i="1"/>
  <c r="AZ252" i="1"/>
  <c r="BM252" i="1" s="1"/>
  <c r="BP252" i="1" s="1"/>
  <c r="AU252" i="1"/>
  <c r="AS252" i="1" s="1"/>
  <c r="K252" i="1" s="1"/>
  <c r="AL252" i="1"/>
  <c r="AG252" i="1"/>
  <c r="J252" i="1" s="1"/>
  <c r="BI252" i="1" s="1"/>
  <c r="Y252" i="1"/>
  <c r="X252" i="1"/>
  <c r="P252" i="1"/>
  <c r="I252" i="1"/>
  <c r="H252" i="1" s="1"/>
  <c r="CS251" i="1"/>
  <c r="S251" i="1" s="1"/>
  <c r="CR251" i="1"/>
  <c r="CP251" i="1"/>
  <c r="CQ251" i="1" s="1"/>
  <c r="BH251" i="1" s="1"/>
  <c r="BU251" i="1"/>
  <c r="BT251" i="1"/>
  <c r="BM251" i="1"/>
  <c r="BP251" i="1" s="1"/>
  <c r="BL251" i="1"/>
  <c r="BF251" i="1"/>
  <c r="AZ251" i="1"/>
  <c r="AU251" i="1"/>
  <c r="AS251" i="1"/>
  <c r="K251" i="1" s="1"/>
  <c r="AL251" i="1"/>
  <c r="I251" i="1" s="1"/>
  <c r="H251" i="1" s="1"/>
  <c r="AG251" i="1"/>
  <c r="J251" i="1" s="1"/>
  <c r="BI251" i="1" s="1"/>
  <c r="BK251" i="1" s="1"/>
  <c r="Y251" i="1"/>
  <c r="X251" i="1"/>
  <c r="P251" i="1"/>
  <c r="CS250" i="1"/>
  <c r="CR250" i="1"/>
  <c r="CQ250" i="1" s="1"/>
  <c r="BH250" i="1" s="1"/>
  <c r="CP250" i="1"/>
  <c r="BU250" i="1"/>
  <c r="BT250" i="1"/>
  <c r="BM250" i="1"/>
  <c r="BP250" i="1" s="1"/>
  <c r="BL250" i="1"/>
  <c r="BI250" i="1"/>
  <c r="BF250" i="1"/>
  <c r="AZ250" i="1"/>
  <c r="AU250" i="1"/>
  <c r="AS250" i="1" s="1"/>
  <c r="AL250" i="1"/>
  <c r="AG250" i="1"/>
  <c r="J250" i="1" s="1"/>
  <c r="AE250" i="1"/>
  <c r="Y250" i="1"/>
  <c r="X250" i="1"/>
  <c r="P250" i="1"/>
  <c r="N250" i="1"/>
  <c r="I250" i="1"/>
  <c r="H250" i="1" s="1"/>
  <c r="AA250" i="1" s="1"/>
  <c r="CS249" i="1"/>
  <c r="CR249" i="1"/>
  <c r="CP249" i="1"/>
  <c r="CQ249" i="1" s="1"/>
  <c r="BH249" i="1" s="1"/>
  <c r="BU249" i="1"/>
  <c r="BT249" i="1"/>
  <c r="BS249" i="1"/>
  <c r="BL249" i="1"/>
  <c r="BF249" i="1"/>
  <c r="AZ249" i="1"/>
  <c r="BM249" i="1" s="1"/>
  <c r="BP249" i="1" s="1"/>
  <c r="AU249" i="1"/>
  <c r="AS249" i="1"/>
  <c r="AL249" i="1"/>
  <c r="I249" i="1" s="1"/>
  <c r="H249" i="1" s="1"/>
  <c r="AA249" i="1" s="1"/>
  <c r="AG249" i="1"/>
  <c r="J249" i="1" s="1"/>
  <c r="BI249" i="1" s="1"/>
  <c r="Y249" i="1"/>
  <c r="W249" i="1" s="1"/>
  <c r="X249" i="1"/>
  <c r="P249" i="1"/>
  <c r="CS248" i="1"/>
  <c r="S248" i="1" s="1"/>
  <c r="CR248" i="1"/>
  <c r="CP248" i="1"/>
  <c r="BU248" i="1"/>
  <c r="BT248" i="1"/>
  <c r="BL248" i="1"/>
  <c r="BF248" i="1"/>
  <c r="AZ248" i="1"/>
  <c r="BM248" i="1" s="1"/>
  <c r="BP248" i="1" s="1"/>
  <c r="BS248" i="1" s="1"/>
  <c r="AU248" i="1"/>
  <c r="AS248" i="1" s="1"/>
  <c r="AL248" i="1"/>
  <c r="I248" i="1" s="1"/>
  <c r="H248" i="1" s="1"/>
  <c r="AG248" i="1"/>
  <c r="Y248" i="1"/>
  <c r="X248" i="1"/>
  <c r="W248" i="1" s="1"/>
  <c r="P248" i="1"/>
  <c r="K248" i="1"/>
  <c r="J248" i="1"/>
  <c r="BI248" i="1" s="1"/>
  <c r="CS247" i="1"/>
  <c r="CR247" i="1"/>
  <c r="CP247" i="1"/>
  <c r="BU247" i="1"/>
  <c r="BT247" i="1"/>
  <c r="BQ247" i="1"/>
  <c r="BM247" i="1"/>
  <c r="BP247" i="1" s="1"/>
  <c r="BL247" i="1"/>
  <c r="BF247" i="1"/>
  <c r="AZ247" i="1"/>
  <c r="AU247" i="1"/>
  <c r="AS247" i="1" s="1"/>
  <c r="AL247" i="1"/>
  <c r="I247" i="1" s="1"/>
  <c r="H247" i="1" s="1"/>
  <c r="AG247" i="1"/>
  <c r="AA247" i="1"/>
  <c r="Y247" i="1"/>
  <c r="X247" i="1"/>
  <c r="W247" i="1" s="1"/>
  <c r="P247" i="1"/>
  <c r="J247" i="1"/>
  <c r="BI247" i="1" s="1"/>
  <c r="CS246" i="1"/>
  <c r="CR246" i="1"/>
  <c r="CP246" i="1"/>
  <c r="BU246" i="1"/>
  <c r="BT246" i="1"/>
  <c r="BL246" i="1"/>
  <c r="BF246" i="1"/>
  <c r="AZ246" i="1"/>
  <c r="BM246" i="1" s="1"/>
  <c r="BP246" i="1" s="1"/>
  <c r="AU246" i="1"/>
  <c r="AS246" i="1" s="1"/>
  <c r="AE246" i="1" s="1"/>
  <c r="AL246" i="1"/>
  <c r="AG246" i="1"/>
  <c r="J246" i="1" s="1"/>
  <c r="BI246" i="1" s="1"/>
  <c r="Y246" i="1"/>
  <c r="X246" i="1"/>
  <c r="W246" i="1"/>
  <c r="P246" i="1"/>
  <c r="I246" i="1"/>
  <c r="H246" i="1" s="1"/>
  <c r="AA246" i="1" s="1"/>
  <c r="CS245" i="1"/>
  <c r="CR245" i="1"/>
  <c r="CP245" i="1"/>
  <c r="BU245" i="1"/>
  <c r="BT245" i="1"/>
  <c r="BR245" i="1"/>
  <c r="BV245" i="1" s="1"/>
  <c r="BW245" i="1" s="1"/>
  <c r="BL245" i="1"/>
  <c r="BF245" i="1"/>
  <c r="AZ245" i="1"/>
  <c r="BM245" i="1" s="1"/>
  <c r="BP245" i="1" s="1"/>
  <c r="BS245" i="1" s="1"/>
  <c r="AU245" i="1"/>
  <c r="AS245" i="1"/>
  <c r="AF245" i="1" s="1"/>
  <c r="AL245" i="1"/>
  <c r="I245" i="1" s="1"/>
  <c r="H245" i="1" s="1"/>
  <c r="AA245" i="1" s="1"/>
  <c r="AG245" i="1"/>
  <c r="J245" i="1" s="1"/>
  <c r="BI245" i="1" s="1"/>
  <c r="Y245" i="1"/>
  <c r="X245" i="1"/>
  <c r="P245" i="1"/>
  <c r="CS244" i="1"/>
  <c r="CR244" i="1"/>
  <c r="CP244" i="1"/>
  <c r="BU244" i="1"/>
  <c r="BT244" i="1"/>
  <c r="BM244" i="1"/>
  <c r="BP244" i="1" s="1"/>
  <c r="BL244" i="1"/>
  <c r="BF244" i="1"/>
  <c r="AZ244" i="1"/>
  <c r="AU244" i="1"/>
  <c r="AS244" i="1" s="1"/>
  <c r="AL244" i="1"/>
  <c r="I244" i="1" s="1"/>
  <c r="H244" i="1" s="1"/>
  <c r="AA244" i="1" s="1"/>
  <c r="AG244" i="1"/>
  <c r="J244" i="1" s="1"/>
  <c r="BI244" i="1" s="1"/>
  <c r="Y244" i="1"/>
  <c r="W244" i="1" s="1"/>
  <c r="X244" i="1"/>
  <c r="S244" i="1"/>
  <c r="P244" i="1"/>
  <c r="CS243" i="1"/>
  <c r="CR243" i="1"/>
  <c r="CQ243" i="1"/>
  <c r="BH243" i="1" s="1"/>
  <c r="CP243" i="1"/>
  <c r="BU243" i="1"/>
  <c r="BT243" i="1"/>
  <c r="BM243" i="1"/>
  <c r="BP243" i="1" s="1"/>
  <c r="BL243" i="1"/>
  <c r="BF243" i="1"/>
  <c r="AZ243" i="1"/>
  <c r="AU243" i="1"/>
  <c r="AS243" i="1" s="1"/>
  <c r="AT243" i="1" s="1"/>
  <c r="AL243" i="1"/>
  <c r="I243" i="1" s="1"/>
  <c r="H243" i="1" s="1"/>
  <c r="AA243" i="1" s="1"/>
  <c r="AG243" i="1"/>
  <c r="Y243" i="1"/>
  <c r="X243" i="1"/>
  <c r="W243" i="1"/>
  <c r="S243" i="1"/>
  <c r="T243" i="1" s="1"/>
  <c r="U243" i="1" s="1"/>
  <c r="P243" i="1"/>
  <c r="J243" i="1"/>
  <c r="BI243" i="1" s="1"/>
  <c r="BK243" i="1" s="1"/>
  <c r="CS242" i="1"/>
  <c r="CR242" i="1"/>
  <c r="CP242" i="1"/>
  <c r="CQ242" i="1" s="1"/>
  <c r="BH242" i="1" s="1"/>
  <c r="BU242" i="1"/>
  <c r="BT242" i="1"/>
  <c r="BL242" i="1"/>
  <c r="BF242" i="1"/>
  <c r="AZ242" i="1"/>
  <c r="BM242" i="1" s="1"/>
  <c r="BP242" i="1" s="1"/>
  <c r="AU242" i="1"/>
  <c r="AS242" i="1" s="1"/>
  <c r="AE242" i="1" s="1"/>
  <c r="AL242" i="1"/>
  <c r="I242" i="1" s="1"/>
  <c r="H242" i="1" s="1"/>
  <c r="AA242" i="1" s="1"/>
  <c r="AG242" i="1"/>
  <c r="J242" i="1" s="1"/>
  <c r="BI242" i="1" s="1"/>
  <c r="Y242" i="1"/>
  <c r="X242" i="1"/>
  <c r="P242" i="1"/>
  <c r="N242" i="1"/>
  <c r="CS241" i="1"/>
  <c r="S241" i="1" s="1"/>
  <c r="CR241" i="1"/>
  <c r="CQ241" i="1" s="1"/>
  <c r="BH241" i="1" s="1"/>
  <c r="CP241" i="1"/>
  <c r="BU241" i="1"/>
  <c r="BT241" i="1"/>
  <c r="BS241" i="1"/>
  <c r="BL241" i="1"/>
  <c r="BF241" i="1"/>
  <c r="AZ241" i="1"/>
  <c r="BM241" i="1" s="1"/>
  <c r="BP241" i="1" s="1"/>
  <c r="AU241" i="1"/>
  <c r="AS241" i="1"/>
  <c r="AF241" i="1" s="1"/>
  <c r="AL241" i="1"/>
  <c r="I241" i="1" s="1"/>
  <c r="H241" i="1" s="1"/>
  <c r="AG241" i="1"/>
  <c r="J241" i="1" s="1"/>
  <c r="BI241" i="1" s="1"/>
  <c r="AE241" i="1"/>
  <c r="Y241" i="1"/>
  <c r="W241" i="1" s="1"/>
  <c r="X241" i="1"/>
  <c r="P241" i="1"/>
  <c r="K241" i="1"/>
  <c r="CS240" i="1"/>
  <c r="CR240" i="1"/>
  <c r="CP240" i="1"/>
  <c r="BU240" i="1"/>
  <c r="BT240" i="1"/>
  <c r="BL240" i="1"/>
  <c r="BF240" i="1"/>
  <c r="AZ240" i="1"/>
  <c r="BM240" i="1" s="1"/>
  <c r="BP240" i="1" s="1"/>
  <c r="BS240" i="1" s="1"/>
  <c r="AU240" i="1"/>
  <c r="AS240" i="1" s="1"/>
  <c r="K240" i="1" s="1"/>
  <c r="AL240" i="1"/>
  <c r="I240" i="1" s="1"/>
  <c r="H240" i="1" s="1"/>
  <c r="AA240" i="1" s="1"/>
  <c r="AG240" i="1"/>
  <c r="J240" i="1" s="1"/>
  <c r="BI240" i="1" s="1"/>
  <c r="Y240" i="1"/>
  <c r="X240" i="1"/>
  <c r="P240" i="1"/>
  <c r="CS239" i="1"/>
  <c r="S239" i="1" s="1"/>
  <c r="CR239" i="1"/>
  <c r="CP239" i="1"/>
  <c r="CQ239" i="1" s="1"/>
  <c r="BH239" i="1" s="1"/>
  <c r="BU239" i="1"/>
  <c r="BT239" i="1"/>
  <c r="BQ239" i="1"/>
  <c r="BM239" i="1"/>
  <c r="BP239" i="1" s="1"/>
  <c r="BL239" i="1"/>
  <c r="BF239" i="1"/>
  <c r="AZ239" i="1"/>
  <c r="AU239" i="1"/>
  <c r="AS239" i="1" s="1"/>
  <c r="AL239" i="1"/>
  <c r="AG239" i="1"/>
  <c r="J239" i="1" s="1"/>
  <c r="BI239" i="1" s="1"/>
  <c r="Y239" i="1"/>
  <c r="X239" i="1"/>
  <c r="W239" i="1"/>
  <c r="P239" i="1"/>
  <c r="I239" i="1"/>
  <c r="H239" i="1" s="1"/>
  <c r="AA239" i="1" s="1"/>
  <c r="CS238" i="1"/>
  <c r="CR238" i="1"/>
  <c r="CP238" i="1"/>
  <c r="BU238" i="1"/>
  <c r="BT238" i="1"/>
  <c r="BL238" i="1"/>
  <c r="BF238" i="1"/>
  <c r="AZ238" i="1"/>
  <c r="BM238" i="1" s="1"/>
  <c r="BP238" i="1" s="1"/>
  <c r="AU238" i="1"/>
  <c r="AS238" i="1" s="1"/>
  <c r="AL238" i="1"/>
  <c r="AG238" i="1"/>
  <c r="J238" i="1" s="1"/>
  <c r="BI238" i="1" s="1"/>
  <c r="Y238" i="1"/>
  <c r="X238" i="1"/>
  <c r="W238" i="1" s="1"/>
  <c r="P238" i="1"/>
  <c r="I238" i="1"/>
  <c r="H238" i="1" s="1"/>
  <c r="CS237" i="1"/>
  <c r="CR237" i="1"/>
  <c r="CP237" i="1"/>
  <c r="S237" i="1" s="1"/>
  <c r="BU237" i="1"/>
  <c r="BT237" i="1"/>
  <c r="BQ237" i="1"/>
  <c r="BL237" i="1"/>
  <c r="BI237" i="1"/>
  <c r="BF237" i="1"/>
  <c r="AZ237" i="1"/>
  <c r="BM237" i="1" s="1"/>
  <c r="BP237" i="1" s="1"/>
  <c r="AU237" i="1"/>
  <c r="AS237" i="1"/>
  <c r="K237" i="1" s="1"/>
  <c r="AL237" i="1"/>
  <c r="AG237" i="1"/>
  <c r="J237" i="1" s="1"/>
  <c r="Y237" i="1"/>
  <c r="X237" i="1"/>
  <c r="W237" i="1" s="1"/>
  <c r="P237" i="1"/>
  <c r="I237" i="1"/>
  <c r="H237" i="1" s="1"/>
  <c r="CS236" i="1"/>
  <c r="CR236" i="1"/>
  <c r="CP236" i="1"/>
  <c r="CQ236" i="1" s="1"/>
  <c r="BH236" i="1" s="1"/>
  <c r="BU236" i="1"/>
  <c r="BT236" i="1"/>
  <c r="BL236" i="1"/>
  <c r="BF236" i="1"/>
  <c r="AZ236" i="1"/>
  <c r="BM236" i="1" s="1"/>
  <c r="BP236" i="1" s="1"/>
  <c r="AU236" i="1"/>
  <c r="AS236" i="1"/>
  <c r="K236" i="1" s="1"/>
  <c r="AL236" i="1"/>
  <c r="I236" i="1" s="1"/>
  <c r="H236" i="1" s="1"/>
  <c r="AG236" i="1"/>
  <c r="J236" i="1" s="1"/>
  <c r="BI236" i="1" s="1"/>
  <c r="Y236" i="1"/>
  <c r="W236" i="1" s="1"/>
  <c r="X236" i="1"/>
  <c r="P236" i="1"/>
  <c r="CS235" i="1"/>
  <c r="CR235" i="1"/>
  <c r="CP235" i="1"/>
  <c r="CQ235" i="1" s="1"/>
  <c r="BH235" i="1" s="1"/>
  <c r="BU235" i="1"/>
  <c r="BT235" i="1"/>
  <c r="BM235" i="1"/>
  <c r="BP235" i="1" s="1"/>
  <c r="BL235" i="1"/>
  <c r="BF235" i="1"/>
  <c r="AZ235" i="1"/>
  <c r="AU235" i="1"/>
  <c r="AS235" i="1"/>
  <c r="AT235" i="1" s="1"/>
  <c r="AL235" i="1"/>
  <c r="I235" i="1" s="1"/>
  <c r="H235" i="1" s="1"/>
  <c r="AG235" i="1"/>
  <c r="AA235" i="1"/>
  <c r="Y235" i="1"/>
  <c r="X235" i="1"/>
  <c r="W235" i="1" s="1"/>
  <c r="S235" i="1"/>
  <c r="T235" i="1" s="1"/>
  <c r="U235" i="1" s="1"/>
  <c r="AB235" i="1" s="1"/>
  <c r="P235" i="1"/>
  <c r="J235" i="1"/>
  <c r="BI235" i="1" s="1"/>
  <c r="BK235" i="1" s="1"/>
  <c r="CS234" i="1"/>
  <c r="CR234" i="1"/>
  <c r="CP234" i="1"/>
  <c r="S234" i="1" s="1"/>
  <c r="BU234" i="1"/>
  <c r="BT234" i="1"/>
  <c r="BL234" i="1"/>
  <c r="BF234" i="1"/>
  <c r="AZ234" i="1"/>
  <c r="BM234" i="1" s="1"/>
  <c r="BP234" i="1" s="1"/>
  <c r="AU234" i="1"/>
  <c r="AS234" i="1" s="1"/>
  <c r="AE234" i="1" s="1"/>
  <c r="AL234" i="1"/>
  <c r="AG234" i="1"/>
  <c r="J234" i="1" s="1"/>
  <c r="BI234" i="1" s="1"/>
  <c r="Y234" i="1"/>
  <c r="X234" i="1"/>
  <c r="W234" i="1" s="1"/>
  <c r="P234" i="1"/>
  <c r="I234" i="1"/>
  <c r="H234" i="1" s="1"/>
  <c r="AA234" i="1" s="1"/>
  <c r="CS233" i="1"/>
  <c r="CR233" i="1"/>
  <c r="CP233" i="1"/>
  <c r="CQ233" i="1" s="1"/>
  <c r="BH233" i="1" s="1"/>
  <c r="BU233" i="1"/>
  <c r="BT233" i="1"/>
  <c r="BL233" i="1"/>
  <c r="BF233" i="1"/>
  <c r="AZ233" i="1"/>
  <c r="BM233" i="1" s="1"/>
  <c r="BP233" i="1" s="1"/>
  <c r="BS233" i="1" s="1"/>
  <c r="AU233" i="1"/>
  <c r="AS233" i="1"/>
  <c r="AL233" i="1"/>
  <c r="AG233" i="1"/>
  <c r="J233" i="1" s="1"/>
  <c r="BI233" i="1" s="1"/>
  <c r="Y233" i="1"/>
  <c r="X233" i="1"/>
  <c r="W233" i="1"/>
  <c r="P233" i="1"/>
  <c r="I233" i="1"/>
  <c r="H233" i="1" s="1"/>
  <c r="CS232" i="1"/>
  <c r="S232" i="1" s="1"/>
  <c r="CR232" i="1"/>
  <c r="CP232" i="1"/>
  <c r="CQ232" i="1" s="1"/>
  <c r="BH232" i="1" s="1"/>
  <c r="BU232" i="1"/>
  <c r="BT232" i="1"/>
  <c r="BM232" i="1"/>
  <c r="BP232" i="1" s="1"/>
  <c r="BS232" i="1" s="1"/>
  <c r="BL232" i="1"/>
  <c r="BJ232" i="1"/>
  <c r="BF232" i="1"/>
  <c r="AZ232" i="1"/>
  <c r="AU232" i="1"/>
  <c r="AS232" i="1" s="1"/>
  <c r="AL232" i="1"/>
  <c r="I232" i="1" s="1"/>
  <c r="H232" i="1" s="1"/>
  <c r="AG232" i="1"/>
  <c r="J232" i="1" s="1"/>
  <c r="BI232" i="1" s="1"/>
  <c r="BK232" i="1" s="1"/>
  <c r="AA232" i="1"/>
  <c r="Y232" i="1"/>
  <c r="X232" i="1"/>
  <c r="P232" i="1"/>
  <c r="CS231" i="1"/>
  <c r="CR231" i="1"/>
  <c r="CP231" i="1"/>
  <c r="S231" i="1" s="1"/>
  <c r="BU231" i="1"/>
  <c r="BT231" i="1"/>
  <c r="BQ231" i="1"/>
  <c r="BL231" i="1"/>
  <c r="BF231" i="1"/>
  <c r="AZ231" i="1"/>
  <c r="BM231" i="1" s="1"/>
  <c r="BP231" i="1" s="1"/>
  <c r="AU231" i="1"/>
  <c r="AS231" i="1"/>
  <c r="AL231" i="1"/>
  <c r="I231" i="1" s="1"/>
  <c r="H231" i="1" s="1"/>
  <c r="AA231" i="1" s="1"/>
  <c r="AG231" i="1"/>
  <c r="J231" i="1" s="1"/>
  <c r="BI231" i="1" s="1"/>
  <c r="Y231" i="1"/>
  <c r="X231" i="1"/>
  <c r="W231" i="1" s="1"/>
  <c r="P231" i="1"/>
  <c r="CS230" i="1"/>
  <c r="CR230" i="1"/>
  <c r="CP230" i="1"/>
  <c r="BU230" i="1"/>
  <c r="BT230" i="1"/>
  <c r="BL230" i="1"/>
  <c r="BF230" i="1"/>
  <c r="AZ230" i="1"/>
  <c r="BM230" i="1" s="1"/>
  <c r="BP230" i="1" s="1"/>
  <c r="AU230" i="1"/>
  <c r="AS230" i="1" s="1"/>
  <c r="N230" i="1" s="1"/>
  <c r="AL230" i="1"/>
  <c r="AG230" i="1"/>
  <c r="J230" i="1" s="1"/>
  <c r="BI230" i="1" s="1"/>
  <c r="Y230" i="1"/>
  <c r="X230" i="1"/>
  <c r="W230" i="1" s="1"/>
  <c r="P230" i="1"/>
  <c r="I230" i="1"/>
  <c r="H230" i="1" s="1"/>
  <c r="CS229" i="1"/>
  <c r="CR229" i="1"/>
  <c r="CQ229" i="1"/>
  <c r="BH229" i="1" s="1"/>
  <c r="BJ229" i="1" s="1"/>
  <c r="CP229" i="1"/>
  <c r="S229" i="1" s="1"/>
  <c r="BU229" i="1"/>
  <c r="BT229" i="1"/>
  <c r="BL229" i="1"/>
  <c r="BF229" i="1"/>
  <c r="AZ229" i="1"/>
  <c r="BM229" i="1" s="1"/>
  <c r="BP229" i="1" s="1"/>
  <c r="AU229" i="1"/>
  <c r="AS229" i="1"/>
  <c r="N229" i="1" s="1"/>
  <c r="AL229" i="1"/>
  <c r="I229" i="1" s="1"/>
  <c r="AG229" i="1"/>
  <c r="J229" i="1" s="1"/>
  <c r="BI229" i="1" s="1"/>
  <c r="AF229" i="1"/>
  <c r="AE229" i="1"/>
  <c r="Y229" i="1"/>
  <c r="X229" i="1"/>
  <c r="P229" i="1"/>
  <c r="H229" i="1"/>
  <c r="CS228" i="1"/>
  <c r="CR228" i="1"/>
  <c r="CP228" i="1"/>
  <c r="CQ228" i="1" s="1"/>
  <c r="BH228" i="1" s="1"/>
  <c r="BJ228" i="1" s="1"/>
  <c r="BU228" i="1"/>
  <c r="BT228" i="1"/>
  <c r="BL228" i="1"/>
  <c r="BF228" i="1"/>
  <c r="AZ228" i="1"/>
  <c r="BM228" i="1" s="1"/>
  <c r="BP228" i="1" s="1"/>
  <c r="AU228" i="1"/>
  <c r="AS228" i="1" s="1"/>
  <c r="AL228" i="1"/>
  <c r="I228" i="1" s="1"/>
  <c r="H228" i="1" s="1"/>
  <c r="AG228" i="1"/>
  <c r="J228" i="1" s="1"/>
  <c r="BI228" i="1" s="1"/>
  <c r="BK228" i="1" s="1"/>
  <c r="Y228" i="1"/>
  <c r="X228" i="1"/>
  <c r="P228" i="1"/>
  <c r="CS227" i="1"/>
  <c r="CR227" i="1"/>
  <c r="CP227" i="1"/>
  <c r="BU227" i="1"/>
  <c r="BT227" i="1"/>
  <c r="BM227" i="1"/>
  <c r="BP227" i="1" s="1"/>
  <c r="BL227" i="1"/>
  <c r="BF227" i="1"/>
  <c r="AZ227" i="1"/>
  <c r="AU227" i="1"/>
  <c r="AS227" i="1" s="1"/>
  <c r="N227" i="1" s="1"/>
  <c r="AL227" i="1"/>
  <c r="AG227" i="1"/>
  <c r="J227" i="1" s="1"/>
  <c r="BI227" i="1" s="1"/>
  <c r="AE227" i="1"/>
  <c r="Y227" i="1"/>
  <c r="X227" i="1"/>
  <c r="P227" i="1"/>
  <c r="I227" i="1"/>
  <c r="H227" i="1" s="1"/>
  <c r="AA227" i="1" s="1"/>
  <c r="CS226" i="1"/>
  <c r="CR226" i="1"/>
  <c r="CQ226" i="1" s="1"/>
  <c r="BH226" i="1" s="1"/>
  <c r="CP226" i="1"/>
  <c r="BU226" i="1"/>
  <c r="BT226" i="1"/>
  <c r="BL226" i="1"/>
  <c r="BF226" i="1"/>
  <c r="AZ226" i="1"/>
  <c r="BM226" i="1" s="1"/>
  <c r="BP226" i="1" s="1"/>
  <c r="AU226" i="1"/>
  <c r="AS226" i="1"/>
  <c r="AL226" i="1"/>
  <c r="I226" i="1" s="1"/>
  <c r="H226" i="1" s="1"/>
  <c r="AA226" i="1" s="1"/>
  <c r="AG226" i="1"/>
  <c r="J226" i="1" s="1"/>
  <c r="BI226" i="1" s="1"/>
  <c r="Y226" i="1"/>
  <c r="X226" i="1"/>
  <c r="W226" i="1" s="1"/>
  <c r="S226" i="1"/>
  <c r="P226" i="1"/>
  <c r="CS225" i="1"/>
  <c r="CR225" i="1"/>
  <c r="CQ225" i="1"/>
  <c r="BH225" i="1" s="1"/>
  <c r="BJ225" i="1" s="1"/>
  <c r="CP225" i="1"/>
  <c r="BU225" i="1"/>
  <c r="BT225" i="1"/>
  <c r="BM225" i="1"/>
  <c r="BP225" i="1" s="1"/>
  <c r="BL225" i="1"/>
  <c r="BF225" i="1"/>
  <c r="AZ225" i="1"/>
  <c r="AU225" i="1"/>
  <c r="AS225" i="1"/>
  <c r="AL225" i="1"/>
  <c r="I225" i="1" s="1"/>
  <c r="H225" i="1" s="1"/>
  <c r="AG225" i="1"/>
  <c r="J225" i="1" s="1"/>
  <c r="BI225" i="1" s="1"/>
  <c r="BK225" i="1" s="1"/>
  <c r="Y225" i="1"/>
  <c r="W225" i="1" s="1"/>
  <c r="X225" i="1"/>
  <c r="P225" i="1"/>
  <c r="CS224" i="1"/>
  <c r="CR224" i="1"/>
  <c r="CP224" i="1"/>
  <c r="S224" i="1" s="1"/>
  <c r="T224" i="1" s="1"/>
  <c r="U224" i="1" s="1"/>
  <c r="BU224" i="1"/>
  <c r="BT224" i="1"/>
  <c r="BL224" i="1"/>
  <c r="BF224" i="1"/>
  <c r="AZ224" i="1"/>
  <c r="BM224" i="1" s="1"/>
  <c r="BP224" i="1" s="1"/>
  <c r="AU224" i="1"/>
  <c r="AS224" i="1"/>
  <c r="AE224" i="1" s="1"/>
  <c r="AL224" i="1"/>
  <c r="AG224" i="1"/>
  <c r="J224" i="1" s="1"/>
  <c r="BI224" i="1" s="1"/>
  <c r="Y224" i="1"/>
  <c r="X224" i="1"/>
  <c r="W224" i="1"/>
  <c r="P224" i="1"/>
  <c r="I224" i="1"/>
  <c r="H224" i="1" s="1"/>
  <c r="CS223" i="1"/>
  <c r="CR223" i="1"/>
  <c r="CP223" i="1"/>
  <c r="BU223" i="1"/>
  <c r="BT223" i="1"/>
  <c r="BL223" i="1"/>
  <c r="BF223" i="1"/>
  <c r="AZ223" i="1"/>
  <c r="BM223" i="1" s="1"/>
  <c r="BP223" i="1" s="1"/>
  <c r="AU223" i="1"/>
  <c r="AS223" i="1" s="1"/>
  <c r="AL223" i="1"/>
  <c r="AG223" i="1"/>
  <c r="J223" i="1" s="1"/>
  <c r="BI223" i="1" s="1"/>
  <c r="Y223" i="1"/>
  <c r="X223" i="1"/>
  <c r="W223" i="1"/>
  <c r="P223" i="1"/>
  <c r="I223" i="1"/>
  <c r="H223" i="1" s="1"/>
  <c r="CS222" i="1"/>
  <c r="S222" i="1" s="1"/>
  <c r="CR222" i="1"/>
  <c r="CQ222" i="1"/>
  <c r="BH222" i="1" s="1"/>
  <c r="CP222" i="1"/>
  <c r="BU222" i="1"/>
  <c r="BT222" i="1"/>
  <c r="BM222" i="1"/>
  <c r="BP222" i="1" s="1"/>
  <c r="BS222" i="1" s="1"/>
  <c r="BL222" i="1"/>
  <c r="BF222" i="1"/>
  <c r="AZ222" i="1"/>
  <c r="AU222" i="1"/>
  <c r="AS222" i="1" s="1"/>
  <c r="AL222" i="1"/>
  <c r="AG222" i="1"/>
  <c r="J222" i="1" s="1"/>
  <c r="BI222" i="1" s="1"/>
  <c r="BK222" i="1" s="1"/>
  <c r="Y222" i="1"/>
  <c r="X222" i="1"/>
  <c r="P222" i="1"/>
  <c r="I222" i="1"/>
  <c r="H222" i="1" s="1"/>
  <c r="AA222" i="1" s="1"/>
  <c r="CS221" i="1"/>
  <c r="CR221" i="1"/>
  <c r="CP221" i="1"/>
  <c r="CQ221" i="1" s="1"/>
  <c r="BH221" i="1" s="1"/>
  <c r="BJ221" i="1" s="1"/>
  <c r="BU221" i="1"/>
  <c r="BT221" i="1"/>
  <c r="BL221" i="1"/>
  <c r="BF221" i="1"/>
  <c r="AZ221" i="1"/>
  <c r="BM221" i="1" s="1"/>
  <c r="BP221" i="1" s="1"/>
  <c r="BS221" i="1" s="1"/>
  <c r="AU221" i="1"/>
  <c r="AS221" i="1" s="1"/>
  <c r="AL221" i="1"/>
  <c r="AG221" i="1"/>
  <c r="J221" i="1" s="1"/>
  <c r="BI221" i="1" s="1"/>
  <c r="BK221" i="1" s="1"/>
  <c r="Y221" i="1"/>
  <c r="X221" i="1"/>
  <c r="P221" i="1"/>
  <c r="K221" i="1"/>
  <c r="I221" i="1"/>
  <c r="H221" i="1" s="1"/>
  <c r="AA221" i="1" s="1"/>
  <c r="CS220" i="1"/>
  <c r="CR220" i="1"/>
  <c r="CQ220" i="1"/>
  <c r="BH220" i="1" s="1"/>
  <c r="CP220" i="1"/>
  <c r="S220" i="1" s="1"/>
  <c r="BU220" i="1"/>
  <c r="BT220" i="1"/>
  <c r="BM220" i="1"/>
  <c r="BP220" i="1" s="1"/>
  <c r="BL220" i="1"/>
  <c r="BF220" i="1"/>
  <c r="AZ220" i="1"/>
  <c r="AU220" i="1"/>
  <c r="AS220" i="1" s="1"/>
  <c r="AL220" i="1"/>
  <c r="AG220" i="1"/>
  <c r="J220" i="1" s="1"/>
  <c r="BI220" i="1" s="1"/>
  <c r="BK220" i="1" s="1"/>
  <c r="Y220" i="1"/>
  <c r="X220" i="1"/>
  <c r="W220" i="1"/>
  <c r="P220" i="1"/>
  <c r="I220" i="1"/>
  <c r="H220" i="1" s="1"/>
  <c r="CS219" i="1"/>
  <c r="CR219" i="1"/>
  <c r="CP219" i="1"/>
  <c r="S219" i="1" s="1"/>
  <c r="BU219" i="1"/>
  <c r="BT219" i="1"/>
  <c r="BL219" i="1"/>
  <c r="BF219" i="1"/>
  <c r="AZ219" i="1"/>
  <c r="BM219" i="1" s="1"/>
  <c r="BP219" i="1" s="1"/>
  <c r="AU219" i="1"/>
  <c r="AS219" i="1" s="1"/>
  <c r="AL219" i="1"/>
  <c r="I219" i="1" s="1"/>
  <c r="H219" i="1" s="1"/>
  <c r="AA219" i="1" s="1"/>
  <c r="AG219" i="1"/>
  <c r="J219" i="1" s="1"/>
  <c r="BI219" i="1" s="1"/>
  <c r="Y219" i="1"/>
  <c r="W219" i="1" s="1"/>
  <c r="X219" i="1"/>
  <c r="P219" i="1"/>
  <c r="CS218" i="1"/>
  <c r="CR218" i="1"/>
  <c r="CP218" i="1"/>
  <c r="S218" i="1" s="1"/>
  <c r="BU218" i="1"/>
  <c r="BT218" i="1"/>
  <c r="BL218" i="1"/>
  <c r="BF218" i="1"/>
  <c r="AZ218" i="1"/>
  <c r="BM218" i="1" s="1"/>
  <c r="BP218" i="1" s="1"/>
  <c r="AU218" i="1"/>
  <c r="AS218" i="1"/>
  <c r="AL218" i="1"/>
  <c r="AG218" i="1"/>
  <c r="J218" i="1" s="1"/>
  <c r="BI218" i="1" s="1"/>
  <c r="Y218" i="1"/>
  <c r="X218" i="1"/>
  <c r="W218" i="1"/>
  <c r="P218" i="1"/>
  <c r="I218" i="1"/>
  <c r="H218" i="1" s="1"/>
  <c r="AA218" i="1" s="1"/>
  <c r="CS217" i="1"/>
  <c r="CR217" i="1"/>
  <c r="CP217" i="1"/>
  <c r="CQ217" i="1" s="1"/>
  <c r="BH217" i="1" s="1"/>
  <c r="BU217" i="1"/>
  <c r="BT217" i="1"/>
  <c r="BM217" i="1"/>
  <c r="BP217" i="1" s="1"/>
  <c r="BS217" i="1" s="1"/>
  <c r="BL217" i="1"/>
  <c r="BF217" i="1"/>
  <c r="BJ217" i="1" s="1"/>
  <c r="AZ217" i="1"/>
  <c r="AU217" i="1"/>
  <c r="AS217" i="1" s="1"/>
  <c r="AL217" i="1"/>
  <c r="I217" i="1" s="1"/>
  <c r="H217" i="1" s="1"/>
  <c r="AA217" i="1" s="1"/>
  <c r="AG217" i="1"/>
  <c r="J217" i="1" s="1"/>
  <c r="BI217" i="1" s="1"/>
  <c r="BK217" i="1" s="1"/>
  <c r="Y217" i="1"/>
  <c r="W217" i="1" s="1"/>
  <c r="X217" i="1"/>
  <c r="P217" i="1"/>
  <c r="CS216" i="1"/>
  <c r="CR216" i="1"/>
  <c r="CP216" i="1"/>
  <c r="S216" i="1" s="1"/>
  <c r="T216" i="1" s="1"/>
  <c r="U216" i="1" s="1"/>
  <c r="BU216" i="1"/>
  <c r="BT216" i="1"/>
  <c r="BL216" i="1"/>
  <c r="BF216" i="1"/>
  <c r="AZ216" i="1"/>
  <c r="BM216" i="1" s="1"/>
  <c r="BP216" i="1" s="1"/>
  <c r="BQ216" i="1" s="1"/>
  <c r="AU216" i="1"/>
  <c r="AS216" i="1"/>
  <c r="AL216" i="1"/>
  <c r="AG216" i="1"/>
  <c r="J216" i="1" s="1"/>
  <c r="BI216" i="1" s="1"/>
  <c r="Y216" i="1"/>
  <c r="X216" i="1"/>
  <c r="W216" i="1" s="1"/>
  <c r="P216" i="1"/>
  <c r="I216" i="1"/>
  <c r="H216" i="1" s="1"/>
  <c r="AA216" i="1" s="1"/>
  <c r="CS215" i="1"/>
  <c r="CR215" i="1"/>
  <c r="CP215" i="1"/>
  <c r="S215" i="1" s="1"/>
  <c r="BU215" i="1"/>
  <c r="BT215" i="1"/>
  <c r="BL215" i="1"/>
  <c r="BI215" i="1"/>
  <c r="BF215" i="1"/>
  <c r="AZ215" i="1"/>
  <c r="BM215" i="1" s="1"/>
  <c r="BP215" i="1" s="1"/>
  <c r="AU215" i="1"/>
  <c r="AS215" i="1" s="1"/>
  <c r="N215" i="1" s="1"/>
  <c r="AL215" i="1"/>
  <c r="I215" i="1" s="1"/>
  <c r="H215" i="1" s="1"/>
  <c r="AG215" i="1"/>
  <c r="J215" i="1" s="1"/>
  <c r="Y215" i="1"/>
  <c r="X215" i="1"/>
  <c r="P215" i="1"/>
  <c r="CS214" i="1"/>
  <c r="CR214" i="1"/>
  <c r="CP214" i="1"/>
  <c r="S214" i="1" s="1"/>
  <c r="BU214" i="1"/>
  <c r="BT214" i="1"/>
  <c r="BL214" i="1"/>
  <c r="BF214" i="1"/>
  <c r="AZ214" i="1"/>
  <c r="BM214" i="1" s="1"/>
  <c r="BP214" i="1" s="1"/>
  <c r="AU214" i="1"/>
  <c r="AS214" i="1" s="1"/>
  <c r="AL214" i="1"/>
  <c r="I214" i="1" s="1"/>
  <c r="H214" i="1" s="1"/>
  <c r="AA214" i="1" s="1"/>
  <c r="AG214" i="1"/>
  <c r="J214" i="1" s="1"/>
  <c r="BI214" i="1" s="1"/>
  <c r="Y214" i="1"/>
  <c r="X214" i="1"/>
  <c r="W214" i="1"/>
  <c r="P214" i="1"/>
  <c r="CS213" i="1"/>
  <c r="CR213" i="1"/>
  <c r="CP213" i="1"/>
  <c r="BU213" i="1"/>
  <c r="BT213" i="1"/>
  <c r="BL213" i="1"/>
  <c r="BF213" i="1"/>
  <c r="AZ213" i="1"/>
  <c r="BM213" i="1" s="1"/>
  <c r="BP213" i="1" s="1"/>
  <c r="BS213" i="1" s="1"/>
  <c r="AU213" i="1"/>
  <c r="AS213" i="1"/>
  <c r="AL213" i="1"/>
  <c r="I213" i="1" s="1"/>
  <c r="H213" i="1" s="1"/>
  <c r="AG213" i="1"/>
  <c r="J213" i="1" s="1"/>
  <c r="BI213" i="1" s="1"/>
  <c r="Y213" i="1"/>
  <c r="W213" i="1" s="1"/>
  <c r="X213" i="1"/>
  <c r="P213" i="1"/>
  <c r="CS212" i="1"/>
  <c r="CR212" i="1"/>
  <c r="CP212" i="1"/>
  <c r="S212" i="1" s="1"/>
  <c r="BU212" i="1"/>
  <c r="BT212" i="1"/>
  <c r="BL212" i="1"/>
  <c r="BF212" i="1"/>
  <c r="AZ212" i="1"/>
  <c r="BM212" i="1" s="1"/>
  <c r="BP212" i="1" s="1"/>
  <c r="BS212" i="1" s="1"/>
  <c r="AU212" i="1"/>
  <c r="AS212" i="1" s="1"/>
  <c r="AL212" i="1"/>
  <c r="AG212" i="1"/>
  <c r="J212" i="1" s="1"/>
  <c r="BI212" i="1" s="1"/>
  <c r="Y212" i="1"/>
  <c r="X212" i="1"/>
  <c r="W212" i="1"/>
  <c r="P212" i="1"/>
  <c r="I212" i="1"/>
  <c r="H212" i="1" s="1"/>
  <c r="AA212" i="1" s="1"/>
  <c r="CS211" i="1"/>
  <c r="S211" i="1" s="1"/>
  <c r="CR211" i="1"/>
  <c r="CQ211" i="1" s="1"/>
  <c r="BH211" i="1" s="1"/>
  <c r="CP211" i="1"/>
  <c r="BU211" i="1"/>
  <c r="BT211" i="1"/>
  <c r="BL211" i="1"/>
  <c r="BI211" i="1"/>
  <c r="BF211" i="1"/>
  <c r="AZ211" i="1"/>
  <c r="BM211" i="1" s="1"/>
  <c r="BP211" i="1" s="1"/>
  <c r="AU211" i="1"/>
  <c r="AS211" i="1" s="1"/>
  <c r="AL211" i="1"/>
  <c r="I211" i="1" s="1"/>
  <c r="H211" i="1" s="1"/>
  <c r="AG211" i="1"/>
  <c r="J211" i="1" s="1"/>
  <c r="Y211" i="1"/>
  <c r="X211" i="1"/>
  <c r="P211" i="1"/>
  <c r="CS210" i="1"/>
  <c r="S210" i="1" s="1"/>
  <c r="CR210" i="1"/>
  <c r="CQ210" i="1"/>
  <c r="BH210" i="1" s="1"/>
  <c r="CP210" i="1"/>
  <c r="BU210" i="1"/>
  <c r="BT210" i="1"/>
  <c r="BM210" i="1"/>
  <c r="BP210" i="1" s="1"/>
  <c r="BR210" i="1" s="1"/>
  <c r="BV210" i="1" s="1"/>
  <c r="BW210" i="1" s="1"/>
  <c r="BL210" i="1"/>
  <c r="BF210" i="1"/>
  <c r="AZ210" i="1"/>
  <c r="AU210" i="1"/>
  <c r="AS210" i="1" s="1"/>
  <c r="AT210" i="1"/>
  <c r="AL210" i="1"/>
  <c r="AG210" i="1"/>
  <c r="J210" i="1" s="1"/>
  <c r="BI210" i="1" s="1"/>
  <c r="Y210" i="1"/>
  <c r="W210" i="1" s="1"/>
  <c r="X210" i="1"/>
  <c r="P210" i="1"/>
  <c r="K210" i="1"/>
  <c r="I210" i="1"/>
  <c r="H210" i="1" s="1"/>
  <c r="CS209" i="1"/>
  <c r="CR209" i="1"/>
  <c r="CP209" i="1"/>
  <c r="CQ209" i="1" s="1"/>
  <c r="BH209" i="1" s="1"/>
  <c r="BJ209" i="1" s="1"/>
  <c r="BU209" i="1"/>
  <c r="BT209" i="1"/>
  <c r="BM209" i="1"/>
  <c r="BP209" i="1" s="1"/>
  <c r="BL209" i="1"/>
  <c r="BF209" i="1"/>
  <c r="AZ209" i="1"/>
  <c r="AU209" i="1"/>
  <c r="AS209" i="1" s="1"/>
  <c r="AL209" i="1"/>
  <c r="AG209" i="1"/>
  <c r="Y209" i="1"/>
  <c r="X209" i="1"/>
  <c r="S209" i="1"/>
  <c r="T209" i="1" s="1"/>
  <c r="U209" i="1" s="1"/>
  <c r="P209" i="1"/>
  <c r="J209" i="1"/>
  <c r="BI209" i="1" s="1"/>
  <c r="I209" i="1"/>
  <c r="H209" i="1" s="1"/>
  <c r="CS208" i="1"/>
  <c r="CR208" i="1"/>
  <c r="CP208" i="1"/>
  <c r="BU208" i="1"/>
  <c r="BT208" i="1"/>
  <c r="BL208" i="1"/>
  <c r="BF208" i="1"/>
  <c r="AZ208" i="1"/>
  <c r="BM208" i="1" s="1"/>
  <c r="BP208" i="1" s="1"/>
  <c r="BS208" i="1" s="1"/>
  <c r="AU208" i="1"/>
  <c r="AS208" i="1" s="1"/>
  <c r="AL208" i="1"/>
  <c r="AG208" i="1"/>
  <c r="J208" i="1" s="1"/>
  <c r="BI208" i="1" s="1"/>
  <c r="Y208" i="1"/>
  <c r="X208" i="1"/>
  <c r="W208" i="1" s="1"/>
  <c r="P208" i="1"/>
  <c r="I208" i="1"/>
  <c r="H208" i="1" s="1"/>
  <c r="CS207" i="1"/>
  <c r="CR207" i="1"/>
  <c r="CP207" i="1"/>
  <c r="CQ207" i="1" s="1"/>
  <c r="BH207" i="1" s="1"/>
  <c r="BJ207" i="1" s="1"/>
  <c r="BU207" i="1"/>
  <c r="BT207" i="1"/>
  <c r="BL207" i="1"/>
  <c r="BF207" i="1"/>
  <c r="AZ207" i="1"/>
  <c r="BM207" i="1" s="1"/>
  <c r="BP207" i="1" s="1"/>
  <c r="AU207" i="1"/>
  <c r="AS207" i="1"/>
  <c r="AT207" i="1" s="1"/>
  <c r="AL207" i="1"/>
  <c r="I207" i="1" s="1"/>
  <c r="H207" i="1" s="1"/>
  <c r="AG207" i="1"/>
  <c r="J207" i="1" s="1"/>
  <c r="BI207" i="1" s="1"/>
  <c r="BK207" i="1" s="1"/>
  <c r="Y207" i="1"/>
  <c r="X207" i="1"/>
  <c r="W207" i="1"/>
  <c r="P207" i="1"/>
  <c r="N207" i="1"/>
  <c r="CS206" i="1"/>
  <c r="CR206" i="1"/>
  <c r="CP206" i="1"/>
  <c r="BU206" i="1"/>
  <c r="BT206" i="1"/>
  <c r="BL206" i="1"/>
  <c r="BF206" i="1"/>
  <c r="AZ206" i="1"/>
  <c r="BM206" i="1" s="1"/>
  <c r="BP206" i="1" s="1"/>
  <c r="AU206" i="1"/>
  <c r="AS206" i="1" s="1"/>
  <c r="AL206" i="1"/>
  <c r="I206" i="1" s="1"/>
  <c r="H206" i="1" s="1"/>
  <c r="AG206" i="1"/>
  <c r="J206" i="1" s="1"/>
  <c r="BI206" i="1" s="1"/>
  <c r="Y206" i="1"/>
  <c r="X206" i="1"/>
  <c r="W206" i="1" s="1"/>
  <c r="P206" i="1"/>
  <c r="N206" i="1"/>
  <c r="CS205" i="1"/>
  <c r="CR205" i="1"/>
  <c r="CP205" i="1"/>
  <c r="BU205" i="1"/>
  <c r="BT205" i="1"/>
  <c r="BL205" i="1"/>
  <c r="BF205" i="1"/>
  <c r="AZ205" i="1"/>
  <c r="BM205" i="1" s="1"/>
  <c r="BP205" i="1" s="1"/>
  <c r="AU205" i="1"/>
  <c r="AS205" i="1" s="1"/>
  <c r="AL205" i="1"/>
  <c r="I205" i="1" s="1"/>
  <c r="AG205" i="1"/>
  <c r="Y205" i="1"/>
  <c r="X205" i="1"/>
  <c r="W205" i="1"/>
  <c r="P205" i="1"/>
  <c r="J205" i="1"/>
  <c r="BI205" i="1" s="1"/>
  <c r="H205" i="1"/>
  <c r="CS204" i="1"/>
  <c r="CR204" i="1"/>
  <c r="CP204" i="1"/>
  <c r="BU204" i="1"/>
  <c r="BT204" i="1"/>
  <c r="BM204" i="1"/>
  <c r="BP204" i="1" s="1"/>
  <c r="BQ204" i="1" s="1"/>
  <c r="BL204" i="1"/>
  <c r="BF204" i="1"/>
  <c r="AZ204" i="1"/>
  <c r="AU204" i="1"/>
  <c r="AS204" i="1"/>
  <c r="AE204" i="1" s="1"/>
  <c r="AL204" i="1"/>
  <c r="I204" i="1" s="1"/>
  <c r="H204" i="1" s="1"/>
  <c r="AA204" i="1" s="1"/>
  <c r="AG204" i="1"/>
  <c r="J204" i="1" s="1"/>
  <c r="BI204" i="1" s="1"/>
  <c r="AF204" i="1"/>
  <c r="Y204" i="1"/>
  <c r="X204" i="1"/>
  <c r="W204" i="1" s="1"/>
  <c r="P204" i="1"/>
  <c r="CS203" i="1"/>
  <c r="CR203" i="1"/>
  <c r="CP203" i="1"/>
  <c r="BU203" i="1"/>
  <c r="BT203" i="1"/>
  <c r="BL203" i="1"/>
  <c r="BF203" i="1"/>
  <c r="AZ203" i="1"/>
  <c r="BM203" i="1" s="1"/>
  <c r="BP203" i="1" s="1"/>
  <c r="AU203" i="1"/>
  <c r="AS203" i="1"/>
  <c r="K203" i="1" s="1"/>
  <c r="AL203" i="1"/>
  <c r="I203" i="1" s="1"/>
  <c r="H203" i="1" s="1"/>
  <c r="AA203" i="1" s="1"/>
  <c r="AG203" i="1"/>
  <c r="Y203" i="1"/>
  <c r="X203" i="1"/>
  <c r="W203" i="1"/>
  <c r="P203" i="1"/>
  <c r="J203" i="1"/>
  <c r="BI203" i="1" s="1"/>
  <c r="CS202" i="1"/>
  <c r="CR202" i="1"/>
  <c r="CP202" i="1"/>
  <c r="BU202" i="1"/>
  <c r="BT202" i="1"/>
  <c r="BL202" i="1"/>
  <c r="BF202" i="1"/>
  <c r="AZ202" i="1"/>
  <c r="BM202" i="1" s="1"/>
  <c r="BP202" i="1" s="1"/>
  <c r="AU202" i="1"/>
  <c r="AS202" i="1" s="1"/>
  <c r="AT202" i="1" s="1"/>
  <c r="AL202" i="1"/>
  <c r="I202" i="1" s="1"/>
  <c r="H202" i="1" s="1"/>
  <c r="AG202" i="1"/>
  <c r="J202" i="1" s="1"/>
  <c r="BI202" i="1" s="1"/>
  <c r="Y202" i="1"/>
  <c r="X202" i="1"/>
  <c r="W202" i="1" s="1"/>
  <c r="P202" i="1"/>
  <c r="N202" i="1"/>
  <c r="CS201" i="1"/>
  <c r="CR201" i="1"/>
  <c r="CP201" i="1"/>
  <c r="S201" i="1" s="1"/>
  <c r="BU201" i="1"/>
  <c r="BT201" i="1"/>
  <c r="BL201" i="1"/>
  <c r="BF201" i="1"/>
  <c r="AZ201" i="1"/>
  <c r="BM201" i="1" s="1"/>
  <c r="BP201" i="1" s="1"/>
  <c r="AU201" i="1"/>
  <c r="AS201" i="1"/>
  <c r="AT201" i="1" s="1"/>
  <c r="AL201" i="1"/>
  <c r="I201" i="1" s="1"/>
  <c r="H201" i="1" s="1"/>
  <c r="AG201" i="1"/>
  <c r="Y201" i="1"/>
  <c r="X201" i="1"/>
  <c r="W201" i="1"/>
  <c r="P201" i="1"/>
  <c r="J201" i="1"/>
  <c r="BI201" i="1" s="1"/>
  <c r="CS200" i="1"/>
  <c r="CR200" i="1"/>
  <c r="CP200" i="1"/>
  <c r="BU200" i="1"/>
  <c r="BT200" i="1"/>
  <c r="BL200" i="1"/>
  <c r="BF200" i="1"/>
  <c r="AZ200" i="1"/>
  <c r="BM200" i="1" s="1"/>
  <c r="BP200" i="1" s="1"/>
  <c r="AU200" i="1"/>
  <c r="AS200" i="1"/>
  <c r="AE200" i="1" s="1"/>
  <c r="AL200" i="1"/>
  <c r="I200" i="1" s="1"/>
  <c r="H200" i="1" s="1"/>
  <c r="AG200" i="1"/>
  <c r="J200" i="1" s="1"/>
  <c r="BI200" i="1" s="1"/>
  <c r="AF200" i="1"/>
  <c r="Y200" i="1"/>
  <c r="X200" i="1"/>
  <c r="P200" i="1"/>
  <c r="CS199" i="1"/>
  <c r="CR199" i="1"/>
  <c r="CP199" i="1"/>
  <c r="CQ199" i="1" s="1"/>
  <c r="BH199" i="1" s="1"/>
  <c r="BU199" i="1"/>
  <c r="BT199" i="1"/>
  <c r="BL199" i="1"/>
  <c r="BF199" i="1"/>
  <c r="BJ199" i="1" s="1"/>
  <c r="AZ199" i="1"/>
  <c r="BM199" i="1" s="1"/>
  <c r="BP199" i="1" s="1"/>
  <c r="AU199" i="1"/>
  <c r="AT199" i="1"/>
  <c r="AS199" i="1"/>
  <c r="K199" i="1" s="1"/>
  <c r="AL199" i="1"/>
  <c r="I199" i="1" s="1"/>
  <c r="H199" i="1" s="1"/>
  <c r="AA199" i="1" s="1"/>
  <c r="AG199" i="1"/>
  <c r="J199" i="1" s="1"/>
  <c r="BI199" i="1" s="1"/>
  <c r="BK199" i="1" s="1"/>
  <c r="Y199" i="1"/>
  <c r="X199" i="1"/>
  <c r="W199" i="1" s="1"/>
  <c r="S199" i="1"/>
  <c r="P199" i="1"/>
  <c r="N199" i="1"/>
  <c r="CS198" i="1"/>
  <c r="CR198" i="1"/>
  <c r="CP198" i="1"/>
  <c r="BU198" i="1"/>
  <c r="BT198" i="1"/>
  <c r="BL198" i="1"/>
  <c r="BF198" i="1"/>
  <c r="AZ198" i="1"/>
  <c r="BM198" i="1" s="1"/>
  <c r="BP198" i="1" s="1"/>
  <c r="AU198" i="1"/>
  <c r="AS198" i="1" s="1"/>
  <c r="AT198" i="1"/>
  <c r="AL198" i="1"/>
  <c r="AG198" i="1"/>
  <c r="J198" i="1" s="1"/>
  <c r="BI198" i="1" s="1"/>
  <c r="AF198" i="1"/>
  <c r="Y198" i="1"/>
  <c r="X198" i="1"/>
  <c r="P198" i="1"/>
  <c r="N198" i="1"/>
  <c r="I198" i="1"/>
  <c r="H198" i="1"/>
  <c r="CS197" i="1"/>
  <c r="CR197" i="1"/>
  <c r="CQ197" i="1" s="1"/>
  <c r="BH197" i="1" s="1"/>
  <c r="BJ197" i="1" s="1"/>
  <c r="CP197" i="1"/>
  <c r="S197" i="1" s="1"/>
  <c r="BU197" i="1"/>
  <c r="BT197" i="1"/>
  <c r="BL197" i="1"/>
  <c r="BF197" i="1"/>
  <c r="AZ197" i="1"/>
  <c r="BM197" i="1" s="1"/>
  <c r="BP197" i="1" s="1"/>
  <c r="AU197" i="1"/>
  <c r="AS197" i="1" s="1"/>
  <c r="AL197" i="1"/>
  <c r="I197" i="1" s="1"/>
  <c r="H197" i="1" s="1"/>
  <c r="AG197" i="1"/>
  <c r="Y197" i="1"/>
  <c r="X197" i="1"/>
  <c r="W197" i="1"/>
  <c r="P197" i="1"/>
  <c r="J197" i="1"/>
  <c r="BI197" i="1" s="1"/>
  <c r="CS196" i="1"/>
  <c r="CR196" i="1"/>
  <c r="CQ196" i="1" s="1"/>
  <c r="BH196" i="1" s="1"/>
  <c r="BJ196" i="1" s="1"/>
  <c r="CP196" i="1"/>
  <c r="BU196" i="1"/>
  <c r="BT196" i="1"/>
  <c r="BL196" i="1"/>
  <c r="BF196" i="1"/>
  <c r="AZ196" i="1"/>
  <c r="BM196" i="1" s="1"/>
  <c r="BP196" i="1" s="1"/>
  <c r="AU196" i="1"/>
  <c r="AT196" i="1"/>
  <c r="AS196" i="1"/>
  <c r="AE196" i="1" s="1"/>
  <c r="AL196" i="1"/>
  <c r="I196" i="1" s="1"/>
  <c r="H196" i="1" s="1"/>
  <c r="AG196" i="1"/>
  <c r="J196" i="1" s="1"/>
  <c r="BI196" i="1" s="1"/>
  <c r="Y196" i="1"/>
  <c r="X196" i="1"/>
  <c r="W196" i="1" s="1"/>
  <c r="P196" i="1"/>
  <c r="K196" i="1"/>
  <c r="CS195" i="1"/>
  <c r="S195" i="1" s="1"/>
  <c r="T195" i="1" s="1"/>
  <c r="U195" i="1" s="1"/>
  <c r="CR195" i="1"/>
  <c r="CP195" i="1"/>
  <c r="BU195" i="1"/>
  <c r="BT195" i="1"/>
  <c r="BL195" i="1"/>
  <c r="BF195" i="1"/>
  <c r="AZ195" i="1"/>
  <c r="BM195" i="1" s="1"/>
  <c r="BP195" i="1" s="1"/>
  <c r="AU195" i="1"/>
  <c r="AS195" i="1" s="1"/>
  <c r="AL195" i="1"/>
  <c r="I195" i="1" s="1"/>
  <c r="H195" i="1" s="1"/>
  <c r="AG195" i="1"/>
  <c r="Y195" i="1"/>
  <c r="X195" i="1"/>
  <c r="W195" i="1" s="1"/>
  <c r="P195" i="1"/>
  <c r="J195" i="1"/>
  <c r="BI195" i="1" s="1"/>
  <c r="CS194" i="1"/>
  <c r="CR194" i="1"/>
  <c r="CP194" i="1"/>
  <c r="BU194" i="1"/>
  <c r="BT194" i="1"/>
  <c r="BL194" i="1"/>
  <c r="BF194" i="1"/>
  <c r="AZ194" i="1"/>
  <c r="BM194" i="1" s="1"/>
  <c r="BP194" i="1" s="1"/>
  <c r="AU194" i="1"/>
  <c r="AS194" i="1" s="1"/>
  <c r="N194" i="1" s="1"/>
  <c r="AL194" i="1"/>
  <c r="AG194" i="1"/>
  <c r="Y194" i="1"/>
  <c r="X194" i="1"/>
  <c r="P194" i="1"/>
  <c r="J194" i="1"/>
  <c r="BI194" i="1" s="1"/>
  <c r="I194" i="1"/>
  <c r="H194" i="1" s="1"/>
  <c r="CS193" i="1"/>
  <c r="CR193" i="1"/>
  <c r="CP193" i="1"/>
  <c r="S193" i="1" s="1"/>
  <c r="BU193" i="1"/>
  <c r="BT193" i="1"/>
  <c r="BR193" i="1"/>
  <c r="BV193" i="1" s="1"/>
  <c r="BW193" i="1" s="1"/>
  <c r="BL193" i="1"/>
  <c r="BF193" i="1"/>
  <c r="AZ193" i="1"/>
  <c r="BM193" i="1" s="1"/>
  <c r="BP193" i="1" s="1"/>
  <c r="AU193" i="1"/>
  <c r="AS193" i="1" s="1"/>
  <c r="AL193" i="1"/>
  <c r="I193" i="1" s="1"/>
  <c r="H193" i="1" s="1"/>
  <c r="AG193" i="1"/>
  <c r="Y193" i="1"/>
  <c r="X193" i="1"/>
  <c r="P193" i="1"/>
  <c r="J193" i="1"/>
  <c r="BI193" i="1" s="1"/>
  <c r="CS192" i="1"/>
  <c r="CR192" i="1"/>
  <c r="CP192" i="1"/>
  <c r="BU192" i="1"/>
  <c r="BT192" i="1"/>
  <c r="BL192" i="1"/>
  <c r="BF192" i="1"/>
  <c r="AZ192" i="1"/>
  <c r="BM192" i="1" s="1"/>
  <c r="BP192" i="1" s="1"/>
  <c r="AU192" i="1"/>
  <c r="AT192" i="1"/>
  <c r="AS192" i="1"/>
  <c r="AE192" i="1" s="1"/>
  <c r="AL192" i="1"/>
  <c r="I192" i="1" s="1"/>
  <c r="AG192" i="1"/>
  <c r="J192" i="1" s="1"/>
  <c r="BI192" i="1" s="1"/>
  <c r="AF192" i="1"/>
  <c r="Y192" i="1"/>
  <c r="X192" i="1"/>
  <c r="P192" i="1"/>
  <c r="N192" i="1"/>
  <c r="K192" i="1"/>
  <c r="H192" i="1"/>
  <c r="CS191" i="1"/>
  <c r="CR191" i="1"/>
  <c r="CP191" i="1"/>
  <c r="BU191" i="1"/>
  <c r="BT191" i="1"/>
  <c r="BL191" i="1"/>
  <c r="BF191" i="1"/>
  <c r="AZ191" i="1"/>
  <c r="BM191" i="1" s="1"/>
  <c r="BP191" i="1" s="1"/>
  <c r="AU191" i="1"/>
  <c r="AS191" i="1" s="1"/>
  <c r="K191" i="1" s="1"/>
  <c r="AL191" i="1"/>
  <c r="I191" i="1" s="1"/>
  <c r="H191" i="1" s="1"/>
  <c r="AA191" i="1" s="1"/>
  <c r="AG191" i="1"/>
  <c r="Y191" i="1"/>
  <c r="X191" i="1"/>
  <c r="S191" i="1"/>
  <c r="P191" i="1"/>
  <c r="J191" i="1"/>
  <c r="BI191" i="1" s="1"/>
  <c r="CS190" i="1"/>
  <c r="CR190" i="1"/>
  <c r="CP190" i="1"/>
  <c r="BU190" i="1"/>
  <c r="BT190" i="1"/>
  <c r="BL190" i="1"/>
  <c r="BF190" i="1"/>
  <c r="AZ190" i="1"/>
  <c r="BM190" i="1" s="1"/>
  <c r="BP190" i="1" s="1"/>
  <c r="BR190" i="1" s="1"/>
  <c r="BV190" i="1" s="1"/>
  <c r="BW190" i="1" s="1"/>
  <c r="AU190" i="1"/>
  <c r="AS190" i="1" s="1"/>
  <c r="AF190" i="1" s="1"/>
  <c r="AL190" i="1"/>
  <c r="I190" i="1" s="1"/>
  <c r="H190" i="1" s="1"/>
  <c r="AG190" i="1"/>
  <c r="Y190" i="1"/>
  <c r="X190" i="1"/>
  <c r="W190" i="1" s="1"/>
  <c r="P190" i="1"/>
  <c r="J190" i="1"/>
  <c r="BI190" i="1" s="1"/>
  <c r="CS189" i="1"/>
  <c r="CR189" i="1"/>
  <c r="CP189" i="1"/>
  <c r="BU189" i="1"/>
  <c r="BT189" i="1"/>
  <c r="BL189" i="1"/>
  <c r="BF189" i="1"/>
  <c r="AZ189" i="1"/>
  <c r="BM189" i="1" s="1"/>
  <c r="BP189" i="1" s="1"/>
  <c r="AU189" i="1"/>
  <c r="AS189" i="1"/>
  <c r="AT189" i="1" s="1"/>
  <c r="AL189" i="1"/>
  <c r="I189" i="1" s="1"/>
  <c r="H189" i="1" s="1"/>
  <c r="AG189" i="1"/>
  <c r="AF189" i="1"/>
  <c r="AE189" i="1"/>
  <c r="Y189" i="1"/>
  <c r="X189" i="1"/>
  <c r="W189" i="1" s="1"/>
  <c r="P189" i="1"/>
  <c r="N189" i="1"/>
  <c r="K189" i="1"/>
  <c r="J189" i="1"/>
  <c r="BI189" i="1" s="1"/>
  <c r="CS188" i="1"/>
  <c r="CR188" i="1"/>
  <c r="CQ188" i="1" s="1"/>
  <c r="BH188" i="1" s="1"/>
  <c r="BJ188" i="1" s="1"/>
  <c r="CP188" i="1"/>
  <c r="BU188" i="1"/>
  <c r="BT188" i="1"/>
  <c r="BL188" i="1"/>
  <c r="BF188" i="1"/>
  <c r="AZ188" i="1"/>
  <c r="BM188" i="1" s="1"/>
  <c r="BP188" i="1" s="1"/>
  <c r="AU188" i="1"/>
  <c r="AT188" i="1"/>
  <c r="AS188" i="1"/>
  <c r="AE188" i="1" s="1"/>
  <c r="AL188" i="1"/>
  <c r="AG188" i="1"/>
  <c r="J188" i="1" s="1"/>
  <c r="BI188" i="1" s="1"/>
  <c r="BK188" i="1" s="1"/>
  <c r="Y188" i="1"/>
  <c r="X188" i="1"/>
  <c r="W188" i="1" s="1"/>
  <c r="P188" i="1"/>
  <c r="N188" i="1"/>
  <c r="K188" i="1"/>
  <c r="I188" i="1"/>
  <c r="H188" i="1" s="1"/>
  <c r="CS187" i="1"/>
  <c r="CR187" i="1"/>
  <c r="CP187" i="1"/>
  <c r="CQ187" i="1" s="1"/>
  <c r="BH187" i="1" s="1"/>
  <c r="BJ187" i="1" s="1"/>
  <c r="BU187" i="1"/>
  <c r="BT187" i="1"/>
  <c r="BM187" i="1"/>
  <c r="BP187" i="1" s="1"/>
  <c r="BL187" i="1"/>
  <c r="BF187" i="1"/>
  <c r="AZ187" i="1"/>
  <c r="AU187" i="1"/>
  <c r="AS187" i="1" s="1"/>
  <c r="K187" i="1" s="1"/>
  <c r="AL187" i="1"/>
  <c r="AG187" i="1"/>
  <c r="J187" i="1" s="1"/>
  <c r="BI187" i="1" s="1"/>
  <c r="BK187" i="1" s="1"/>
  <c r="Y187" i="1"/>
  <c r="X187" i="1"/>
  <c r="W187" i="1" s="1"/>
  <c r="P187" i="1"/>
  <c r="I187" i="1"/>
  <c r="H187" i="1" s="1"/>
  <c r="CS186" i="1"/>
  <c r="S186" i="1" s="1"/>
  <c r="CR186" i="1"/>
  <c r="CQ186" i="1"/>
  <c r="BH186" i="1" s="1"/>
  <c r="CP186" i="1"/>
  <c r="BU186" i="1"/>
  <c r="BT186" i="1"/>
  <c r="BM186" i="1"/>
  <c r="BP186" i="1" s="1"/>
  <c r="BQ186" i="1" s="1"/>
  <c r="BL186" i="1"/>
  <c r="BF186" i="1"/>
  <c r="AZ186" i="1"/>
  <c r="AU186" i="1"/>
  <c r="AS186" i="1" s="1"/>
  <c r="AL186" i="1"/>
  <c r="I186" i="1" s="1"/>
  <c r="H186" i="1" s="1"/>
  <c r="AG186" i="1"/>
  <c r="J186" i="1" s="1"/>
  <c r="BI186" i="1" s="1"/>
  <c r="BK186" i="1" s="1"/>
  <c r="AA186" i="1"/>
  <c r="Y186" i="1"/>
  <c r="X186" i="1"/>
  <c r="W186" i="1" s="1"/>
  <c r="P186" i="1"/>
  <c r="CS185" i="1"/>
  <c r="CR185" i="1"/>
  <c r="CP185" i="1"/>
  <c r="S185" i="1" s="1"/>
  <c r="T185" i="1" s="1"/>
  <c r="U185" i="1" s="1"/>
  <c r="Q185" i="1" s="1"/>
  <c r="O185" i="1" s="1"/>
  <c r="R185" i="1" s="1"/>
  <c r="BU185" i="1"/>
  <c r="BT185" i="1"/>
  <c r="BL185" i="1"/>
  <c r="BF185" i="1"/>
  <c r="AZ185" i="1"/>
  <c r="BM185" i="1" s="1"/>
  <c r="BP185" i="1" s="1"/>
  <c r="AU185" i="1"/>
  <c r="AS185" i="1" s="1"/>
  <c r="AE185" i="1" s="1"/>
  <c r="AL185" i="1"/>
  <c r="I185" i="1" s="1"/>
  <c r="H185" i="1" s="1"/>
  <c r="AA185" i="1" s="1"/>
  <c r="AG185" i="1"/>
  <c r="J185" i="1" s="1"/>
  <c r="BI185" i="1" s="1"/>
  <c r="Y185" i="1"/>
  <c r="X185" i="1"/>
  <c r="W185" i="1"/>
  <c r="P185" i="1"/>
  <c r="CS184" i="1"/>
  <c r="S184" i="1" s="1"/>
  <c r="CR184" i="1"/>
  <c r="CP184" i="1"/>
  <c r="BU184" i="1"/>
  <c r="BT184" i="1"/>
  <c r="BR184" i="1"/>
  <c r="BV184" i="1" s="1"/>
  <c r="BW184" i="1" s="1"/>
  <c r="BQ184" i="1"/>
  <c r="BL184" i="1"/>
  <c r="BF184" i="1"/>
  <c r="AZ184" i="1"/>
  <c r="BM184" i="1" s="1"/>
  <c r="BP184" i="1" s="1"/>
  <c r="BS184" i="1" s="1"/>
  <c r="AU184" i="1"/>
  <c r="AS184" i="1"/>
  <c r="AL184" i="1"/>
  <c r="AG184" i="1"/>
  <c r="J184" i="1" s="1"/>
  <c r="BI184" i="1" s="1"/>
  <c r="AF184" i="1"/>
  <c r="AE184" i="1"/>
  <c r="Y184" i="1"/>
  <c r="X184" i="1"/>
  <c r="P184" i="1"/>
  <c r="I184" i="1"/>
  <c r="H184" i="1"/>
  <c r="AA184" i="1" s="1"/>
  <c r="CS183" i="1"/>
  <c r="CR183" i="1"/>
  <c r="CP183" i="1"/>
  <c r="BU183" i="1"/>
  <c r="BT183" i="1"/>
  <c r="BL183" i="1"/>
  <c r="BF183" i="1"/>
  <c r="AZ183" i="1"/>
  <c r="BM183" i="1" s="1"/>
  <c r="BP183" i="1" s="1"/>
  <c r="AU183" i="1"/>
  <c r="AS183" i="1"/>
  <c r="AL183" i="1"/>
  <c r="AG183" i="1"/>
  <c r="J183" i="1" s="1"/>
  <c r="BI183" i="1" s="1"/>
  <c r="Y183" i="1"/>
  <c r="X183" i="1"/>
  <c r="P183" i="1"/>
  <c r="I183" i="1"/>
  <c r="H183" i="1" s="1"/>
  <c r="AA183" i="1" s="1"/>
  <c r="CS182" i="1"/>
  <c r="CR182" i="1"/>
  <c r="CQ182" i="1"/>
  <c r="BH182" i="1" s="1"/>
  <c r="CP182" i="1"/>
  <c r="BU182" i="1"/>
  <c r="BT182" i="1"/>
  <c r="BM182" i="1"/>
  <c r="BP182" i="1" s="1"/>
  <c r="BL182" i="1"/>
  <c r="BF182" i="1"/>
  <c r="AZ182" i="1"/>
  <c r="AU182" i="1"/>
  <c r="AS182" i="1"/>
  <c r="AL182" i="1"/>
  <c r="I182" i="1" s="1"/>
  <c r="H182" i="1" s="1"/>
  <c r="AG182" i="1"/>
  <c r="Y182" i="1"/>
  <c r="X182" i="1"/>
  <c r="W182" i="1"/>
  <c r="S182" i="1"/>
  <c r="P182" i="1"/>
  <c r="J182" i="1"/>
  <c r="BI182" i="1" s="1"/>
  <c r="BK182" i="1" s="1"/>
  <c r="CS181" i="1"/>
  <c r="CR181" i="1"/>
  <c r="CP181" i="1"/>
  <c r="CQ181" i="1" s="1"/>
  <c r="BH181" i="1" s="1"/>
  <c r="BU181" i="1"/>
  <c r="BT181" i="1"/>
  <c r="BP181" i="1"/>
  <c r="BL181" i="1"/>
  <c r="BF181" i="1"/>
  <c r="AZ181" i="1"/>
  <c r="BM181" i="1" s="1"/>
  <c r="AU181" i="1"/>
  <c r="AS181" i="1" s="1"/>
  <c r="AL181" i="1"/>
  <c r="I181" i="1" s="1"/>
  <c r="H181" i="1" s="1"/>
  <c r="AG181" i="1"/>
  <c r="J181" i="1" s="1"/>
  <c r="BI181" i="1" s="1"/>
  <c r="Y181" i="1"/>
  <c r="X181" i="1"/>
  <c r="W181" i="1" s="1"/>
  <c r="P181" i="1"/>
  <c r="CS180" i="1"/>
  <c r="CR180" i="1"/>
  <c r="CQ180" i="1" s="1"/>
  <c r="BH180" i="1" s="1"/>
  <c r="CP180" i="1"/>
  <c r="BU180" i="1"/>
  <c r="BT180" i="1"/>
  <c r="BL180" i="1"/>
  <c r="BF180" i="1"/>
  <c r="AZ180" i="1"/>
  <c r="BM180" i="1" s="1"/>
  <c r="BP180" i="1" s="1"/>
  <c r="AU180" i="1"/>
  <c r="AS180" i="1"/>
  <c r="AL180" i="1"/>
  <c r="AG180" i="1"/>
  <c r="J180" i="1" s="1"/>
  <c r="BI180" i="1" s="1"/>
  <c r="Y180" i="1"/>
  <c r="X180" i="1"/>
  <c r="W180" i="1" s="1"/>
  <c r="S180" i="1"/>
  <c r="P180" i="1"/>
  <c r="I180" i="1"/>
  <c r="H180" i="1"/>
  <c r="CS179" i="1"/>
  <c r="CR179" i="1"/>
  <c r="CP179" i="1"/>
  <c r="CQ179" i="1" s="1"/>
  <c r="BH179" i="1" s="1"/>
  <c r="BU179" i="1"/>
  <c r="BT179" i="1"/>
  <c r="BL179" i="1"/>
  <c r="BF179" i="1"/>
  <c r="AZ179" i="1"/>
  <c r="BM179" i="1" s="1"/>
  <c r="BP179" i="1" s="1"/>
  <c r="BS179" i="1" s="1"/>
  <c r="AU179" i="1"/>
  <c r="AS179" i="1" s="1"/>
  <c r="AL179" i="1"/>
  <c r="AG179" i="1"/>
  <c r="J179" i="1" s="1"/>
  <c r="BI179" i="1" s="1"/>
  <c r="Y179" i="1"/>
  <c r="X179" i="1"/>
  <c r="W179" i="1" s="1"/>
  <c r="P179" i="1"/>
  <c r="I179" i="1"/>
  <c r="H179" i="1" s="1"/>
  <c r="CS178" i="1"/>
  <c r="S178" i="1" s="1"/>
  <c r="CR178" i="1"/>
  <c r="CP178" i="1"/>
  <c r="CQ178" i="1" s="1"/>
  <c r="BH178" i="1" s="1"/>
  <c r="BU178" i="1"/>
  <c r="BT178" i="1"/>
  <c r="BM178" i="1"/>
  <c r="BP178" i="1" s="1"/>
  <c r="BL178" i="1"/>
  <c r="BF178" i="1"/>
  <c r="AZ178" i="1"/>
  <c r="AU178" i="1"/>
  <c r="AS178" i="1" s="1"/>
  <c r="AL178" i="1"/>
  <c r="I178" i="1" s="1"/>
  <c r="H178" i="1" s="1"/>
  <c r="AG178" i="1"/>
  <c r="J178" i="1" s="1"/>
  <c r="BI178" i="1" s="1"/>
  <c r="AA178" i="1"/>
  <c r="Y178" i="1"/>
  <c r="X178" i="1"/>
  <c r="P178" i="1"/>
  <c r="CS177" i="1"/>
  <c r="CR177" i="1"/>
  <c r="CP177" i="1"/>
  <c r="BU177" i="1"/>
  <c r="BT177" i="1"/>
  <c r="BL177" i="1"/>
  <c r="BF177" i="1"/>
  <c r="AZ177" i="1"/>
  <c r="BM177" i="1" s="1"/>
  <c r="BP177" i="1" s="1"/>
  <c r="AU177" i="1"/>
  <c r="AS177" i="1" s="1"/>
  <c r="AE177" i="1" s="1"/>
  <c r="AL177" i="1"/>
  <c r="AG177" i="1"/>
  <c r="J177" i="1" s="1"/>
  <c r="BI177" i="1" s="1"/>
  <c r="Y177" i="1"/>
  <c r="X177" i="1"/>
  <c r="P177" i="1"/>
  <c r="N177" i="1"/>
  <c r="I177" i="1"/>
  <c r="H177" i="1" s="1"/>
  <c r="AA177" i="1" s="1"/>
  <c r="CS176" i="1"/>
  <c r="CR176" i="1"/>
  <c r="CQ176" i="1" s="1"/>
  <c r="BH176" i="1" s="1"/>
  <c r="CP176" i="1"/>
  <c r="BU176" i="1"/>
  <c r="BT176" i="1"/>
  <c r="BL176" i="1"/>
  <c r="BI176" i="1"/>
  <c r="BF176" i="1"/>
  <c r="AZ176" i="1"/>
  <c r="BM176" i="1" s="1"/>
  <c r="BP176" i="1" s="1"/>
  <c r="AU176" i="1"/>
  <c r="AS176" i="1" s="1"/>
  <c r="AL176" i="1"/>
  <c r="AG176" i="1"/>
  <c r="J176" i="1" s="1"/>
  <c r="Y176" i="1"/>
  <c r="X176" i="1"/>
  <c r="S176" i="1"/>
  <c r="P176" i="1"/>
  <c r="I176" i="1"/>
  <c r="H176" i="1" s="1"/>
  <c r="AA176" i="1" s="1"/>
  <c r="CS175" i="1"/>
  <c r="CR175" i="1"/>
  <c r="CP175" i="1"/>
  <c r="BU175" i="1"/>
  <c r="BT175" i="1"/>
  <c r="BL175" i="1"/>
  <c r="BF175" i="1"/>
  <c r="AZ175" i="1"/>
  <c r="BM175" i="1" s="1"/>
  <c r="BP175" i="1" s="1"/>
  <c r="BS175" i="1" s="1"/>
  <c r="AU175" i="1"/>
  <c r="AS175" i="1" s="1"/>
  <c r="K175" i="1" s="1"/>
  <c r="AL175" i="1"/>
  <c r="I175" i="1" s="1"/>
  <c r="H175" i="1" s="1"/>
  <c r="AA175" i="1" s="1"/>
  <c r="AG175" i="1"/>
  <c r="Y175" i="1"/>
  <c r="X175" i="1"/>
  <c r="S175" i="1"/>
  <c r="P175" i="1"/>
  <c r="J175" i="1"/>
  <c r="BI175" i="1" s="1"/>
  <c r="CS174" i="1"/>
  <c r="CR174" i="1"/>
  <c r="CP174" i="1"/>
  <c r="CQ174" i="1" s="1"/>
  <c r="BH174" i="1" s="1"/>
  <c r="BU174" i="1"/>
  <c r="BT174" i="1"/>
  <c r="BM174" i="1"/>
  <c r="BP174" i="1" s="1"/>
  <c r="BL174" i="1"/>
  <c r="BF174" i="1"/>
  <c r="AZ174" i="1"/>
  <c r="AU174" i="1"/>
  <c r="AS174" i="1" s="1"/>
  <c r="AL174" i="1"/>
  <c r="I174" i="1" s="1"/>
  <c r="H174" i="1" s="1"/>
  <c r="AG174" i="1"/>
  <c r="J174" i="1" s="1"/>
  <c r="BI174" i="1" s="1"/>
  <c r="BK174" i="1" s="1"/>
  <c r="AA174" i="1"/>
  <c r="Y174" i="1"/>
  <c r="W174" i="1" s="1"/>
  <c r="X174" i="1"/>
  <c r="S174" i="1"/>
  <c r="T174" i="1" s="1"/>
  <c r="U174" i="1" s="1"/>
  <c r="P174" i="1"/>
  <c r="CS173" i="1"/>
  <c r="CR173" i="1"/>
  <c r="CP173" i="1"/>
  <c r="BU173" i="1"/>
  <c r="BT173" i="1"/>
  <c r="BQ173" i="1"/>
  <c r="BP173" i="1"/>
  <c r="BM173" i="1"/>
  <c r="BL173" i="1"/>
  <c r="BF173" i="1"/>
  <c r="AZ173" i="1"/>
  <c r="AU173" i="1"/>
  <c r="AS173" i="1" s="1"/>
  <c r="AL173" i="1"/>
  <c r="AG173" i="1"/>
  <c r="J173" i="1" s="1"/>
  <c r="BI173" i="1" s="1"/>
  <c r="AE173" i="1"/>
  <c r="Y173" i="1"/>
  <c r="X173" i="1"/>
  <c r="W173" i="1" s="1"/>
  <c r="P173" i="1"/>
  <c r="I173" i="1"/>
  <c r="H173" i="1" s="1"/>
  <c r="AA173" i="1" s="1"/>
  <c r="CS172" i="1"/>
  <c r="CR172" i="1"/>
  <c r="CQ172" i="1"/>
  <c r="BH172" i="1" s="1"/>
  <c r="CP172" i="1"/>
  <c r="BU172" i="1"/>
  <c r="BT172" i="1"/>
  <c r="BL172" i="1"/>
  <c r="BI172" i="1"/>
  <c r="BF172" i="1"/>
  <c r="AZ172" i="1"/>
  <c r="BM172" i="1" s="1"/>
  <c r="BP172" i="1" s="1"/>
  <c r="AU172" i="1"/>
  <c r="AS172" i="1" s="1"/>
  <c r="AF172" i="1" s="1"/>
  <c r="AL172" i="1"/>
  <c r="I172" i="1" s="1"/>
  <c r="H172" i="1" s="1"/>
  <c r="AA172" i="1" s="1"/>
  <c r="AG172" i="1"/>
  <c r="J172" i="1" s="1"/>
  <c r="Y172" i="1"/>
  <c r="X172" i="1"/>
  <c r="W172" i="1"/>
  <c r="P172" i="1"/>
  <c r="CS171" i="1"/>
  <c r="S171" i="1" s="1"/>
  <c r="CR171" i="1"/>
  <c r="CP171" i="1"/>
  <c r="BU171" i="1"/>
  <c r="BT171" i="1"/>
  <c r="BM171" i="1"/>
  <c r="BP171" i="1" s="1"/>
  <c r="BS171" i="1" s="1"/>
  <c r="BL171" i="1"/>
  <c r="BF171" i="1"/>
  <c r="AZ171" i="1"/>
  <c r="AU171" i="1"/>
  <c r="AS171" i="1" s="1"/>
  <c r="AL171" i="1"/>
  <c r="I171" i="1" s="1"/>
  <c r="H171" i="1" s="1"/>
  <c r="AG171" i="1"/>
  <c r="J171" i="1" s="1"/>
  <c r="BI171" i="1" s="1"/>
  <c r="AA171" i="1"/>
  <c r="Y171" i="1"/>
  <c r="X171" i="1"/>
  <c r="P171" i="1"/>
  <c r="CS170" i="1"/>
  <c r="CR170" i="1"/>
  <c r="CP170" i="1"/>
  <c r="CQ170" i="1" s="1"/>
  <c r="BH170" i="1" s="1"/>
  <c r="BU170" i="1"/>
  <c r="BT170" i="1"/>
  <c r="BL170" i="1"/>
  <c r="BF170" i="1"/>
  <c r="AZ170" i="1"/>
  <c r="BM170" i="1" s="1"/>
  <c r="BP170" i="1" s="1"/>
  <c r="AU170" i="1"/>
  <c r="AS170" i="1" s="1"/>
  <c r="AL170" i="1"/>
  <c r="I170" i="1" s="1"/>
  <c r="H170" i="1" s="1"/>
  <c r="AG170" i="1"/>
  <c r="Y170" i="1"/>
  <c r="W170" i="1" s="1"/>
  <c r="X170" i="1"/>
  <c r="P170" i="1"/>
  <c r="J170" i="1"/>
  <c r="BI170" i="1" s="1"/>
  <c r="CS169" i="1"/>
  <c r="CR169" i="1"/>
  <c r="CP169" i="1"/>
  <c r="BU169" i="1"/>
  <c r="BT169" i="1"/>
  <c r="BL169" i="1"/>
  <c r="BF169" i="1"/>
  <c r="AZ169" i="1"/>
  <c r="BM169" i="1" s="1"/>
  <c r="BP169" i="1" s="1"/>
  <c r="BR169" i="1" s="1"/>
  <c r="BV169" i="1" s="1"/>
  <c r="BW169" i="1" s="1"/>
  <c r="AU169" i="1"/>
  <c r="AS169" i="1" s="1"/>
  <c r="N169" i="1" s="1"/>
  <c r="AL169" i="1"/>
  <c r="AG169" i="1"/>
  <c r="J169" i="1" s="1"/>
  <c r="BI169" i="1" s="1"/>
  <c r="Y169" i="1"/>
  <c r="X169" i="1"/>
  <c r="W169" i="1"/>
  <c r="P169" i="1"/>
  <c r="I169" i="1"/>
  <c r="H169" i="1" s="1"/>
  <c r="CS168" i="1"/>
  <c r="S168" i="1" s="1"/>
  <c r="CR168" i="1"/>
  <c r="CP168" i="1"/>
  <c r="BU168" i="1"/>
  <c r="BT168" i="1"/>
  <c r="BS168" i="1"/>
  <c r="BR168" i="1"/>
  <c r="BV168" i="1" s="1"/>
  <c r="BW168" i="1" s="1"/>
  <c r="BQ168" i="1"/>
  <c r="BL168" i="1"/>
  <c r="BF168" i="1"/>
  <c r="AZ168" i="1"/>
  <c r="BM168" i="1" s="1"/>
  <c r="BP168" i="1" s="1"/>
  <c r="AU168" i="1"/>
  <c r="AS168" i="1" s="1"/>
  <c r="K168" i="1" s="1"/>
  <c r="AL168" i="1"/>
  <c r="I168" i="1" s="1"/>
  <c r="H168" i="1" s="1"/>
  <c r="AG168" i="1"/>
  <c r="J168" i="1" s="1"/>
  <c r="BI168" i="1" s="1"/>
  <c r="Y168" i="1"/>
  <c r="X168" i="1"/>
  <c r="P168" i="1"/>
  <c r="CS167" i="1"/>
  <c r="S167" i="1" s="1"/>
  <c r="CR167" i="1"/>
  <c r="CP167" i="1"/>
  <c r="BU167" i="1"/>
  <c r="BT167" i="1"/>
  <c r="BL167" i="1"/>
  <c r="BF167" i="1"/>
  <c r="AZ167" i="1"/>
  <c r="BM167" i="1" s="1"/>
  <c r="BP167" i="1" s="1"/>
  <c r="BS167" i="1" s="1"/>
  <c r="AU167" i="1"/>
  <c r="AS167" i="1"/>
  <c r="AL167" i="1"/>
  <c r="I167" i="1" s="1"/>
  <c r="H167" i="1" s="1"/>
  <c r="AG167" i="1"/>
  <c r="J167" i="1" s="1"/>
  <c r="BI167" i="1" s="1"/>
  <c r="Y167" i="1"/>
  <c r="X167" i="1"/>
  <c r="W167" i="1" s="1"/>
  <c r="P167" i="1"/>
  <c r="K167" i="1"/>
  <c r="CS166" i="1"/>
  <c r="CR166" i="1"/>
  <c r="CQ166" i="1"/>
  <c r="BH166" i="1" s="1"/>
  <c r="CP166" i="1"/>
  <c r="BU166" i="1"/>
  <c r="BT166" i="1"/>
  <c r="BL166" i="1"/>
  <c r="BF166" i="1"/>
  <c r="BJ166" i="1" s="1"/>
  <c r="AZ166" i="1"/>
  <c r="BM166" i="1" s="1"/>
  <c r="BP166" i="1" s="1"/>
  <c r="BQ166" i="1" s="1"/>
  <c r="AU166" i="1"/>
  <c r="AS166" i="1" s="1"/>
  <c r="AL166" i="1"/>
  <c r="I166" i="1" s="1"/>
  <c r="H166" i="1" s="1"/>
  <c r="AA166" i="1" s="1"/>
  <c r="AG166" i="1"/>
  <c r="J166" i="1" s="1"/>
  <c r="BI166" i="1" s="1"/>
  <c r="BK166" i="1" s="1"/>
  <c r="Y166" i="1"/>
  <c r="X166" i="1"/>
  <c r="W166" i="1" s="1"/>
  <c r="S166" i="1"/>
  <c r="P166" i="1"/>
  <c r="CS165" i="1"/>
  <c r="CR165" i="1"/>
  <c r="CP165" i="1"/>
  <c r="BU165" i="1"/>
  <c r="BT165" i="1"/>
  <c r="BL165" i="1"/>
  <c r="BF165" i="1"/>
  <c r="AZ165" i="1"/>
  <c r="BM165" i="1" s="1"/>
  <c r="BP165" i="1" s="1"/>
  <c r="AU165" i="1"/>
  <c r="AS165" i="1" s="1"/>
  <c r="AL165" i="1"/>
  <c r="I165" i="1" s="1"/>
  <c r="H165" i="1" s="1"/>
  <c r="AA165" i="1" s="1"/>
  <c r="AG165" i="1"/>
  <c r="J165" i="1" s="1"/>
  <c r="BI165" i="1" s="1"/>
  <c r="AE165" i="1"/>
  <c r="Y165" i="1"/>
  <c r="X165" i="1"/>
  <c r="W165" i="1" s="1"/>
  <c r="P165" i="1"/>
  <c r="CS164" i="1"/>
  <c r="S164" i="1" s="1"/>
  <c r="CR164" i="1"/>
  <c r="CQ164" i="1" s="1"/>
  <c r="BH164" i="1" s="1"/>
  <c r="CP164" i="1"/>
  <c r="BU164" i="1"/>
  <c r="BT164" i="1"/>
  <c r="BQ164" i="1"/>
  <c r="BL164" i="1"/>
  <c r="BI164" i="1"/>
  <c r="BF164" i="1"/>
  <c r="AZ164" i="1"/>
  <c r="BM164" i="1" s="1"/>
  <c r="BP164" i="1" s="1"/>
  <c r="BS164" i="1" s="1"/>
  <c r="AU164" i="1"/>
  <c r="AS164" i="1" s="1"/>
  <c r="AF164" i="1" s="1"/>
  <c r="AL164" i="1"/>
  <c r="I164" i="1" s="1"/>
  <c r="H164" i="1" s="1"/>
  <c r="AG164" i="1"/>
  <c r="J164" i="1" s="1"/>
  <c r="Y164" i="1"/>
  <c r="X164" i="1"/>
  <c r="P164" i="1"/>
  <c r="CS163" i="1"/>
  <c r="CR163" i="1"/>
  <c r="CP163" i="1"/>
  <c r="CQ163" i="1" s="1"/>
  <c r="BH163" i="1" s="1"/>
  <c r="BU163" i="1"/>
  <c r="BT163" i="1"/>
  <c r="BL163" i="1"/>
  <c r="BF163" i="1"/>
  <c r="AZ163" i="1"/>
  <c r="BM163" i="1" s="1"/>
  <c r="BP163" i="1" s="1"/>
  <c r="BS163" i="1" s="1"/>
  <c r="AU163" i="1"/>
  <c r="AS163" i="1" s="1"/>
  <c r="K163" i="1" s="1"/>
  <c r="AL163" i="1"/>
  <c r="I163" i="1" s="1"/>
  <c r="H163" i="1" s="1"/>
  <c r="AG163" i="1"/>
  <c r="J163" i="1" s="1"/>
  <c r="BI163" i="1" s="1"/>
  <c r="Y163" i="1"/>
  <c r="X163" i="1"/>
  <c r="P163" i="1"/>
  <c r="CS162" i="1"/>
  <c r="CR162" i="1"/>
  <c r="CQ162" i="1" s="1"/>
  <c r="BH162" i="1" s="1"/>
  <c r="CP162" i="1"/>
  <c r="BU162" i="1"/>
  <c r="BT162" i="1"/>
  <c r="BM162" i="1"/>
  <c r="BP162" i="1" s="1"/>
  <c r="BS162" i="1" s="1"/>
  <c r="BL162" i="1"/>
  <c r="BF162" i="1"/>
  <c r="AZ162" i="1"/>
  <c r="AU162" i="1"/>
  <c r="AS162" i="1" s="1"/>
  <c r="AL162" i="1"/>
  <c r="I162" i="1" s="1"/>
  <c r="H162" i="1" s="1"/>
  <c r="AG162" i="1"/>
  <c r="Y162" i="1"/>
  <c r="X162" i="1"/>
  <c r="W162" i="1" s="1"/>
  <c r="S162" i="1"/>
  <c r="P162" i="1"/>
  <c r="J162" i="1"/>
  <c r="BI162" i="1" s="1"/>
  <c r="CS161" i="1"/>
  <c r="CR161" i="1"/>
  <c r="CP161" i="1"/>
  <c r="BU161" i="1"/>
  <c r="BT161" i="1"/>
  <c r="BL161" i="1"/>
  <c r="BF161" i="1"/>
  <c r="AZ161" i="1"/>
  <c r="BM161" i="1" s="1"/>
  <c r="BP161" i="1" s="1"/>
  <c r="AU161" i="1"/>
  <c r="AS161" i="1" s="1"/>
  <c r="AL161" i="1"/>
  <c r="AG161" i="1"/>
  <c r="Y161" i="1"/>
  <c r="X161" i="1"/>
  <c r="P161" i="1"/>
  <c r="N161" i="1"/>
  <c r="J161" i="1"/>
  <c r="BI161" i="1" s="1"/>
  <c r="I161" i="1"/>
  <c r="H161" i="1" s="1"/>
  <c r="CS160" i="1"/>
  <c r="CR160" i="1"/>
  <c r="CP160" i="1"/>
  <c r="CQ160" i="1" s="1"/>
  <c r="BH160" i="1" s="1"/>
  <c r="BJ160" i="1" s="1"/>
  <c r="BU160" i="1"/>
  <c r="BT160" i="1"/>
  <c r="BR160" i="1"/>
  <c r="BV160" i="1" s="1"/>
  <c r="BW160" i="1" s="1"/>
  <c r="BQ160" i="1"/>
  <c r="BL160" i="1"/>
  <c r="BF160" i="1"/>
  <c r="AZ160" i="1"/>
  <c r="BM160" i="1" s="1"/>
  <c r="BP160" i="1" s="1"/>
  <c r="BS160" i="1" s="1"/>
  <c r="AU160" i="1"/>
  <c r="AS160" i="1" s="1"/>
  <c r="AT160" i="1" s="1"/>
  <c r="AL160" i="1"/>
  <c r="I160" i="1" s="1"/>
  <c r="H160" i="1" s="1"/>
  <c r="AG160" i="1"/>
  <c r="J160" i="1" s="1"/>
  <c r="BI160" i="1" s="1"/>
  <c r="BK160" i="1" s="1"/>
  <c r="Y160" i="1"/>
  <c r="X160" i="1"/>
  <c r="P160" i="1"/>
  <c r="CS159" i="1"/>
  <c r="CR159" i="1"/>
  <c r="CP159" i="1"/>
  <c r="S159" i="1" s="1"/>
  <c r="BU159" i="1"/>
  <c r="BT159" i="1"/>
  <c r="BL159" i="1"/>
  <c r="BF159" i="1"/>
  <c r="AZ159" i="1"/>
  <c r="BM159" i="1" s="1"/>
  <c r="BP159" i="1" s="1"/>
  <c r="AU159" i="1"/>
  <c r="AS159" i="1" s="1"/>
  <c r="AL159" i="1"/>
  <c r="I159" i="1" s="1"/>
  <c r="H159" i="1" s="1"/>
  <c r="AG159" i="1"/>
  <c r="J159" i="1" s="1"/>
  <c r="BI159" i="1" s="1"/>
  <c r="Y159" i="1"/>
  <c r="X159" i="1"/>
  <c r="P159" i="1"/>
  <c r="CS158" i="1"/>
  <c r="S158" i="1" s="1"/>
  <c r="CR158" i="1"/>
  <c r="CP158" i="1"/>
  <c r="BU158" i="1"/>
  <c r="BT158" i="1"/>
  <c r="BL158" i="1"/>
  <c r="BF158" i="1"/>
  <c r="AZ158" i="1"/>
  <c r="BM158" i="1" s="1"/>
  <c r="BP158" i="1" s="1"/>
  <c r="AU158" i="1"/>
  <c r="AS158" i="1" s="1"/>
  <c r="AL158" i="1"/>
  <c r="AG158" i="1"/>
  <c r="J158" i="1" s="1"/>
  <c r="BI158" i="1" s="1"/>
  <c r="Y158" i="1"/>
  <c r="X158" i="1"/>
  <c r="W158" i="1" s="1"/>
  <c r="P158" i="1"/>
  <c r="I158" i="1"/>
  <c r="H158" i="1" s="1"/>
  <c r="AA158" i="1" s="1"/>
  <c r="CS157" i="1"/>
  <c r="CR157" i="1"/>
  <c r="CP157" i="1"/>
  <c r="CQ157" i="1" s="1"/>
  <c r="BH157" i="1" s="1"/>
  <c r="BU157" i="1"/>
  <c r="BT157" i="1"/>
  <c r="BL157" i="1"/>
  <c r="BI157" i="1"/>
  <c r="BF157" i="1"/>
  <c r="AZ157" i="1"/>
  <c r="BM157" i="1" s="1"/>
  <c r="BP157" i="1" s="1"/>
  <c r="AU157" i="1"/>
  <c r="AS157" i="1" s="1"/>
  <c r="AT157" i="1" s="1"/>
  <c r="AL157" i="1"/>
  <c r="I157" i="1" s="1"/>
  <c r="H157" i="1" s="1"/>
  <c r="AG157" i="1"/>
  <c r="J157" i="1" s="1"/>
  <c r="Y157" i="1"/>
  <c r="X157" i="1"/>
  <c r="P157" i="1"/>
  <c r="CS156" i="1"/>
  <c r="CR156" i="1"/>
  <c r="CP156" i="1"/>
  <c r="CQ156" i="1" s="1"/>
  <c r="BH156" i="1" s="1"/>
  <c r="BJ156" i="1" s="1"/>
  <c r="BU156" i="1"/>
  <c r="BT156" i="1"/>
  <c r="BL156" i="1"/>
  <c r="BF156" i="1"/>
  <c r="AZ156" i="1"/>
  <c r="BM156" i="1" s="1"/>
  <c r="BP156" i="1" s="1"/>
  <c r="AU156" i="1"/>
  <c r="AS156" i="1"/>
  <c r="K156" i="1" s="1"/>
  <c r="AL156" i="1"/>
  <c r="I156" i="1" s="1"/>
  <c r="H156" i="1" s="1"/>
  <c r="AG156" i="1"/>
  <c r="Y156" i="1"/>
  <c r="X156" i="1"/>
  <c r="W156" i="1" s="1"/>
  <c r="S156" i="1"/>
  <c r="T156" i="1" s="1"/>
  <c r="U156" i="1" s="1"/>
  <c r="P156" i="1"/>
  <c r="J156" i="1"/>
  <c r="BI156" i="1" s="1"/>
  <c r="BK156" i="1" s="1"/>
  <c r="CS155" i="1"/>
  <c r="CR155" i="1"/>
  <c r="CQ155" i="1" s="1"/>
  <c r="BH155" i="1" s="1"/>
  <c r="CP155" i="1"/>
  <c r="BU155" i="1"/>
  <c r="BT155" i="1"/>
  <c r="BM155" i="1"/>
  <c r="BP155" i="1" s="1"/>
  <c r="BS155" i="1" s="1"/>
  <c r="BL155" i="1"/>
  <c r="BF155" i="1"/>
  <c r="AZ155" i="1"/>
  <c r="AU155" i="1"/>
  <c r="AS155" i="1" s="1"/>
  <c r="AL155" i="1"/>
  <c r="I155" i="1" s="1"/>
  <c r="H155" i="1" s="1"/>
  <c r="AG155" i="1"/>
  <c r="J155" i="1" s="1"/>
  <c r="BI155" i="1" s="1"/>
  <c r="BK155" i="1" s="1"/>
  <c r="Y155" i="1"/>
  <c r="X155" i="1"/>
  <c r="W155" i="1"/>
  <c r="P155" i="1"/>
  <c r="CS154" i="1"/>
  <c r="CR154" i="1"/>
  <c r="CP154" i="1"/>
  <c r="BU154" i="1"/>
  <c r="BT154" i="1"/>
  <c r="BS154" i="1"/>
  <c r="BR154" i="1"/>
  <c r="BV154" i="1" s="1"/>
  <c r="BW154" i="1" s="1"/>
  <c r="BL154" i="1"/>
  <c r="BF154" i="1"/>
  <c r="AZ154" i="1"/>
  <c r="BM154" i="1" s="1"/>
  <c r="BP154" i="1" s="1"/>
  <c r="BQ154" i="1" s="1"/>
  <c r="AU154" i="1"/>
  <c r="AS154" i="1" s="1"/>
  <c r="AL154" i="1"/>
  <c r="I154" i="1" s="1"/>
  <c r="H154" i="1" s="1"/>
  <c r="AG154" i="1"/>
  <c r="Y154" i="1"/>
  <c r="X154" i="1"/>
  <c r="P154" i="1"/>
  <c r="K154" i="1"/>
  <c r="J154" i="1"/>
  <c r="BI154" i="1" s="1"/>
  <c r="CS153" i="1"/>
  <c r="CR153" i="1"/>
  <c r="CP153" i="1"/>
  <c r="CQ153" i="1" s="1"/>
  <c r="BH153" i="1" s="1"/>
  <c r="BU153" i="1"/>
  <c r="BT153" i="1"/>
  <c r="BL153" i="1"/>
  <c r="BJ153" i="1"/>
  <c r="BF153" i="1"/>
  <c r="AZ153" i="1"/>
  <c r="BM153" i="1" s="1"/>
  <c r="BP153" i="1" s="1"/>
  <c r="AU153" i="1"/>
  <c r="AT153" i="1"/>
  <c r="AS153" i="1"/>
  <c r="AL153" i="1"/>
  <c r="I153" i="1" s="1"/>
  <c r="H153" i="1" s="1"/>
  <c r="AG153" i="1"/>
  <c r="J153" i="1" s="1"/>
  <c r="BI153" i="1" s="1"/>
  <c r="BK153" i="1" s="1"/>
  <c r="AA153" i="1"/>
  <c r="Y153" i="1"/>
  <c r="X153" i="1"/>
  <c r="W153" i="1" s="1"/>
  <c r="P153" i="1"/>
  <c r="K153" i="1"/>
  <c r="CS152" i="1"/>
  <c r="S152" i="1" s="1"/>
  <c r="CR152" i="1"/>
  <c r="CP152" i="1"/>
  <c r="BU152" i="1"/>
  <c r="BT152" i="1"/>
  <c r="BL152" i="1"/>
  <c r="BF152" i="1"/>
  <c r="AZ152" i="1"/>
  <c r="BM152" i="1" s="1"/>
  <c r="BP152" i="1" s="1"/>
  <c r="AU152" i="1"/>
  <c r="AS152" i="1" s="1"/>
  <c r="AL152" i="1"/>
  <c r="I152" i="1" s="1"/>
  <c r="H152" i="1" s="1"/>
  <c r="AA152" i="1" s="1"/>
  <c r="AG152" i="1"/>
  <c r="Y152" i="1"/>
  <c r="X152" i="1"/>
  <c r="W152" i="1" s="1"/>
  <c r="P152" i="1"/>
  <c r="J152" i="1"/>
  <c r="BI152" i="1" s="1"/>
  <c r="CS151" i="1"/>
  <c r="CR151" i="1"/>
  <c r="CQ151" i="1"/>
  <c r="BH151" i="1" s="1"/>
  <c r="CP151" i="1"/>
  <c r="BU151" i="1"/>
  <c r="BT151" i="1"/>
  <c r="BM151" i="1"/>
  <c r="BP151" i="1" s="1"/>
  <c r="BL151" i="1"/>
  <c r="BF151" i="1"/>
  <c r="AZ151" i="1"/>
  <c r="AU151" i="1"/>
  <c r="AS151" i="1" s="1"/>
  <c r="AF151" i="1" s="1"/>
  <c r="AL151" i="1"/>
  <c r="I151" i="1" s="1"/>
  <c r="AG151" i="1"/>
  <c r="J151" i="1" s="1"/>
  <c r="BI151" i="1" s="1"/>
  <c r="AE151" i="1"/>
  <c r="Y151" i="1"/>
  <c r="X151" i="1"/>
  <c r="P151" i="1"/>
  <c r="H151" i="1"/>
  <c r="CS150" i="1"/>
  <c r="CR150" i="1"/>
  <c r="CP150" i="1"/>
  <c r="S150" i="1" s="1"/>
  <c r="BU150" i="1"/>
  <c r="BT150" i="1"/>
  <c r="BL150" i="1"/>
  <c r="BF150" i="1"/>
  <c r="AZ150" i="1"/>
  <c r="BM150" i="1" s="1"/>
  <c r="BP150" i="1" s="1"/>
  <c r="BS150" i="1" s="1"/>
  <c r="AU150" i="1"/>
  <c r="AS150" i="1" s="1"/>
  <c r="AT150" i="1"/>
  <c r="AL150" i="1"/>
  <c r="I150" i="1" s="1"/>
  <c r="H150" i="1" s="1"/>
  <c r="AA150" i="1" s="1"/>
  <c r="AG150" i="1"/>
  <c r="J150" i="1" s="1"/>
  <c r="BI150" i="1" s="1"/>
  <c r="Y150" i="1"/>
  <c r="X150" i="1"/>
  <c r="W150" i="1"/>
  <c r="P150" i="1"/>
  <c r="CS149" i="1"/>
  <c r="CR149" i="1"/>
  <c r="CP149" i="1"/>
  <c r="CQ149" i="1" s="1"/>
  <c r="BH149" i="1" s="1"/>
  <c r="BJ149" i="1" s="1"/>
  <c r="BU149" i="1"/>
  <c r="BT149" i="1"/>
  <c r="BL149" i="1"/>
  <c r="BF149" i="1"/>
  <c r="AZ149" i="1"/>
  <c r="BM149" i="1" s="1"/>
  <c r="BP149" i="1" s="1"/>
  <c r="BS149" i="1" s="1"/>
  <c r="AU149" i="1"/>
  <c r="AS149" i="1" s="1"/>
  <c r="AT149" i="1"/>
  <c r="AL149" i="1"/>
  <c r="AG149" i="1"/>
  <c r="Y149" i="1"/>
  <c r="X149" i="1"/>
  <c r="P149" i="1"/>
  <c r="K149" i="1"/>
  <c r="J149" i="1"/>
  <c r="BI149" i="1" s="1"/>
  <c r="BK149" i="1" s="1"/>
  <c r="I149" i="1"/>
  <c r="H149" i="1" s="1"/>
  <c r="CS148" i="1"/>
  <c r="CR148" i="1"/>
  <c r="CP148" i="1"/>
  <c r="CQ148" i="1" s="1"/>
  <c r="BH148" i="1" s="1"/>
  <c r="BJ148" i="1" s="1"/>
  <c r="BU148" i="1"/>
  <c r="BT148" i="1"/>
  <c r="BM148" i="1"/>
  <c r="BP148" i="1" s="1"/>
  <c r="BL148" i="1"/>
  <c r="BF148" i="1"/>
  <c r="AZ148" i="1"/>
  <c r="AU148" i="1"/>
  <c r="AS148" i="1" s="1"/>
  <c r="AL148" i="1"/>
  <c r="I148" i="1" s="1"/>
  <c r="H148" i="1" s="1"/>
  <c r="AG148" i="1"/>
  <c r="J148" i="1" s="1"/>
  <c r="BI148" i="1" s="1"/>
  <c r="BK148" i="1" s="1"/>
  <c r="AA148" i="1"/>
  <c r="Y148" i="1"/>
  <c r="X148" i="1"/>
  <c r="P148" i="1"/>
  <c r="K148" i="1"/>
  <c r="CS147" i="1"/>
  <c r="CR147" i="1"/>
  <c r="CP147" i="1"/>
  <c r="BU147" i="1"/>
  <c r="BT147" i="1"/>
  <c r="BL147" i="1"/>
  <c r="BF147" i="1"/>
  <c r="AZ147" i="1"/>
  <c r="BM147" i="1" s="1"/>
  <c r="BP147" i="1" s="1"/>
  <c r="BS147" i="1" s="1"/>
  <c r="AU147" i="1"/>
  <c r="AS147" i="1" s="1"/>
  <c r="AF147" i="1" s="1"/>
  <c r="AL147" i="1"/>
  <c r="I147" i="1" s="1"/>
  <c r="AG147" i="1"/>
  <c r="J147" i="1" s="1"/>
  <c r="BI147" i="1" s="1"/>
  <c r="Y147" i="1"/>
  <c r="X147" i="1"/>
  <c r="W147" i="1" s="1"/>
  <c r="P147" i="1"/>
  <c r="N147" i="1"/>
  <c r="H147" i="1"/>
  <c r="CS146" i="1"/>
  <c r="CR146" i="1"/>
  <c r="CP146" i="1"/>
  <c r="BU146" i="1"/>
  <c r="BT146" i="1"/>
  <c r="BL146" i="1"/>
  <c r="BF146" i="1"/>
  <c r="AZ146" i="1"/>
  <c r="BM146" i="1" s="1"/>
  <c r="BP146" i="1" s="1"/>
  <c r="BS146" i="1" s="1"/>
  <c r="AU146" i="1"/>
  <c r="AS146" i="1"/>
  <c r="AL146" i="1"/>
  <c r="I146" i="1" s="1"/>
  <c r="H146" i="1" s="1"/>
  <c r="AA146" i="1" s="1"/>
  <c r="AG146" i="1"/>
  <c r="Y146" i="1"/>
  <c r="X146" i="1"/>
  <c r="P146" i="1"/>
  <c r="N146" i="1"/>
  <c r="J146" i="1"/>
  <c r="BI146" i="1" s="1"/>
  <c r="CS145" i="1"/>
  <c r="CR145" i="1"/>
  <c r="CP145" i="1"/>
  <c r="BU145" i="1"/>
  <c r="BT145" i="1"/>
  <c r="BL145" i="1"/>
  <c r="BF145" i="1"/>
  <c r="AZ145" i="1"/>
  <c r="BM145" i="1" s="1"/>
  <c r="BP145" i="1" s="1"/>
  <c r="BQ145" i="1" s="1"/>
  <c r="AU145" i="1"/>
  <c r="AS145" i="1"/>
  <c r="AE145" i="1" s="1"/>
  <c r="AL145" i="1"/>
  <c r="I145" i="1" s="1"/>
  <c r="H145" i="1" s="1"/>
  <c r="AG145" i="1"/>
  <c r="J145" i="1" s="1"/>
  <c r="BI145" i="1" s="1"/>
  <c r="Y145" i="1"/>
  <c r="X145" i="1"/>
  <c r="S145" i="1"/>
  <c r="P145" i="1"/>
  <c r="N145" i="1"/>
  <c r="K145" i="1"/>
  <c r="CS144" i="1"/>
  <c r="CR144" i="1"/>
  <c r="CP144" i="1"/>
  <c r="CQ144" i="1" s="1"/>
  <c r="BH144" i="1" s="1"/>
  <c r="BU144" i="1"/>
  <c r="BT144" i="1"/>
  <c r="BR144" i="1"/>
  <c r="BV144" i="1" s="1"/>
  <c r="BW144" i="1" s="1"/>
  <c r="BL144" i="1"/>
  <c r="BF144" i="1"/>
  <c r="AZ144" i="1"/>
  <c r="BM144" i="1" s="1"/>
  <c r="BP144" i="1" s="1"/>
  <c r="AU144" i="1"/>
  <c r="AS144" i="1"/>
  <c r="AE144" i="1" s="1"/>
  <c r="AL144" i="1"/>
  <c r="I144" i="1" s="1"/>
  <c r="H144" i="1" s="1"/>
  <c r="AG144" i="1"/>
  <c r="Y144" i="1"/>
  <c r="X144" i="1"/>
  <c r="P144" i="1"/>
  <c r="K144" i="1"/>
  <c r="J144" i="1"/>
  <c r="BI144" i="1" s="1"/>
  <c r="CS143" i="1"/>
  <c r="CR143" i="1"/>
  <c r="CP143" i="1"/>
  <c r="S143" i="1" s="1"/>
  <c r="BU143" i="1"/>
  <c r="BT143" i="1"/>
  <c r="BM143" i="1"/>
  <c r="BP143" i="1" s="1"/>
  <c r="BL143" i="1"/>
  <c r="BF143" i="1"/>
  <c r="AZ143" i="1"/>
  <c r="AU143" i="1"/>
  <c r="AS143" i="1" s="1"/>
  <c r="AT143" i="1" s="1"/>
  <c r="AL143" i="1"/>
  <c r="I143" i="1" s="1"/>
  <c r="H143" i="1" s="1"/>
  <c r="AA143" i="1" s="1"/>
  <c r="AG143" i="1"/>
  <c r="J143" i="1" s="1"/>
  <c r="BI143" i="1" s="1"/>
  <c r="Y143" i="1"/>
  <c r="X143" i="1"/>
  <c r="P143" i="1"/>
  <c r="CS142" i="1"/>
  <c r="CR142" i="1"/>
  <c r="CP142" i="1"/>
  <c r="CQ142" i="1" s="1"/>
  <c r="BH142" i="1" s="1"/>
  <c r="BJ142" i="1" s="1"/>
  <c r="BU142" i="1"/>
  <c r="BT142" i="1"/>
  <c r="BS142" i="1"/>
  <c r="BM142" i="1"/>
  <c r="BP142" i="1" s="1"/>
  <c r="BQ142" i="1" s="1"/>
  <c r="BL142" i="1"/>
  <c r="BF142" i="1"/>
  <c r="AZ142" i="1"/>
  <c r="AU142" i="1"/>
  <c r="AS142" i="1" s="1"/>
  <c r="AL142" i="1"/>
  <c r="I142" i="1" s="1"/>
  <c r="H142" i="1" s="1"/>
  <c r="AA142" i="1" s="1"/>
  <c r="AG142" i="1"/>
  <c r="Y142" i="1"/>
  <c r="X142" i="1"/>
  <c r="S142" i="1"/>
  <c r="P142" i="1"/>
  <c r="J142" i="1"/>
  <c r="BI142" i="1" s="1"/>
  <c r="CS141" i="1"/>
  <c r="S141" i="1" s="1"/>
  <c r="CR141" i="1"/>
  <c r="CQ141" i="1"/>
  <c r="BH141" i="1" s="1"/>
  <c r="CP141" i="1"/>
  <c r="BU141" i="1"/>
  <c r="BT141" i="1"/>
  <c r="BM141" i="1"/>
  <c r="BP141" i="1" s="1"/>
  <c r="BL141" i="1"/>
  <c r="BJ141" i="1"/>
  <c r="BF141" i="1"/>
  <c r="AZ141" i="1"/>
  <c r="AU141" i="1"/>
  <c r="AS141" i="1" s="1"/>
  <c r="AL141" i="1"/>
  <c r="I141" i="1" s="1"/>
  <c r="H141" i="1" s="1"/>
  <c r="AA141" i="1" s="1"/>
  <c r="AG141" i="1"/>
  <c r="Y141" i="1"/>
  <c r="X141" i="1"/>
  <c r="P141" i="1"/>
  <c r="J141" i="1"/>
  <c r="BI141" i="1" s="1"/>
  <c r="BK141" i="1" s="1"/>
  <c r="CS140" i="1"/>
  <c r="CR140" i="1"/>
  <c r="CQ140" i="1"/>
  <c r="BH140" i="1" s="1"/>
  <c r="CP140" i="1"/>
  <c r="S140" i="1" s="1"/>
  <c r="BU140" i="1"/>
  <c r="BT140" i="1"/>
  <c r="BL140" i="1"/>
  <c r="BF140" i="1"/>
  <c r="AZ140" i="1"/>
  <c r="BM140" i="1" s="1"/>
  <c r="BP140" i="1" s="1"/>
  <c r="AU140" i="1"/>
  <c r="AS140" i="1" s="1"/>
  <c r="AL140" i="1"/>
  <c r="AG140" i="1"/>
  <c r="J140" i="1" s="1"/>
  <c r="BI140" i="1" s="1"/>
  <c r="Y140" i="1"/>
  <c r="W140" i="1" s="1"/>
  <c r="X140" i="1"/>
  <c r="P140" i="1"/>
  <c r="I140" i="1"/>
  <c r="H140" i="1" s="1"/>
  <c r="CS139" i="1"/>
  <c r="CR139" i="1"/>
  <c r="CQ139" i="1"/>
  <c r="BH139" i="1" s="1"/>
  <c r="CP139" i="1"/>
  <c r="BU139" i="1"/>
  <c r="BT139" i="1"/>
  <c r="BS139" i="1"/>
  <c r="BL139" i="1"/>
  <c r="BF139" i="1"/>
  <c r="BJ139" i="1" s="1"/>
  <c r="AZ139" i="1"/>
  <c r="BM139" i="1" s="1"/>
  <c r="BP139" i="1" s="1"/>
  <c r="BR139" i="1" s="1"/>
  <c r="BV139" i="1" s="1"/>
  <c r="BW139" i="1" s="1"/>
  <c r="AU139" i="1"/>
  <c r="AS139" i="1"/>
  <c r="AL139" i="1"/>
  <c r="I139" i="1" s="1"/>
  <c r="H139" i="1" s="1"/>
  <c r="AG139" i="1"/>
  <c r="J139" i="1" s="1"/>
  <c r="BI139" i="1" s="1"/>
  <c r="Y139" i="1"/>
  <c r="W139" i="1" s="1"/>
  <c r="X139" i="1"/>
  <c r="P139" i="1"/>
  <c r="CS138" i="1"/>
  <c r="CR138" i="1"/>
  <c r="CP138" i="1"/>
  <c r="BU138" i="1"/>
  <c r="BT138" i="1"/>
  <c r="BL138" i="1"/>
  <c r="BF138" i="1"/>
  <c r="AZ138" i="1"/>
  <c r="BM138" i="1" s="1"/>
  <c r="BP138" i="1" s="1"/>
  <c r="AU138" i="1"/>
  <c r="AS138" i="1"/>
  <c r="AF138" i="1" s="1"/>
  <c r="AL138" i="1"/>
  <c r="I138" i="1" s="1"/>
  <c r="H138" i="1" s="1"/>
  <c r="AG138" i="1"/>
  <c r="Y138" i="1"/>
  <c r="X138" i="1"/>
  <c r="W138" i="1" s="1"/>
  <c r="S138" i="1"/>
  <c r="P138" i="1"/>
  <c r="K138" i="1"/>
  <c r="J138" i="1"/>
  <c r="BI138" i="1" s="1"/>
  <c r="CS137" i="1"/>
  <c r="CR137" i="1"/>
  <c r="CP137" i="1"/>
  <c r="CQ137" i="1" s="1"/>
  <c r="BH137" i="1" s="1"/>
  <c r="BU137" i="1"/>
  <c r="BT137" i="1"/>
  <c r="BL137" i="1"/>
  <c r="BF137" i="1"/>
  <c r="AZ137" i="1"/>
  <c r="BM137" i="1" s="1"/>
  <c r="BP137" i="1" s="1"/>
  <c r="AU137" i="1"/>
  <c r="AS137" i="1" s="1"/>
  <c r="AT137" i="1" s="1"/>
  <c r="AL137" i="1"/>
  <c r="I137" i="1" s="1"/>
  <c r="H137" i="1" s="1"/>
  <c r="AA137" i="1" s="1"/>
  <c r="AG137" i="1"/>
  <c r="Y137" i="1"/>
  <c r="X137" i="1"/>
  <c r="W137" i="1"/>
  <c r="P137" i="1"/>
  <c r="J137" i="1"/>
  <c r="BI137" i="1" s="1"/>
  <c r="CS136" i="1"/>
  <c r="CR136" i="1"/>
  <c r="CP136" i="1"/>
  <c r="BU136" i="1"/>
  <c r="BT136" i="1"/>
  <c r="BM136" i="1"/>
  <c r="BP136" i="1" s="1"/>
  <c r="BL136" i="1"/>
  <c r="BF136" i="1"/>
  <c r="AZ136" i="1"/>
  <c r="AU136" i="1"/>
  <c r="AS136" i="1" s="1"/>
  <c r="AT136" i="1" s="1"/>
  <c r="AL136" i="1"/>
  <c r="AG136" i="1"/>
  <c r="J136" i="1" s="1"/>
  <c r="BI136" i="1" s="1"/>
  <c r="AE136" i="1"/>
  <c r="Y136" i="1"/>
  <c r="X136" i="1"/>
  <c r="W136" i="1" s="1"/>
  <c r="P136" i="1"/>
  <c r="I136" i="1"/>
  <c r="H136" i="1" s="1"/>
  <c r="CS135" i="1"/>
  <c r="CR135" i="1"/>
  <c r="CQ135" i="1"/>
  <c r="BH135" i="1" s="1"/>
  <c r="CP135" i="1"/>
  <c r="BU135" i="1"/>
  <c r="BT135" i="1"/>
  <c r="BL135" i="1"/>
  <c r="BF135" i="1"/>
  <c r="AZ135" i="1"/>
  <c r="BM135" i="1" s="1"/>
  <c r="BP135" i="1" s="1"/>
  <c r="BS135" i="1" s="1"/>
  <c r="AU135" i="1"/>
  <c r="AS135" i="1" s="1"/>
  <c r="AL135" i="1"/>
  <c r="AG135" i="1"/>
  <c r="J135" i="1" s="1"/>
  <c r="BI135" i="1" s="1"/>
  <c r="Y135" i="1"/>
  <c r="X135" i="1"/>
  <c r="W135" i="1"/>
  <c r="P135" i="1"/>
  <c r="I135" i="1"/>
  <c r="H135" i="1"/>
  <c r="CS134" i="1"/>
  <c r="CR134" i="1"/>
  <c r="CP134" i="1"/>
  <c r="BU134" i="1"/>
  <c r="BT134" i="1"/>
  <c r="BL134" i="1"/>
  <c r="BF134" i="1"/>
  <c r="AZ134" i="1"/>
  <c r="BM134" i="1" s="1"/>
  <c r="BP134" i="1" s="1"/>
  <c r="AU134" i="1"/>
  <c r="AS134" i="1" s="1"/>
  <c r="AL134" i="1"/>
  <c r="AG134" i="1"/>
  <c r="Y134" i="1"/>
  <c r="X134" i="1"/>
  <c r="P134" i="1"/>
  <c r="J134" i="1"/>
  <c r="BI134" i="1" s="1"/>
  <c r="I134" i="1"/>
  <c r="H134" i="1" s="1"/>
  <c r="CS133" i="1"/>
  <c r="CR133" i="1"/>
  <c r="CP133" i="1"/>
  <c r="CQ133" i="1" s="1"/>
  <c r="BH133" i="1" s="1"/>
  <c r="BU133" i="1"/>
  <c r="BT133" i="1"/>
  <c r="BM133" i="1"/>
  <c r="BP133" i="1" s="1"/>
  <c r="BL133" i="1"/>
  <c r="BF133" i="1"/>
  <c r="BJ133" i="1" s="1"/>
  <c r="AZ133" i="1"/>
  <c r="AU133" i="1"/>
  <c r="AS133" i="1" s="1"/>
  <c r="AL133" i="1"/>
  <c r="I133" i="1" s="1"/>
  <c r="H133" i="1" s="1"/>
  <c r="AG133" i="1"/>
  <c r="Y133" i="1"/>
  <c r="X133" i="1"/>
  <c r="W133" i="1" s="1"/>
  <c r="S133" i="1"/>
  <c r="P133" i="1"/>
  <c r="J133" i="1"/>
  <c r="BI133" i="1" s="1"/>
  <c r="BK133" i="1" s="1"/>
  <c r="CS132" i="1"/>
  <c r="CR132" i="1"/>
  <c r="CP132" i="1"/>
  <c r="BU132" i="1"/>
  <c r="BT132" i="1"/>
  <c r="BL132" i="1"/>
  <c r="BF132" i="1"/>
  <c r="AZ132" i="1"/>
  <c r="BM132" i="1" s="1"/>
  <c r="BP132" i="1" s="1"/>
  <c r="AU132" i="1"/>
  <c r="AS132" i="1" s="1"/>
  <c r="AL132" i="1"/>
  <c r="AG132" i="1"/>
  <c r="J132" i="1" s="1"/>
  <c r="BI132" i="1" s="1"/>
  <c r="Y132" i="1"/>
  <c r="X132" i="1"/>
  <c r="W132" i="1" s="1"/>
  <c r="P132" i="1"/>
  <c r="N132" i="1"/>
  <c r="I132" i="1"/>
  <c r="H132" i="1" s="1"/>
  <c r="CS131" i="1"/>
  <c r="CR131" i="1"/>
  <c r="CP131" i="1"/>
  <c r="S131" i="1" s="1"/>
  <c r="BU131" i="1"/>
  <c r="BT131" i="1"/>
  <c r="BP131" i="1"/>
  <c r="BL131" i="1"/>
  <c r="BF131" i="1"/>
  <c r="AZ131" i="1"/>
  <c r="BM131" i="1" s="1"/>
  <c r="AU131" i="1"/>
  <c r="AS131" i="1" s="1"/>
  <c r="AL131" i="1"/>
  <c r="AG131" i="1"/>
  <c r="J131" i="1" s="1"/>
  <c r="BI131" i="1" s="1"/>
  <c r="Y131" i="1"/>
  <c r="W131" i="1" s="1"/>
  <c r="X131" i="1"/>
  <c r="P131" i="1"/>
  <c r="I131" i="1"/>
  <c r="H131" i="1" s="1"/>
  <c r="AA131" i="1" s="1"/>
  <c r="CS130" i="1"/>
  <c r="S130" i="1" s="1"/>
  <c r="CR130" i="1"/>
  <c r="CP130" i="1"/>
  <c r="BU130" i="1"/>
  <c r="BT130" i="1"/>
  <c r="BM130" i="1"/>
  <c r="BP130" i="1" s="1"/>
  <c r="BL130" i="1"/>
  <c r="BF130" i="1"/>
  <c r="AZ130" i="1"/>
  <c r="AU130" i="1"/>
  <c r="AS130" i="1"/>
  <c r="AL130" i="1"/>
  <c r="I130" i="1" s="1"/>
  <c r="H130" i="1" s="1"/>
  <c r="AA130" i="1" s="1"/>
  <c r="AG130" i="1"/>
  <c r="J130" i="1" s="1"/>
  <c r="BI130" i="1" s="1"/>
  <c r="AF130" i="1"/>
  <c r="Y130" i="1"/>
  <c r="X130" i="1"/>
  <c r="P130" i="1"/>
  <c r="CS129" i="1"/>
  <c r="CR129" i="1"/>
  <c r="CP129" i="1"/>
  <c r="CQ129" i="1" s="1"/>
  <c r="BH129" i="1" s="1"/>
  <c r="BU129" i="1"/>
  <c r="BT129" i="1"/>
  <c r="BL129" i="1"/>
  <c r="BF129" i="1"/>
  <c r="BJ129" i="1" s="1"/>
  <c r="AZ129" i="1"/>
  <c r="BM129" i="1" s="1"/>
  <c r="BP129" i="1" s="1"/>
  <c r="AU129" i="1"/>
  <c r="AS129" i="1"/>
  <c r="K129" i="1" s="1"/>
  <c r="AL129" i="1"/>
  <c r="I129" i="1" s="1"/>
  <c r="H129" i="1" s="1"/>
  <c r="AG129" i="1"/>
  <c r="Y129" i="1"/>
  <c r="X129" i="1"/>
  <c r="W129" i="1"/>
  <c r="P129" i="1"/>
  <c r="J129" i="1"/>
  <c r="BI129" i="1" s="1"/>
  <c r="CS128" i="1"/>
  <c r="CR128" i="1"/>
  <c r="CP128" i="1"/>
  <c r="S128" i="1" s="1"/>
  <c r="BU128" i="1"/>
  <c r="BT128" i="1"/>
  <c r="BQ128" i="1"/>
  <c r="BL128" i="1"/>
  <c r="BF128" i="1"/>
  <c r="AZ128" i="1"/>
  <c r="BM128" i="1" s="1"/>
  <c r="BP128" i="1" s="1"/>
  <c r="AU128" i="1"/>
  <c r="AS128" i="1" s="1"/>
  <c r="AT128" i="1" s="1"/>
  <c r="AL128" i="1"/>
  <c r="I128" i="1" s="1"/>
  <c r="H128" i="1" s="1"/>
  <c r="T128" i="1" s="1"/>
  <c r="U128" i="1" s="1"/>
  <c r="AB128" i="1" s="1"/>
  <c r="AG128" i="1"/>
  <c r="Y128" i="1"/>
  <c r="X128" i="1"/>
  <c r="P128" i="1"/>
  <c r="N128" i="1"/>
  <c r="J128" i="1"/>
  <c r="BI128" i="1" s="1"/>
  <c r="CS127" i="1"/>
  <c r="CR127" i="1"/>
  <c r="CP127" i="1"/>
  <c r="BU127" i="1"/>
  <c r="BT127" i="1"/>
  <c r="BP127" i="1"/>
  <c r="BS127" i="1" s="1"/>
  <c r="BL127" i="1"/>
  <c r="BF127" i="1"/>
  <c r="AZ127" i="1"/>
  <c r="BM127" i="1" s="1"/>
  <c r="AU127" i="1"/>
  <c r="AS127" i="1"/>
  <c r="AT127" i="1" s="1"/>
  <c r="AL127" i="1"/>
  <c r="AG127" i="1"/>
  <c r="J127" i="1" s="1"/>
  <c r="BI127" i="1" s="1"/>
  <c r="AE127" i="1"/>
  <c r="Y127" i="1"/>
  <c r="X127" i="1"/>
  <c r="P127" i="1"/>
  <c r="N127" i="1"/>
  <c r="I127" i="1"/>
  <c r="H127" i="1" s="1"/>
  <c r="CS126" i="1"/>
  <c r="CR126" i="1"/>
  <c r="CP126" i="1"/>
  <c r="BU126" i="1"/>
  <c r="BT126" i="1"/>
  <c r="BR126" i="1"/>
  <c r="BV126" i="1" s="1"/>
  <c r="BW126" i="1" s="1"/>
  <c r="BL126" i="1"/>
  <c r="BF126" i="1"/>
  <c r="AZ126" i="1"/>
  <c r="BM126" i="1" s="1"/>
  <c r="BP126" i="1" s="1"/>
  <c r="BQ126" i="1" s="1"/>
  <c r="AU126" i="1"/>
  <c r="AS126" i="1"/>
  <c r="AF126" i="1" s="1"/>
  <c r="AL126" i="1"/>
  <c r="I126" i="1" s="1"/>
  <c r="H126" i="1" s="1"/>
  <c r="AA126" i="1" s="1"/>
  <c r="AG126" i="1"/>
  <c r="J126" i="1" s="1"/>
  <c r="BI126" i="1" s="1"/>
  <c r="Y126" i="1"/>
  <c r="X126" i="1"/>
  <c r="P126" i="1"/>
  <c r="K126" i="1"/>
  <c r="CS125" i="1"/>
  <c r="CR125" i="1"/>
  <c r="CP125" i="1"/>
  <c r="S125" i="1" s="1"/>
  <c r="BU125" i="1"/>
  <c r="BT125" i="1"/>
  <c r="BM125" i="1"/>
  <c r="BP125" i="1" s="1"/>
  <c r="BL125" i="1"/>
  <c r="BF125" i="1"/>
  <c r="AZ125" i="1"/>
  <c r="AU125" i="1"/>
  <c r="AS125" i="1" s="1"/>
  <c r="AL125" i="1"/>
  <c r="I125" i="1" s="1"/>
  <c r="H125" i="1" s="1"/>
  <c r="AG125" i="1"/>
  <c r="J125" i="1" s="1"/>
  <c r="BI125" i="1" s="1"/>
  <c r="AA125" i="1"/>
  <c r="Y125" i="1"/>
  <c r="X125" i="1"/>
  <c r="W125" i="1" s="1"/>
  <c r="P125" i="1"/>
  <c r="CS124" i="1"/>
  <c r="CR124" i="1"/>
  <c r="CP124" i="1"/>
  <c r="BU124" i="1"/>
  <c r="BT124" i="1"/>
  <c r="BM124" i="1"/>
  <c r="BP124" i="1" s="1"/>
  <c r="BL124" i="1"/>
  <c r="BF124" i="1"/>
  <c r="AZ124" i="1"/>
  <c r="AU124" i="1"/>
  <c r="AS124" i="1" s="1"/>
  <c r="AE124" i="1" s="1"/>
  <c r="AT124" i="1"/>
  <c r="AL124" i="1"/>
  <c r="I124" i="1" s="1"/>
  <c r="H124" i="1" s="1"/>
  <c r="AG124" i="1"/>
  <c r="Y124" i="1"/>
  <c r="X124" i="1"/>
  <c r="W124" i="1" s="1"/>
  <c r="P124" i="1"/>
  <c r="N124" i="1"/>
  <c r="J124" i="1"/>
  <c r="BI124" i="1" s="1"/>
  <c r="CS123" i="1"/>
  <c r="CR123" i="1"/>
  <c r="CP123" i="1"/>
  <c r="BU123" i="1"/>
  <c r="BT123" i="1"/>
  <c r="BP123" i="1"/>
  <c r="BL123" i="1"/>
  <c r="BF123" i="1"/>
  <c r="AZ123" i="1"/>
  <c r="BM123" i="1" s="1"/>
  <c r="AU123" i="1"/>
  <c r="AS123" i="1"/>
  <c r="AT123" i="1" s="1"/>
  <c r="AL123" i="1"/>
  <c r="AG123" i="1"/>
  <c r="J123" i="1" s="1"/>
  <c r="BI123" i="1" s="1"/>
  <c r="AF123" i="1"/>
  <c r="Y123" i="1"/>
  <c r="X123" i="1"/>
  <c r="W123" i="1" s="1"/>
  <c r="P123" i="1"/>
  <c r="N123" i="1"/>
  <c r="I123" i="1"/>
  <c r="H123" i="1"/>
  <c r="CS122" i="1"/>
  <c r="CR122" i="1"/>
  <c r="CP122" i="1"/>
  <c r="BU122" i="1"/>
  <c r="BT122" i="1"/>
  <c r="BL122" i="1"/>
  <c r="BF122" i="1"/>
  <c r="AZ122" i="1"/>
  <c r="BM122" i="1" s="1"/>
  <c r="BP122" i="1" s="1"/>
  <c r="BQ122" i="1" s="1"/>
  <c r="AU122" i="1"/>
  <c r="AS122" i="1"/>
  <c r="AL122" i="1"/>
  <c r="AG122" i="1"/>
  <c r="J122" i="1" s="1"/>
  <c r="BI122" i="1" s="1"/>
  <c r="Y122" i="1"/>
  <c r="X122" i="1"/>
  <c r="S122" i="1"/>
  <c r="P122" i="1"/>
  <c r="I122" i="1"/>
  <c r="H122" i="1" s="1"/>
  <c r="CS121" i="1"/>
  <c r="CR121" i="1"/>
  <c r="CP121" i="1"/>
  <c r="S121" i="1" s="1"/>
  <c r="BU121" i="1"/>
  <c r="BT121" i="1"/>
  <c r="BL121" i="1"/>
  <c r="BF121" i="1"/>
  <c r="AZ121" i="1"/>
  <c r="BM121" i="1" s="1"/>
  <c r="BP121" i="1" s="1"/>
  <c r="AU121" i="1"/>
  <c r="AS121" i="1" s="1"/>
  <c r="AT121" i="1" s="1"/>
  <c r="AL121" i="1"/>
  <c r="I121" i="1" s="1"/>
  <c r="H121" i="1" s="1"/>
  <c r="AG121" i="1"/>
  <c r="Y121" i="1"/>
  <c r="X121" i="1"/>
  <c r="W121" i="1" s="1"/>
  <c r="P121" i="1"/>
  <c r="K121" i="1"/>
  <c r="J121" i="1"/>
  <c r="BI121" i="1" s="1"/>
  <c r="CS120" i="1"/>
  <c r="CR120" i="1"/>
  <c r="CP120" i="1"/>
  <c r="BU120" i="1"/>
  <c r="BT120" i="1"/>
  <c r="BL120" i="1"/>
  <c r="BF120" i="1"/>
  <c r="AZ120" i="1"/>
  <c r="BM120" i="1" s="1"/>
  <c r="BP120" i="1" s="1"/>
  <c r="AU120" i="1"/>
  <c r="AS120" i="1" s="1"/>
  <c r="AT120" i="1" s="1"/>
  <c r="AL120" i="1"/>
  <c r="I120" i="1" s="1"/>
  <c r="H120" i="1" s="1"/>
  <c r="AG120" i="1"/>
  <c r="Y120" i="1"/>
  <c r="X120" i="1"/>
  <c r="W120" i="1"/>
  <c r="P120" i="1"/>
  <c r="N120" i="1"/>
  <c r="J120" i="1"/>
  <c r="BI120" i="1" s="1"/>
  <c r="CS119" i="1"/>
  <c r="CR119" i="1"/>
  <c r="CP119" i="1"/>
  <c r="BU119" i="1"/>
  <c r="BT119" i="1"/>
  <c r="BL119" i="1"/>
  <c r="BI119" i="1"/>
  <c r="BF119" i="1"/>
  <c r="AZ119" i="1"/>
  <c r="BM119" i="1" s="1"/>
  <c r="BP119" i="1" s="1"/>
  <c r="AU119" i="1"/>
  <c r="AS119" i="1" s="1"/>
  <c r="AL119" i="1"/>
  <c r="I119" i="1" s="1"/>
  <c r="H119" i="1" s="1"/>
  <c r="AA119" i="1" s="1"/>
  <c r="AG119" i="1"/>
  <c r="J119" i="1" s="1"/>
  <c r="Y119" i="1"/>
  <c r="X119" i="1"/>
  <c r="P119" i="1"/>
  <c r="CS118" i="1"/>
  <c r="CR118" i="1"/>
  <c r="CP118" i="1"/>
  <c r="CQ118" i="1" s="1"/>
  <c r="BH118" i="1" s="1"/>
  <c r="BJ118" i="1" s="1"/>
  <c r="BU118" i="1"/>
  <c r="BT118" i="1"/>
  <c r="BL118" i="1"/>
  <c r="BF118" i="1"/>
  <c r="AZ118" i="1"/>
  <c r="BM118" i="1" s="1"/>
  <c r="BP118" i="1" s="1"/>
  <c r="BQ118" i="1" s="1"/>
  <c r="AU118" i="1"/>
  <c r="AS118" i="1" s="1"/>
  <c r="AF118" i="1" s="1"/>
  <c r="AL118" i="1"/>
  <c r="I118" i="1" s="1"/>
  <c r="H118" i="1" s="1"/>
  <c r="AA118" i="1" s="1"/>
  <c r="AG118" i="1"/>
  <c r="J118" i="1" s="1"/>
  <c r="BI118" i="1" s="1"/>
  <c r="BK118" i="1" s="1"/>
  <c r="Y118" i="1"/>
  <c r="X118" i="1"/>
  <c r="P118" i="1"/>
  <c r="K118" i="1"/>
  <c r="CS117" i="1"/>
  <c r="CR117" i="1"/>
  <c r="CP117" i="1"/>
  <c r="S117" i="1" s="1"/>
  <c r="T117" i="1" s="1"/>
  <c r="U117" i="1" s="1"/>
  <c r="BU117" i="1"/>
  <c r="BT117" i="1"/>
  <c r="BL117" i="1"/>
  <c r="BF117" i="1"/>
  <c r="AZ117" i="1"/>
  <c r="BM117" i="1" s="1"/>
  <c r="BP117" i="1" s="1"/>
  <c r="AU117" i="1"/>
  <c r="AS117" i="1" s="1"/>
  <c r="AL117" i="1"/>
  <c r="I117" i="1" s="1"/>
  <c r="H117" i="1" s="1"/>
  <c r="AG117" i="1"/>
  <c r="J117" i="1" s="1"/>
  <c r="BI117" i="1" s="1"/>
  <c r="AA117" i="1"/>
  <c r="Y117" i="1"/>
  <c r="X117" i="1"/>
  <c r="P117" i="1"/>
  <c r="CS116" i="1"/>
  <c r="CR116" i="1"/>
  <c r="CP116" i="1"/>
  <c r="BU116" i="1"/>
  <c r="BT116" i="1"/>
  <c r="BL116" i="1"/>
  <c r="BF116" i="1"/>
  <c r="AZ116" i="1"/>
  <c r="BM116" i="1" s="1"/>
  <c r="BP116" i="1" s="1"/>
  <c r="AU116" i="1"/>
  <c r="AS116" i="1" s="1"/>
  <c r="AT116" i="1"/>
  <c r="AL116" i="1"/>
  <c r="I116" i="1" s="1"/>
  <c r="H116" i="1" s="1"/>
  <c r="AG116" i="1"/>
  <c r="AE116" i="1"/>
  <c r="Y116" i="1"/>
  <c r="X116" i="1"/>
  <c r="W116" i="1"/>
  <c r="P116" i="1"/>
  <c r="N116" i="1"/>
  <c r="J116" i="1"/>
  <c r="BI116" i="1" s="1"/>
  <c r="CS115" i="1"/>
  <c r="CR115" i="1"/>
  <c r="CP115" i="1"/>
  <c r="BU115" i="1"/>
  <c r="BT115" i="1"/>
  <c r="BL115" i="1"/>
  <c r="BF115" i="1"/>
  <c r="AZ115" i="1"/>
  <c r="BM115" i="1" s="1"/>
  <c r="BP115" i="1" s="1"/>
  <c r="BR115" i="1" s="1"/>
  <c r="BV115" i="1" s="1"/>
  <c r="BW115" i="1" s="1"/>
  <c r="AU115" i="1"/>
  <c r="AS115" i="1" s="1"/>
  <c r="AL115" i="1"/>
  <c r="I115" i="1" s="1"/>
  <c r="H115" i="1" s="1"/>
  <c r="AG115" i="1"/>
  <c r="J115" i="1" s="1"/>
  <c r="BI115" i="1" s="1"/>
  <c r="AE115" i="1"/>
  <c r="Y115" i="1"/>
  <c r="X115" i="1"/>
  <c r="P115" i="1"/>
  <c r="CS114" i="1"/>
  <c r="S114" i="1" s="1"/>
  <c r="CR114" i="1"/>
  <c r="CP114" i="1"/>
  <c r="BU114" i="1"/>
  <c r="BT114" i="1"/>
  <c r="BL114" i="1"/>
  <c r="BF114" i="1"/>
  <c r="AZ114" i="1"/>
  <c r="BM114" i="1" s="1"/>
  <c r="BP114" i="1" s="1"/>
  <c r="BS114" i="1" s="1"/>
  <c r="AU114" i="1"/>
  <c r="AS114" i="1" s="1"/>
  <c r="AL114" i="1"/>
  <c r="I114" i="1" s="1"/>
  <c r="H114" i="1" s="1"/>
  <c r="AG114" i="1"/>
  <c r="Y114" i="1"/>
  <c r="X114" i="1"/>
  <c r="P114" i="1"/>
  <c r="J114" i="1"/>
  <c r="BI114" i="1" s="1"/>
  <c r="CS113" i="1"/>
  <c r="CR113" i="1"/>
  <c r="CP113" i="1"/>
  <c r="S113" i="1" s="1"/>
  <c r="BU113" i="1"/>
  <c r="BT113" i="1"/>
  <c r="BM113" i="1"/>
  <c r="BP113" i="1" s="1"/>
  <c r="BL113" i="1"/>
  <c r="BF113" i="1"/>
  <c r="AZ113" i="1"/>
  <c r="AU113" i="1"/>
  <c r="AS113" i="1" s="1"/>
  <c r="AT113" i="1" s="1"/>
  <c r="AL113" i="1"/>
  <c r="I113" i="1" s="1"/>
  <c r="H113" i="1" s="1"/>
  <c r="AG113" i="1"/>
  <c r="J113" i="1" s="1"/>
  <c r="BI113" i="1" s="1"/>
  <c r="Y113" i="1"/>
  <c r="X113" i="1"/>
  <c r="P113" i="1"/>
  <c r="CS112" i="1"/>
  <c r="CR112" i="1"/>
  <c r="CP112" i="1"/>
  <c r="S112" i="1" s="1"/>
  <c r="T112" i="1" s="1"/>
  <c r="U112" i="1" s="1"/>
  <c r="BU112" i="1"/>
  <c r="BT112" i="1"/>
  <c r="BL112" i="1"/>
  <c r="BF112" i="1"/>
  <c r="AZ112" i="1"/>
  <c r="BM112" i="1" s="1"/>
  <c r="BP112" i="1" s="1"/>
  <c r="AU112" i="1"/>
  <c r="AS112" i="1" s="1"/>
  <c r="AL112" i="1"/>
  <c r="I112" i="1" s="1"/>
  <c r="H112" i="1" s="1"/>
  <c r="AG112" i="1"/>
  <c r="Y112" i="1"/>
  <c r="X112" i="1"/>
  <c r="W112" i="1" s="1"/>
  <c r="P112" i="1"/>
  <c r="N112" i="1"/>
  <c r="J112" i="1"/>
  <c r="BI112" i="1" s="1"/>
  <c r="CS111" i="1"/>
  <c r="CR111" i="1"/>
  <c r="CP111" i="1"/>
  <c r="BU111" i="1"/>
  <c r="BT111" i="1"/>
  <c r="BP111" i="1"/>
  <c r="BL111" i="1"/>
  <c r="BF111" i="1"/>
  <c r="AZ111" i="1"/>
  <c r="BM111" i="1" s="1"/>
  <c r="AU111" i="1"/>
  <c r="AS111" i="1"/>
  <c r="AL111" i="1"/>
  <c r="AG111" i="1"/>
  <c r="J111" i="1" s="1"/>
  <c r="BI111" i="1" s="1"/>
  <c r="AF111" i="1"/>
  <c r="AE111" i="1"/>
  <c r="Y111" i="1"/>
  <c r="X111" i="1"/>
  <c r="P111" i="1"/>
  <c r="N111" i="1"/>
  <c r="I111" i="1"/>
  <c r="H111" i="1"/>
  <c r="AA111" i="1" s="1"/>
  <c r="CS110" i="1"/>
  <c r="S110" i="1" s="1"/>
  <c r="CR110" i="1"/>
  <c r="CP110" i="1"/>
  <c r="CQ110" i="1" s="1"/>
  <c r="BH110" i="1" s="1"/>
  <c r="BU110" i="1"/>
  <c r="BT110" i="1"/>
  <c r="BL110" i="1"/>
  <c r="BF110" i="1"/>
  <c r="AZ110" i="1"/>
  <c r="BM110" i="1" s="1"/>
  <c r="BP110" i="1" s="1"/>
  <c r="BQ110" i="1" s="1"/>
  <c r="AU110" i="1"/>
  <c r="AS110" i="1" s="1"/>
  <c r="K110" i="1" s="1"/>
  <c r="AL110" i="1"/>
  <c r="I110" i="1" s="1"/>
  <c r="H110" i="1" s="1"/>
  <c r="AA110" i="1" s="1"/>
  <c r="AG110" i="1"/>
  <c r="J110" i="1" s="1"/>
  <c r="BI110" i="1" s="1"/>
  <c r="Y110" i="1"/>
  <c r="X110" i="1"/>
  <c r="P110" i="1"/>
  <c r="CS109" i="1"/>
  <c r="CR109" i="1"/>
  <c r="CQ109" i="1" s="1"/>
  <c r="BH109" i="1" s="1"/>
  <c r="CP109" i="1"/>
  <c r="BU109" i="1"/>
  <c r="BT109" i="1"/>
  <c r="BM109" i="1"/>
  <c r="BP109" i="1" s="1"/>
  <c r="BL109" i="1"/>
  <c r="BF109" i="1"/>
  <c r="BJ109" i="1" s="1"/>
  <c r="AZ109" i="1"/>
  <c r="AU109" i="1"/>
  <c r="AS109" i="1" s="1"/>
  <c r="AL109" i="1"/>
  <c r="I109" i="1" s="1"/>
  <c r="H109" i="1" s="1"/>
  <c r="AG109" i="1"/>
  <c r="AA109" i="1"/>
  <c r="Y109" i="1"/>
  <c r="X109" i="1"/>
  <c r="S109" i="1"/>
  <c r="P109" i="1"/>
  <c r="J109" i="1"/>
  <c r="BI109" i="1" s="1"/>
  <c r="BK109" i="1" s="1"/>
  <c r="CS108" i="1"/>
  <c r="CR108" i="1"/>
  <c r="CP108" i="1"/>
  <c r="BU108" i="1"/>
  <c r="BT108" i="1"/>
  <c r="BM108" i="1"/>
  <c r="BP108" i="1" s="1"/>
  <c r="BL108" i="1"/>
  <c r="BF108" i="1"/>
  <c r="AZ108" i="1"/>
  <c r="AU108" i="1"/>
  <c r="AS108" i="1" s="1"/>
  <c r="AE108" i="1" s="1"/>
  <c r="AT108" i="1"/>
  <c r="AL108" i="1"/>
  <c r="I108" i="1" s="1"/>
  <c r="H108" i="1" s="1"/>
  <c r="AG108" i="1"/>
  <c r="Y108" i="1"/>
  <c r="X108" i="1"/>
  <c r="W108" i="1" s="1"/>
  <c r="P108" i="1"/>
  <c r="N108" i="1"/>
  <c r="J108" i="1"/>
  <c r="BI108" i="1" s="1"/>
  <c r="CS107" i="1"/>
  <c r="CR107" i="1"/>
  <c r="CP107" i="1"/>
  <c r="BU107" i="1"/>
  <c r="BT107" i="1"/>
  <c r="BP107" i="1"/>
  <c r="BR107" i="1" s="1"/>
  <c r="BV107" i="1" s="1"/>
  <c r="BW107" i="1" s="1"/>
  <c r="BL107" i="1"/>
  <c r="BF107" i="1"/>
  <c r="AZ107" i="1"/>
  <c r="BM107" i="1" s="1"/>
  <c r="AU107" i="1"/>
  <c r="AS107" i="1"/>
  <c r="AE107" i="1" s="1"/>
  <c r="AL107" i="1"/>
  <c r="AG107" i="1"/>
  <c r="J107" i="1" s="1"/>
  <c r="BI107" i="1" s="1"/>
  <c r="AF107" i="1"/>
  <c r="Y107" i="1"/>
  <c r="X107" i="1"/>
  <c r="W107" i="1" s="1"/>
  <c r="P107" i="1"/>
  <c r="N107" i="1"/>
  <c r="I107" i="1"/>
  <c r="H107" i="1" s="1"/>
  <c r="CS106" i="1"/>
  <c r="S106" i="1" s="1"/>
  <c r="CR106" i="1"/>
  <c r="CP106" i="1"/>
  <c r="BU106" i="1"/>
  <c r="BT106" i="1"/>
  <c r="BL106" i="1"/>
  <c r="BF106" i="1"/>
  <c r="AZ106" i="1"/>
  <c r="BM106" i="1" s="1"/>
  <c r="BP106" i="1" s="1"/>
  <c r="AU106" i="1"/>
  <c r="AS106" i="1" s="1"/>
  <c r="AL106" i="1"/>
  <c r="I106" i="1" s="1"/>
  <c r="H106" i="1" s="1"/>
  <c r="AG106" i="1"/>
  <c r="Y106" i="1"/>
  <c r="X106" i="1"/>
  <c r="P106" i="1"/>
  <c r="J106" i="1"/>
  <c r="BI106" i="1" s="1"/>
  <c r="CS105" i="1"/>
  <c r="CR105" i="1"/>
  <c r="CP105" i="1"/>
  <c r="BU105" i="1"/>
  <c r="BT105" i="1"/>
  <c r="BL105" i="1"/>
  <c r="BF105" i="1"/>
  <c r="AZ105" i="1"/>
  <c r="BM105" i="1" s="1"/>
  <c r="BP105" i="1" s="1"/>
  <c r="AU105" i="1"/>
  <c r="AS105" i="1" s="1"/>
  <c r="AT105" i="1" s="1"/>
  <c r="AL105" i="1"/>
  <c r="I105" i="1" s="1"/>
  <c r="H105" i="1" s="1"/>
  <c r="AG105" i="1"/>
  <c r="J105" i="1" s="1"/>
  <c r="BI105" i="1" s="1"/>
  <c r="Y105" i="1"/>
  <c r="X105" i="1"/>
  <c r="S105" i="1"/>
  <c r="P105" i="1"/>
  <c r="K105" i="1"/>
  <c r="CS104" i="1"/>
  <c r="CR104" i="1"/>
  <c r="CP104" i="1"/>
  <c r="BU104" i="1"/>
  <c r="BT104" i="1"/>
  <c r="BL104" i="1"/>
  <c r="BF104" i="1"/>
  <c r="AZ104" i="1"/>
  <c r="BM104" i="1" s="1"/>
  <c r="BP104" i="1" s="1"/>
  <c r="AU104" i="1"/>
  <c r="AS104" i="1" s="1"/>
  <c r="AL104" i="1"/>
  <c r="I104" i="1" s="1"/>
  <c r="H104" i="1" s="1"/>
  <c r="AG104" i="1"/>
  <c r="Y104" i="1"/>
  <c r="X104" i="1"/>
  <c r="W104" i="1"/>
  <c r="P104" i="1"/>
  <c r="N104" i="1"/>
  <c r="J104" i="1"/>
  <c r="BI104" i="1" s="1"/>
  <c r="CS103" i="1"/>
  <c r="CR103" i="1"/>
  <c r="CP103" i="1"/>
  <c r="BU103" i="1"/>
  <c r="BT103" i="1"/>
  <c r="BP103" i="1"/>
  <c r="BS103" i="1" s="1"/>
  <c r="BL103" i="1"/>
  <c r="BF103" i="1"/>
  <c r="AZ103" i="1"/>
  <c r="BM103" i="1" s="1"/>
  <c r="AU103" i="1"/>
  <c r="AS103" i="1"/>
  <c r="AL103" i="1"/>
  <c r="I103" i="1" s="1"/>
  <c r="H103" i="1" s="1"/>
  <c r="AA103" i="1" s="1"/>
  <c r="AG103" i="1"/>
  <c r="J103" i="1" s="1"/>
  <c r="BI103" i="1" s="1"/>
  <c r="Y103" i="1"/>
  <c r="X103" i="1"/>
  <c r="P103" i="1"/>
  <c r="CS102" i="1"/>
  <c r="CR102" i="1"/>
  <c r="CP102" i="1"/>
  <c r="CQ102" i="1" s="1"/>
  <c r="BH102" i="1" s="1"/>
  <c r="BU102" i="1"/>
  <c r="BT102" i="1"/>
  <c r="BL102" i="1"/>
  <c r="BF102" i="1"/>
  <c r="AZ102" i="1"/>
  <c r="BM102" i="1" s="1"/>
  <c r="BP102" i="1" s="1"/>
  <c r="BQ102" i="1" s="1"/>
  <c r="AU102" i="1"/>
  <c r="AS102" i="1" s="1"/>
  <c r="AF102" i="1" s="1"/>
  <c r="AL102" i="1"/>
  <c r="I102" i="1" s="1"/>
  <c r="H102" i="1" s="1"/>
  <c r="AA102" i="1" s="1"/>
  <c r="AG102" i="1"/>
  <c r="J102" i="1" s="1"/>
  <c r="BI102" i="1" s="1"/>
  <c r="BK102" i="1" s="1"/>
  <c r="Y102" i="1"/>
  <c r="X102" i="1"/>
  <c r="P102" i="1"/>
  <c r="K102" i="1"/>
  <c r="CS101" i="1"/>
  <c r="CR101" i="1"/>
  <c r="CP101" i="1"/>
  <c r="BU101" i="1"/>
  <c r="BT101" i="1"/>
  <c r="BL101" i="1"/>
  <c r="BF101" i="1"/>
  <c r="AZ101" i="1"/>
  <c r="BM101" i="1" s="1"/>
  <c r="BP101" i="1" s="1"/>
  <c r="AU101" i="1"/>
  <c r="AS101" i="1" s="1"/>
  <c r="AL101" i="1"/>
  <c r="I101" i="1" s="1"/>
  <c r="H101" i="1" s="1"/>
  <c r="AA101" i="1" s="1"/>
  <c r="AG101" i="1"/>
  <c r="Y101" i="1"/>
  <c r="X101" i="1"/>
  <c r="W101" i="1" s="1"/>
  <c r="P101" i="1"/>
  <c r="J101" i="1"/>
  <c r="BI101" i="1" s="1"/>
  <c r="CS100" i="1"/>
  <c r="CR100" i="1"/>
  <c r="CP100" i="1"/>
  <c r="BU100" i="1"/>
  <c r="BT100" i="1"/>
  <c r="BL100" i="1"/>
  <c r="BF100" i="1"/>
  <c r="AZ100" i="1"/>
  <c r="BM100" i="1" s="1"/>
  <c r="BP100" i="1" s="1"/>
  <c r="AU100" i="1"/>
  <c r="AS100" i="1" s="1"/>
  <c r="AT100" i="1" s="1"/>
  <c r="AL100" i="1"/>
  <c r="I100" i="1" s="1"/>
  <c r="H100" i="1" s="1"/>
  <c r="AG100" i="1"/>
  <c r="J100" i="1" s="1"/>
  <c r="BI100" i="1" s="1"/>
  <c r="AE100" i="1"/>
  <c r="Y100" i="1"/>
  <c r="X100" i="1"/>
  <c r="W100" i="1"/>
  <c r="P100" i="1"/>
  <c r="CS99" i="1"/>
  <c r="CR99" i="1"/>
  <c r="CP99" i="1"/>
  <c r="BU99" i="1"/>
  <c r="BT99" i="1"/>
  <c r="BL99" i="1"/>
  <c r="BF99" i="1"/>
  <c r="AZ99" i="1"/>
  <c r="BM99" i="1" s="1"/>
  <c r="BP99" i="1" s="1"/>
  <c r="BR99" i="1" s="1"/>
  <c r="BV99" i="1" s="1"/>
  <c r="BW99" i="1" s="1"/>
  <c r="AU99" i="1"/>
  <c r="AT99" i="1"/>
  <c r="AS99" i="1"/>
  <c r="AL99" i="1"/>
  <c r="I99" i="1" s="1"/>
  <c r="H99" i="1" s="1"/>
  <c r="AG99" i="1"/>
  <c r="J99" i="1" s="1"/>
  <c r="BI99" i="1" s="1"/>
  <c r="Y99" i="1"/>
  <c r="X99" i="1"/>
  <c r="P99" i="1"/>
  <c r="K99" i="1"/>
  <c r="CS98" i="1"/>
  <c r="S98" i="1" s="1"/>
  <c r="CR98" i="1"/>
  <c r="CP98" i="1"/>
  <c r="BU98" i="1"/>
  <c r="BT98" i="1"/>
  <c r="BL98" i="1"/>
  <c r="BF98" i="1"/>
  <c r="AZ98" i="1"/>
  <c r="BM98" i="1" s="1"/>
  <c r="BP98" i="1" s="1"/>
  <c r="AU98" i="1"/>
  <c r="AS98" i="1"/>
  <c r="AL98" i="1"/>
  <c r="AG98" i="1"/>
  <c r="J98" i="1" s="1"/>
  <c r="BI98" i="1" s="1"/>
  <c r="Y98" i="1"/>
  <c r="X98" i="1"/>
  <c r="W98" i="1" s="1"/>
  <c r="P98" i="1"/>
  <c r="I98" i="1"/>
  <c r="H98" i="1" s="1"/>
  <c r="CS97" i="1"/>
  <c r="CR97" i="1"/>
  <c r="CP97" i="1"/>
  <c r="CQ97" i="1" s="1"/>
  <c r="BH97" i="1" s="1"/>
  <c r="BU97" i="1"/>
  <c r="BT97" i="1"/>
  <c r="BL97" i="1"/>
  <c r="BF97" i="1"/>
  <c r="BJ97" i="1" s="1"/>
  <c r="AZ97" i="1"/>
  <c r="BM97" i="1" s="1"/>
  <c r="BP97" i="1" s="1"/>
  <c r="AU97" i="1"/>
  <c r="AS97" i="1" s="1"/>
  <c r="AT97" i="1" s="1"/>
  <c r="AL97" i="1"/>
  <c r="I97" i="1" s="1"/>
  <c r="H97" i="1" s="1"/>
  <c r="AG97" i="1"/>
  <c r="Y97" i="1"/>
  <c r="X97" i="1"/>
  <c r="S97" i="1"/>
  <c r="P97" i="1"/>
  <c r="J97" i="1"/>
  <c r="BI97" i="1" s="1"/>
  <c r="BK97" i="1" s="1"/>
  <c r="CS96" i="1"/>
  <c r="CR96" i="1"/>
  <c r="CP96" i="1"/>
  <c r="BU96" i="1"/>
  <c r="BT96" i="1"/>
  <c r="BL96" i="1"/>
  <c r="BF96" i="1"/>
  <c r="AZ96" i="1"/>
  <c r="BM96" i="1" s="1"/>
  <c r="BP96" i="1" s="1"/>
  <c r="AU96" i="1"/>
  <c r="AS96" i="1" s="1"/>
  <c r="AT96" i="1" s="1"/>
  <c r="AL96" i="1"/>
  <c r="I96" i="1" s="1"/>
  <c r="AG96" i="1"/>
  <c r="J96" i="1" s="1"/>
  <c r="BI96" i="1" s="1"/>
  <c r="Y96" i="1"/>
  <c r="X96" i="1"/>
  <c r="W96" i="1"/>
  <c r="P96" i="1"/>
  <c r="H96" i="1"/>
  <c r="CS95" i="1"/>
  <c r="CR95" i="1"/>
  <c r="CQ95" i="1"/>
  <c r="CP95" i="1"/>
  <c r="BU95" i="1"/>
  <c r="BT95" i="1"/>
  <c r="BR95" i="1"/>
  <c r="BV95" i="1" s="1"/>
  <c r="BW95" i="1" s="1"/>
  <c r="BL95" i="1"/>
  <c r="BH95" i="1"/>
  <c r="BF95" i="1"/>
  <c r="AZ95" i="1"/>
  <c r="BM95" i="1" s="1"/>
  <c r="BP95" i="1" s="1"/>
  <c r="AU95" i="1"/>
  <c r="AS95" i="1" s="1"/>
  <c r="AL95" i="1"/>
  <c r="AG95" i="1"/>
  <c r="AF95" i="1"/>
  <c r="AE95" i="1"/>
  <c r="Y95" i="1"/>
  <c r="X95" i="1"/>
  <c r="P95" i="1"/>
  <c r="N95" i="1"/>
  <c r="J95" i="1"/>
  <c r="BI95" i="1" s="1"/>
  <c r="BK95" i="1" s="1"/>
  <c r="I95" i="1"/>
  <c r="H95" i="1" s="1"/>
  <c r="CS94" i="1"/>
  <c r="S94" i="1" s="1"/>
  <c r="CR94" i="1"/>
  <c r="CP94" i="1"/>
  <c r="BU94" i="1"/>
  <c r="BT94" i="1"/>
  <c r="BL94" i="1"/>
  <c r="BF94" i="1"/>
  <c r="AZ94" i="1"/>
  <c r="BM94" i="1" s="1"/>
  <c r="BP94" i="1" s="1"/>
  <c r="AU94" i="1"/>
  <c r="AS94" i="1" s="1"/>
  <c r="AL94" i="1"/>
  <c r="I94" i="1" s="1"/>
  <c r="H94" i="1" s="1"/>
  <c r="AG94" i="1"/>
  <c r="J94" i="1" s="1"/>
  <c r="BI94" i="1" s="1"/>
  <c r="Y94" i="1"/>
  <c r="X94" i="1"/>
  <c r="P94" i="1"/>
  <c r="CS93" i="1"/>
  <c r="CR93" i="1"/>
  <c r="CP93" i="1"/>
  <c r="BU93" i="1"/>
  <c r="BT93" i="1"/>
  <c r="BL93" i="1"/>
  <c r="BF93" i="1"/>
  <c r="AZ93" i="1"/>
  <c r="BM93" i="1" s="1"/>
  <c r="BP93" i="1" s="1"/>
  <c r="AU93" i="1"/>
  <c r="AS93" i="1" s="1"/>
  <c r="AF93" i="1" s="1"/>
  <c r="AT93" i="1"/>
  <c r="AL93" i="1"/>
  <c r="I93" i="1" s="1"/>
  <c r="AG93" i="1"/>
  <c r="AE93" i="1"/>
  <c r="Y93" i="1"/>
  <c r="X93" i="1"/>
  <c r="W93" i="1"/>
  <c r="P93" i="1"/>
  <c r="J93" i="1"/>
  <c r="BI93" i="1" s="1"/>
  <c r="H93" i="1"/>
  <c r="CS92" i="1"/>
  <c r="CR92" i="1"/>
  <c r="CP92" i="1"/>
  <c r="S92" i="1" s="1"/>
  <c r="BU92" i="1"/>
  <c r="BT92" i="1"/>
  <c r="BM92" i="1"/>
  <c r="BP92" i="1" s="1"/>
  <c r="BL92" i="1"/>
  <c r="BF92" i="1"/>
  <c r="AZ92" i="1"/>
  <c r="AU92" i="1"/>
  <c r="AS92" i="1" s="1"/>
  <c r="AT92" i="1"/>
  <c r="AL92" i="1"/>
  <c r="I92" i="1" s="1"/>
  <c r="H92" i="1" s="1"/>
  <c r="AG92" i="1"/>
  <c r="Y92" i="1"/>
  <c r="X92" i="1"/>
  <c r="P92" i="1"/>
  <c r="J92" i="1"/>
  <c r="BI92" i="1" s="1"/>
  <c r="CS91" i="1"/>
  <c r="S91" i="1" s="1"/>
  <c r="CR91" i="1"/>
  <c r="CQ91" i="1"/>
  <c r="BH91" i="1" s="1"/>
  <c r="BJ91" i="1" s="1"/>
  <c r="CP91" i="1"/>
  <c r="BU91" i="1"/>
  <c r="BT91" i="1"/>
  <c r="BL91" i="1"/>
  <c r="BF91" i="1"/>
  <c r="AZ91" i="1"/>
  <c r="BM91" i="1" s="1"/>
  <c r="BP91" i="1" s="1"/>
  <c r="BS91" i="1" s="1"/>
  <c r="AU91" i="1"/>
  <c r="AS91" i="1" s="1"/>
  <c r="AF91" i="1" s="1"/>
  <c r="AL91" i="1"/>
  <c r="I91" i="1" s="1"/>
  <c r="AG91" i="1"/>
  <c r="J91" i="1" s="1"/>
  <c r="BI91" i="1" s="1"/>
  <c r="Y91" i="1"/>
  <c r="X91" i="1"/>
  <c r="W91" i="1" s="1"/>
  <c r="P91" i="1"/>
  <c r="H91" i="1"/>
  <c r="CS90" i="1"/>
  <c r="S90" i="1" s="1"/>
  <c r="CR90" i="1"/>
  <c r="CQ90" i="1"/>
  <c r="BH90" i="1" s="1"/>
  <c r="BJ90" i="1" s="1"/>
  <c r="CP90" i="1"/>
  <c r="BU90" i="1"/>
  <c r="BT90" i="1"/>
  <c r="BM90" i="1"/>
  <c r="BP90" i="1" s="1"/>
  <c r="BR90" i="1" s="1"/>
  <c r="BV90" i="1" s="1"/>
  <c r="BW90" i="1" s="1"/>
  <c r="BL90" i="1"/>
  <c r="BF90" i="1"/>
  <c r="AZ90" i="1"/>
  <c r="AU90" i="1"/>
  <c r="AS90" i="1" s="1"/>
  <c r="AF90" i="1" s="1"/>
  <c r="AL90" i="1"/>
  <c r="I90" i="1" s="1"/>
  <c r="H90" i="1" s="1"/>
  <c r="AA90" i="1" s="1"/>
  <c r="AG90" i="1"/>
  <c r="J90" i="1" s="1"/>
  <c r="BI90" i="1" s="1"/>
  <c r="Y90" i="1"/>
  <c r="X90" i="1"/>
  <c r="W90" i="1" s="1"/>
  <c r="P90" i="1"/>
  <c r="CS89" i="1"/>
  <c r="CR89" i="1"/>
  <c r="CQ89" i="1"/>
  <c r="BH89" i="1" s="1"/>
  <c r="BK89" i="1" s="1"/>
  <c r="CP89" i="1"/>
  <c r="BU89" i="1"/>
  <c r="BT89" i="1"/>
  <c r="BL89" i="1"/>
  <c r="BF89" i="1"/>
  <c r="BJ89" i="1" s="1"/>
  <c r="AZ89" i="1"/>
  <c r="BM89" i="1" s="1"/>
  <c r="BP89" i="1" s="1"/>
  <c r="BS89" i="1" s="1"/>
  <c r="AU89" i="1"/>
  <c r="AS89" i="1"/>
  <c r="K89" i="1" s="1"/>
  <c r="AL89" i="1"/>
  <c r="I89" i="1" s="1"/>
  <c r="H89" i="1" s="1"/>
  <c r="AG89" i="1"/>
  <c r="J89" i="1" s="1"/>
  <c r="BI89" i="1" s="1"/>
  <c r="Y89" i="1"/>
  <c r="W89" i="1" s="1"/>
  <c r="X89" i="1"/>
  <c r="S89" i="1"/>
  <c r="P89" i="1"/>
  <c r="CS88" i="1"/>
  <c r="CR88" i="1"/>
  <c r="CP88" i="1"/>
  <c r="BU88" i="1"/>
  <c r="BT88" i="1"/>
  <c r="BM88" i="1"/>
  <c r="BP88" i="1" s="1"/>
  <c r="BL88" i="1"/>
  <c r="BF88" i="1"/>
  <c r="AZ88" i="1"/>
  <c r="AU88" i="1"/>
  <c r="AS88" i="1" s="1"/>
  <c r="K88" i="1" s="1"/>
  <c r="AL88" i="1"/>
  <c r="AG88" i="1"/>
  <c r="J88" i="1" s="1"/>
  <c r="BI88" i="1" s="1"/>
  <c r="Y88" i="1"/>
  <c r="W88" i="1" s="1"/>
  <c r="X88" i="1"/>
  <c r="P88" i="1"/>
  <c r="I88" i="1"/>
  <c r="H88" i="1" s="1"/>
  <c r="AA88" i="1" s="1"/>
  <c r="CS87" i="1"/>
  <c r="CR87" i="1"/>
  <c r="CP87" i="1"/>
  <c r="BU87" i="1"/>
  <c r="BT87" i="1"/>
  <c r="BL87" i="1"/>
  <c r="BF87" i="1"/>
  <c r="AZ87" i="1"/>
  <c r="BM87" i="1" s="1"/>
  <c r="BP87" i="1" s="1"/>
  <c r="BR87" i="1" s="1"/>
  <c r="BV87" i="1" s="1"/>
  <c r="BW87" i="1" s="1"/>
  <c r="AU87" i="1"/>
  <c r="AS87" i="1" s="1"/>
  <c r="AE87" i="1" s="1"/>
  <c r="AL87" i="1"/>
  <c r="AG87" i="1"/>
  <c r="J87" i="1" s="1"/>
  <c r="BI87" i="1" s="1"/>
  <c r="Y87" i="1"/>
  <c r="X87" i="1"/>
  <c r="P87" i="1"/>
  <c r="N87" i="1"/>
  <c r="I87" i="1"/>
  <c r="H87" i="1" s="1"/>
  <c r="CS86" i="1"/>
  <c r="S86" i="1" s="1"/>
  <c r="CR86" i="1"/>
  <c r="CQ86" i="1" s="1"/>
  <c r="BH86" i="1" s="1"/>
  <c r="CP86" i="1"/>
  <c r="BU86" i="1"/>
  <c r="BT86" i="1"/>
  <c r="BS86" i="1"/>
  <c r="BL86" i="1"/>
  <c r="BF86" i="1"/>
  <c r="AZ86" i="1"/>
  <c r="BM86" i="1" s="1"/>
  <c r="BP86" i="1" s="1"/>
  <c r="BR86" i="1" s="1"/>
  <c r="BV86" i="1" s="1"/>
  <c r="BW86" i="1" s="1"/>
  <c r="AU86" i="1"/>
  <c r="AS86" i="1" s="1"/>
  <c r="AF86" i="1" s="1"/>
  <c r="AL86" i="1"/>
  <c r="I86" i="1" s="1"/>
  <c r="H86" i="1" s="1"/>
  <c r="AA86" i="1" s="1"/>
  <c r="AG86" i="1"/>
  <c r="AE86" i="1"/>
  <c r="Y86" i="1"/>
  <c r="X86" i="1"/>
  <c r="P86" i="1"/>
  <c r="J86" i="1"/>
  <c r="BI86" i="1" s="1"/>
  <c r="CS85" i="1"/>
  <c r="S85" i="1" s="1"/>
  <c r="CR85" i="1"/>
  <c r="CQ85" i="1"/>
  <c r="BH85" i="1" s="1"/>
  <c r="BJ85" i="1" s="1"/>
  <c r="CP85" i="1"/>
  <c r="BU85" i="1"/>
  <c r="BT85" i="1"/>
  <c r="BL85" i="1"/>
  <c r="BF85" i="1"/>
  <c r="AZ85" i="1"/>
  <c r="BM85" i="1" s="1"/>
  <c r="BP85" i="1" s="1"/>
  <c r="AU85" i="1"/>
  <c r="AS85" i="1"/>
  <c r="AT85" i="1" s="1"/>
  <c r="AL85" i="1"/>
  <c r="I85" i="1" s="1"/>
  <c r="H85" i="1" s="1"/>
  <c r="AA85" i="1" s="1"/>
  <c r="AG85" i="1"/>
  <c r="Y85" i="1"/>
  <c r="W85" i="1" s="1"/>
  <c r="X85" i="1"/>
  <c r="P85" i="1"/>
  <c r="J85" i="1"/>
  <c r="BI85" i="1" s="1"/>
  <c r="BK85" i="1" s="1"/>
  <c r="CS84" i="1"/>
  <c r="CR84" i="1"/>
  <c r="CP84" i="1"/>
  <c r="CQ84" i="1" s="1"/>
  <c r="BH84" i="1" s="1"/>
  <c r="BU84" i="1"/>
  <c r="BT84" i="1"/>
  <c r="BL84" i="1"/>
  <c r="BF84" i="1"/>
  <c r="BJ84" i="1" s="1"/>
  <c r="AZ84" i="1"/>
  <c r="BM84" i="1" s="1"/>
  <c r="BP84" i="1" s="1"/>
  <c r="AU84" i="1"/>
  <c r="AS84" i="1"/>
  <c r="AL84" i="1"/>
  <c r="AG84" i="1"/>
  <c r="J84" i="1" s="1"/>
  <c r="BI84" i="1" s="1"/>
  <c r="Y84" i="1"/>
  <c r="X84" i="1"/>
  <c r="S84" i="1"/>
  <c r="P84" i="1"/>
  <c r="K84" i="1"/>
  <c r="I84" i="1"/>
  <c r="H84" i="1" s="1"/>
  <c r="CS83" i="1"/>
  <c r="CR83" i="1"/>
  <c r="CQ83" i="1"/>
  <c r="BH83" i="1" s="1"/>
  <c r="CP83" i="1"/>
  <c r="BU83" i="1"/>
  <c r="BT83" i="1"/>
  <c r="BL83" i="1"/>
  <c r="BF83" i="1"/>
  <c r="AZ83" i="1"/>
  <c r="BM83" i="1" s="1"/>
  <c r="BP83" i="1" s="1"/>
  <c r="AU83" i="1"/>
  <c r="AS83" i="1" s="1"/>
  <c r="AL83" i="1"/>
  <c r="AG83" i="1"/>
  <c r="J83" i="1" s="1"/>
  <c r="BI83" i="1" s="1"/>
  <c r="AF83" i="1"/>
  <c r="Y83" i="1"/>
  <c r="X83" i="1"/>
  <c r="W83" i="1"/>
  <c r="P83" i="1"/>
  <c r="N83" i="1"/>
  <c r="I83" i="1"/>
  <c r="H83" i="1" s="1"/>
  <c r="CS82" i="1"/>
  <c r="S82" i="1" s="1"/>
  <c r="CR82" i="1"/>
  <c r="CP82" i="1"/>
  <c r="BU82" i="1"/>
  <c r="BT82" i="1"/>
  <c r="BL82" i="1"/>
  <c r="BF82" i="1"/>
  <c r="AZ82" i="1"/>
  <c r="BM82" i="1" s="1"/>
  <c r="BP82" i="1" s="1"/>
  <c r="AU82" i="1"/>
  <c r="AS82" i="1" s="1"/>
  <c r="AL82" i="1"/>
  <c r="I82" i="1" s="1"/>
  <c r="H82" i="1" s="1"/>
  <c r="AG82" i="1"/>
  <c r="Y82" i="1"/>
  <c r="X82" i="1"/>
  <c r="W82" i="1"/>
  <c r="P82" i="1"/>
  <c r="J82" i="1"/>
  <c r="BI82" i="1" s="1"/>
  <c r="CS81" i="1"/>
  <c r="S81" i="1" s="1"/>
  <c r="T81" i="1" s="1"/>
  <c r="U81" i="1" s="1"/>
  <c r="CR81" i="1"/>
  <c r="CP81" i="1"/>
  <c r="CQ81" i="1" s="1"/>
  <c r="BH81" i="1" s="1"/>
  <c r="BJ81" i="1" s="1"/>
  <c r="BU81" i="1"/>
  <c r="BT81" i="1"/>
  <c r="BM81" i="1"/>
  <c r="BP81" i="1" s="1"/>
  <c r="BS81" i="1" s="1"/>
  <c r="BL81" i="1"/>
  <c r="BF81" i="1"/>
  <c r="AZ81" i="1"/>
  <c r="AU81" i="1"/>
  <c r="AS81" i="1"/>
  <c r="AL81" i="1"/>
  <c r="AG81" i="1"/>
  <c r="J81" i="1" s="1"/>
  <c r="BI81" i="1" s="1"/>
  <c r="BK81" i="1" s="1"/>
  <c r="AA81" i="1"/>
  <c r="Y81" i="1"/>
  <c r="W81" i="1" s="1"/>
  <c r="X81" i="1"/>
  <c r="P81" i="1"/>
  <c r="K81" i="1"/>
  <c r="I81" i="1"/>
  <c r="H81" i="1" s="1"/>
  <c r="CS80" i="1"/>
  <c r="S80" i="1" s="1"/>
  <c r="CR80" i="1"/>
  <c r="CP80" i="1"/>
  <c r="BU80" i="1"/>
  <c r="BT80" i="1"/>
  <c r="BL80" i="1"/>
  <c r="BF80" i="1"/>
  <c r="AZ80" i="1"/>
  <c r="BM80" i="1" s="1"/>
  <c r="BP80" i="1" s="1"/>
  <c r="AU80" i="1"/>
  <c r="AS80" i="1" s="1"/>
  <c r="AL80" i="1"/>
  <c r="AG80" i="1"/>
  <c r="J80" i="1" s="1"/>
  <c r="BI80" i="1" s="1"/>
  <c r="Y80" i="1"/>
  <c r="X80" i="1"/>
  <c r="P80" i="1"/>
  <c r="I80" i="1"/>
  <c r="H80" i="1" s="1"/>
  <c r="AA80" i="1" s="1"/>
  <c r="CS79" i="1"/>
  <c r="CR79" i="1"/>
  <c r="CP79" i="1"/>
  <c r="BU79" i="1"/>
  <c r="BT79" i="1"/>
  <c r="BM79" i="1"/>
  <c r="BP79" i="1" s="1"/>
  <c r="BL79" i="1"/>
  <c r="BF79" i="1"/>
  <c r="AZ79" i="1"/>
  <c r="AU79" i="1"/>
  <c r="AS79" i="1" s="1"/>
  <c r="AF79" i="1" s="1"/>
  <c r="AL79" i="1"/>
  <c r="AG79" i="1"/>
  <c r="J79" i="1" s="1"/>
  <c r="BI79" i="1" s="1"/>
  <c r="AE79" i="1"/>
  <c r="Y79" i="1"/>
  <c r="X79" i="1"/>
  <c r="W79" i="1" s="1"/>
  <c r="P79" i="1"/>
  <c r="I79" i="1"/>
  <c r="H79" i="1"/>
  <c r="CS78" i="1"/>
  <c r="CR78" i="1"/>
  <c r="CP78" i="1"/>
  <c r="BU78" i="1"/>
  <c r="BT78" i="1"/>
  <c r="BL78" i="1"/>
  <c r="BF78" i="1"/>
  <c r="AZ78" i="1"/>
  <c r="BM78" i="1" s="1"/>
  <c r="BP78" i="1" s="1"/>
  <c r="BR78" i="1" s="1"/>
  <c r="BV78" i="1" s="1"/>
  <c r="BW78" i="1" s="1"/>
  <c r="AU78" i="1"/>
  <c r="AS78" i="1" s="1"/>
  <c r="AF78" i="1" s="1"/>
  <c r="AL78" i="1"/>
  <c r="I78" i="1" s="1"/>
  <c r="H78" i="1" s="1"/>
  <c r="AA78" i="1" s="1"/>
  <c r="AG78" i="1"/>
  <c r="J78" i="1" s="1"/>
  <c r="BI78" i="1" s="1"/>
  <c r="Y78" i="1"/>
  <c r="X78" i="1"/>
  <c r="P78" i="1"/>
  <c r="CS77" i="1"/>
  <c r="CR77" i="1"/>
  <c r="CQ77" i="1" s="1"/>
  <c r="BH77" i="1" s="1"/>
  <c r="CP77" i="1"/>
  <c r="BU77" i="1"/>
  <c r="BT77" i="1"/>
  <c r="BL77" i="1"/>
  <c r="BF77" i="1"/>
  <c r="BJ77" i="1" s="1"/>
  <c r="AZ77" i="1"/>
  <c r="BM77" i="1" s="1"/>
  <c r="BP77" i="1" s="1"/>
  <c r="BS77" i="1" s="1"/>
  <c r="AU77" i="1"/>
  <c r="AT77" i="1"/>
  <c r="AS77" i="1"/>
  <c r="AL77" i="1"/>
  <c r="I77" i="1" s="1"/>
  <c r="H77" i="1" s="1"/>
  <c r="AA77" i="1" s="1"/>
  <c r="AG77" i="1"/>
  <c r="J77" i="1" s="1"/>
  <c r="BI77" i="1" s="1"/>
  <c r="Y77" i="1"/>
  <c r="X77" i="1"/>
  <c r="S77" i="1"/>
  <c r="P77" i="1"/>
  <c r="K77" i="1"/>
  <c r="CS76" i="1"/>
  <c r="CR76" i="1"/>
  <c r="CP76" i="1"/>
  <c r="BU76" i="1"/>
  <c r="BT76" i="1"/>
  <c r="BM76" i="1"/>
  <c r="BP76" i="1" s="1"/>
  <c r="BL76" i="1"/>
  <c r="BF76" i="1"/>
  <c r="AZ76" i="1"/>
  <c r="AU76" i="1"/>
  <c r="AS76" i="1" s="1"/>
  <c r="K76" i="1" s="1"/>
  <c r="AL76" i="1"/>
  <c r="AG76" i="1"/>
  <c r="J76" i="1" s="1"/>
  <c r="BI76" i="1" s="1"/>
  <c r="Y76" i="1"/>
  <c r="X76" i="1"/>
  <c r="P76" i="1"/>
  <c r="I76" i="1"/>
  <c r="H76" i="1" s="1"/>
  <c r="CS75" i="1"/>
  <c r="CR75" i="1"/>
  <c r="CQ75" i="1"/>
  <c r="BH75" i="1" s="1"/>
  <c r="CP75" i="1"/>
  <c r="S75" i="1" s="1"/>
  <c r="BU75" i="1"/>
  <c r="BT75" i="1"/>
  <c r="BL75" i="1"/>
  <c r="BF75" i="1"/>
  <c r="AZ75" i="1"/>
  <c r="BM75" i="1" s="1"/>
  <c r="BP75" i="1" s="1"/>
  <c r="BS75" i="1" s="1"/>
  <c r="AU75" i="1"/>
  <c r="AS75" i="1" s="1"/>
  <c r="AL75" i="1"/>
  <c r="I75" i="1" s="1"/>
  <c r="H75" i="1" s="1"/>
  <c r="AG75" i="1"/>
  <c r="Y75" i="1"/>
  <c r="X75" i="1"/>
  <c r="W75" i="1"/>
  <c r="P75" i="1"/>
  <c r="J75" i="1"/>
  <c r="BI75" i="1" s="1"/>
  <c r="CS74" i="1"/>
  <c r="S74" i="1" s="1"/>
  <c r="CR74" i="1"/>
  <c r="CQ74" i="1" s="1"/>
  <c r="CP74" i="1"/>
  <c r="BU74" i="1"/>
  <c r="BT74" i="1"/>
  <c r="BM74" i="1"/>
  <c r="BP74" i="1" s="1"/>
  <c r="BQ74" i="1" s="1"/>
  <c r="BL74" i="1"/>
  <c r="BH74" i="1"/>
  <c r="BF74" i="1"/>
  <c r="AZ74" i="1"/>
  <c r="AU74" i="1"/>
  <c r="AS74" i="1" s="1"/>
  <c r="AL74" i="1"/>
  <c r="AG74" i="1"/>
  <c r="J74" i="1" s="1"/>
  <c r="BI74" i="1" s="1"/>
  <c r="AF74" i="1"/>
  <c r="AE74" i="1"/>
  <c r="Y74" i="1"/>
  <c r="X74" i="1"/>
  <c r="P74" i="1"/>
  <c r="I74" i="1"/>
  <c r="H74" i="1" s="1"/>
  <c r="CS73" i="1"/>
  <c r="CR73" i="1"/>
  <c r="CQ73" i="1"/>
  <c r="BH73" i="1" s="1"/>
  <c r="BJ73" i="1" s="1"/>
  <c r="CP73" i="1"/>
  <c r="BU73" i="1"/>
  <c r="BT73" i="1"/>
  <c r="BL73" i="1"/>
  <c r="BF73" i="1"/>
  <c r="AZ73" i="1"/>
  <c r="BM73" i="1" s="1"/>
  <c r="BP73" i="1" s="1"/>
  <c r="BS73" i="1" s="1"/>
  <c r="AU73" i="1"/>
  <c r="AS73" i="1" s="1"/>
  <c r="AL73" i="1"/>
  <c r="I73" i="1" s="1"/>
  <c r="H73" i="1" s="1"/>
  <c r="AA73" i="1" s="1"/>
  <c r="AG73" i="1"/>
  <c r="J73" i="1" s="1"/>
  <c r="BI73" i="1" s="1"/>
  <c r="BK73" i="1" s="1"/>
  <c r="Y73" i="1"/>
  <c r="W73" i="1" s="1"/>
  <c r="X73" i="1"/>
  <c r="S73" i="1"/>
  <c r="P73" i="1"/>
  <c r="CS72" i="1"/>
  <c r="CR72" i="1"/>
  <c r="CP72" i="1"/>
  <c r="BU72" i="1"/>
  <c r="BT72" i="1"/>
  <c r="BL72" i="1"/>
  <c r="BF72" i="1"/>
  <c r="AZ72" i="1"/>
  <c r="BM72" i="1" s="1"/>
  <c r="BP72" i="1" s="1"/>
  <c r="AU72" i="1"/>
  <c r="AS72" i="1" s="1"/>
  <c r="N72" i="1" s="1"/>
  <c r="AL72" i="1"/>
  <c r="I72" i="1" s="1"/>
  <c r="H72" i="1" s="1"/>
  <c r="AG72" i="1"/>
  <c r="J72" i="1" s="1"/>
  <c r="BI72" i="1" s="1"/>
  <c r="Y72" i="1"/>
  <c r="X72" i="1"/>
  <c r="W72" i="1" s="1"/>
  <c r="P72" i="1"/>
  <c r="CS71" i="1"/>
  <c r="CR71" i="1"/>
  <c r="CP71" i="1"/>
  <c r="S71" i="1" s="1"/>
  <c r="BU71" i="1"/>
  <c r="BT71" i="1"/>
  <c r="BL71" i="1"/>
  <c r="BF71" i="1"/>
  <c r="AZ71" i="1"/>
  <c r="BM71" i="1" s="1"/>
  <c r="BP71" i="1" s="1"/>
  <c r="AU71" i="1"/>
  <c r="AS71" i="1" s="1"/>
  <c r="AF71" i="1" s="1"/>
  <c r="AL71" i="1"/>
  <c r="I71" i="1" s="1"/>
  <c r="H71" i="1" s="1"/>
  <c r="AG71" i="1"/>
  <c r="J71" i="1" s="1"/>
  <c r="BI71" i="1" s="1"/>
  <c r="Y71" i="1"/>
  <c r="X71" i="1"/>
  <c r="W71" i="1" s="1"/>
  <c r="P71" i="1"/>
  <c r="CS70" i="1"/>
  <c r="CR70" i="1"/>
  <c r="CQ70" i="1" s="1"/>
  <c r="BH70" i="1" s="1"/>
  <c r="CP70" i="1"/>
  <c r="BU70" i="1"/>
  <c r="BT70" i="1"/>
  <c r="BR70" i="1"/>
  <c r="BV70" i="1" s="1"/>
  <c r="BW70" i="1" s="1"/>
  <c r="BQ70" i="1"/>
  <c r="BL70" i="1"/>
  <c r="BF70" i="1"/>
  <c r="AZ70" i="1"/>
  <c r="BM70" i="1" s="1"/>
  <c r="BP70" i="1" s="1"/>
  <c r="BS70" i="1" s="1"/>
  <c r="AU70" i="1"/>
  <c r="AS70" i="1" s="1"/>
  <c r="AL70" i="1"/>
  <c r="I70" i="1" s="1"/>
  <c r="H70" i="1" s="1"/>
  <c r="AA70" i="1" s="1"/>
  <c r="AG70" i="1"/>
  <c r="J70" i="1" s="1"/>
  <c r="BI70" i="1" s="1"/>
  <c r="BK70" i="1" s="1"/>
  <c r="Y70" i="1"/>
  <c r="X70" i="1"/>
  <c r="W70" i="1" s="1"/>
  <c r="P70" i="1"/>
  <c r="CS69" i="1"/>
  <c r="CR69" i="1"/>
  <c r="CP69" i="1"/>
  <c r="BU69" i="1"/>
  <c r="BT69" i="1"/>
  <c r="BS69" i="1"/>
  <c r="BL69" i="1"/>
  <c r="BF69" i="1"/>
  <c r="AZ69" i="1"/>
  <c r="BM69" i="1" s="1"/>
  <c r="BP69" i="1" s="1"/>
  <c r="AU69" i="1"/>
  <c r="AS69" i="1" s="1"/>
  <c r="AL69" i="1"/>
  <c r="I69" i="1" s="1"/>
  <c r="H69" i="1" s="1"/>
  <c r="AA69" i="1" s="1"/>
  <c r="AG69" i="1"/>
  <c r="J69" i="1" s="1"/>
  <c r="BI69" i="1" s="1"/>
  <c r="Y69" i="1"/>
  <c r="X69" i="1"/>
  <c r="P69" i="1"/>
  <c r="CS68" i="1"/>
  <c r="CR68" i="1"/>
  <c r="CP68" i="1"/>
  <c r="BU68" i="1"/>
  <c r="BT68" i="1"/>
  <c r="BL68" i="1"/>
  <c r="BF68" i="1"/>
  <c r="AZ68" i="1"/>
  <c r="BM68" i="1" s="1"/>
  <c r="BP68" i="1" s="1"/>
  <c r="AU68" i="1"/>
  <c r="AS68" i="1" s="1"/>
  <c r="K68" i="1" s="1"/>
  <c r="AL68" i="1"/>
  <c r="AG68" i="1"/>
  <c r="Y68" i="1"/>
  <c r="X68" i="1"/>
  <c r="P68" i="1"/>
  <c r="J68" i="1"/>
  <c r="BI68" i="1" s="1"/>
  <c r="I68" i="1"/>
  <c r="H68" i="1"/>
  <c r="AA68" i="1" s="1"/>
  <c r="CS67" i="1"/>
  <c r="CR67" i="1"/>
  <c r="CP67" i="1"/>
  <c r="S67" i="1" s="1"/>
  <c r="BU67" i="1"/>
  <c r="BT67" i="1"/>
  <c r="BL67" i="1"/>
  <c r="BF67" i="1"/>
  <c r="AZ67" i="1"/>
  <c r="BM67" i="1" s="1"/>
  <c r="BP67" i="1" s="1"/>
  <c r="AU67" i="1"/>
  <c r="AS67" i="1" s="1"/>
  <c r="N67" i="1" s="1"/>
  <c r="AL67" i="1"/>
  <c r="I67" i="1" s="1"/>
  <c r="AG67" i="1"/>
  <c r="AF67" i="1"/>
  <c r="Y67" i="1"/>
  <c r="X67" i="1"/>
  <c r="W67" i="1" s="1"/>
  <c r="P67" i="1"/>
  <c r="J67" i="1"/>
  <c r="BI67" i="1" s="1"/>
  <c r="H67" i="1"/>
  <c r="CS66" i="1"/>
  <c r="S66" i="1" s="1"/>
  <c r="CR66" i="1"/>
  <c r="CP66" i="1"/>
  <c r="BU66" i="1"/>
  <c r="BT66" i="1"/>
  <c r="BR66" i="1"/>
  <c r="BV66" i="1" s="1"/>
  <c r="BW66" i="1" s="1"/>
  <c r="BQ66" i="1"/>
  <c r="BL66" i="1"/>
  <c r="BF66" i="1"/>
  <c r="AZ66" i="1"/>
  <c r="BM66" i="1" s="1"/>
  <c r="BP66" i="1" s="1"/>
  <c r="BS66" i="1" s="1"/>
  <c r="AU66" i="1"/>
  <c r="AS66" i="1" s="1"/>
  <c r="AF66" i="1" s="1"/>
  <c r="AL66" i="1"/>
  <c r="I66" i="1" s="1"/>
  <c r="H66" i="1" s="1"/>
  <c r="AA66" i="1" s="1"/>
  <c r="AG66" i="1"/>
  <c r="J66" i="1" s="1"/>
  <c r="BI66" i="1" s="1"/>
  <c r="AE66" i="1"/>
  <c r="Y66" i="1"/>
  <c r="W66" i="1" s="1"/>
  <c r="X66" i="1"/>
  <c r="P66" i="1"/>
  <c r="CS65" i="1"/>
  <c r="CR65" i="1"/>
  <c r="CP65" i="1"/>
  <c r="S65" i="1" s="1"/>
  <c r="BU65" i="1"/>
  <c r="BT65" i="1"/>
  <c r="BL65" i="1"/>
  <c r="BF65" i="1"/>
  <c r="AZ65" i="1"/>
  <c r="BM65" i="1" s="1"/>
  <c r="BP65" i="1" s="1"/>
  <c r="BS65" i="1" s="1"/>
  <c r="AU65" i="1"/>
  <c r="AS65" i="1" s="1"/>
  <c r="AL65" i="1"/>
  <c r="I65" i="1" s="1"/>
  <c r="H65" i="1" s="1"/>
  <c r="AA65" i="1" s="1"/>
  <c r="AG65" i="1"/>
  <c r="Y65" i="1"/>
  <c r="X65" i="1"/>
  <c r="W65" i="1" s="1"/>
  <c r="P65" i="1"/>
  <c r="J65" i="1"/>
  <c r="BI65" i="1" s="1"/>
  <c r="CS64" i="1"/>
  <c r="CR64" i="1"/>
  <c r="CP64" i="1"/>
  <c r="BU64" i="1"/>
  <c r="BT64" i="1"/>
  <c r="BL64" i="1"/>
  <c r="BF64" i="1"/>
  <c r="AZ64" i="1"/>
  <c r="BM64" i="1" s="1"/>
  <c r="BP64" i="1" s="1"/>
  <c r="AU64" i="1"/>
  <c r="AS64" i="1" s="1"/>
  <c r="AT64" i="1" s="1"/>
  <c r="AL64" i="1"/>
  <c r="AG64" i="1"/>
  <c r="J64" i="1" s="1"/>
  <c r="BI64" i="1" s="1"/>
  <c r="Y64" i="1"/>
  <c r="X64" i="1"/>
  <c r="W64" i="1" s="1"/>
  <c r="P64" i="1"/>
  <c r="N64" i="1"/>
  <c r="I64" i="1"/>
  <c r="H64" i="1" s="1"/>
  <c r="AA64" i="1" s="1"/>
  <c r="CS63" i="1"/>
  <c r="CR63" i="1"/>
  <c r="CP63" i="1"/>
  <c r="S63" i="1" s="1"/>
  <c r="BU63" i="1"/>
  <c r="BT63" i="1"/>
  <c r="BL63" i="1"/>
  <c r="BF63" i="1"/>
  <c r="AZ63" i="1"/>
  <c r="BM63" i="1" s="1"/>
  <c r="BP63" i="1" s="1"/>
  <c r="AU63" i="1"/>
  <c r="AS63" i="1" s="1"/>
  <c r="AL63" i="1"/>
  <c r="I63" i="1" s="1"/>
  <c r="H63" i="1" s="1"/>
  <c r="AG63" i="1"/>
  <c r="J63" i="1" s="1"/>
  <c r="BI63" i="1" s="1"/>
  <c r="AF63" i="1"/>
  <c r="Y63" i="1"/>
  <c r="X63" i="1"/>
  <c r="W63" i="1" s="1"/>
  <c r="P63" i="1"/>
  <c r="N63" i="1"/>
  <c r="CS62" i="1"/>
  <c r="S62" i="1" s="1"/>
  <c r="CR62" i="1"/>
  <c r="CQ62" i="1" s="1"/>
  <c r="BH62" i="1" s="1"/>
  <c r="CP62" i="1"/>
  <c r="BU62" i="1"/>
  <c r="BT62" i="1"/>
  <c r="BR62" i="1"/>
  <c r="BV62" i="1" s="1"/>
  <c r="BW62" i="1" s="1"/>
  <c r="BL62" i="1"/>
  <c r="BF62" i="1"/>
  <c r="AZ62" i="1"/>
  <c r="BM62" i="1" s="1"/>
  <c r="BP62" i="1" s="1"/>
  <c r="BS62" i="1" s="1"/>
  <c r="AU62" i="1"/>
  <c r="AS62" i="1" s="1"/>
  <c r="AL62" i="1"/>
  <c r="AG62" i="1"/>
  <c r="J62" i="1" s="1"/>
  <c r="BI62" i="1" s="1"/>
  <c r="Y62" i="1"/>
  <c r="W62" i="1" s="1"/>
  <c r="X62" i="1"/>
  <c r="P62" i="1"/>
  <c r="I62" i="1"/>
  <c r="H62" i="1" s="1"/>
  <c r="AA62" i="1" s="1"/>
  <c r="CS61" i="1"/>
  <c r="CR61" i="1"/>
  <c r="CP61" i="1"/>
  <c r="CQ61" i="1" s="1"/>
  <c r="BH61" i="1" s="1"/>
  <c r="BU61" i="1"/>
  <c r="BT61" i="1"/>
  <c r="BL61" i="1"/>
  <c r="BF61" i="1"/>
  <c r="AZ61" i="1"/>
  <c r="BM61" i="1" s="1"/>
  <c r="BP61" i="1" s="1"/>
  <c r="BS61" i="1" s="1"/>
  <c r="AU61" i="1"/>
  <c r="AT61" i="1"/>
  <c r="AS61" i="1"/>
  <c r="AL61" i="1"/>
  <c r="I61" i="1" s="1"/>
  <c r="H61" i="1" s="1"/>
  <c r="AA61" i="1" s="1"/>
  <c r="AG61" i="1"/>
  <c r="J61" i="1" s="1"/>
  <c r="BI61" i="1" s="1"/>
  <c r="BK61" i="1" s="1"/>
  <c r="Y61" i="1"/>
  <c r="X61" i="1"/>
  <c r="W61" i="1" s="1"/>
  <c r="S61" i="1"/>
  <c r="P61" i="1"/>
  <c r="K61" i="1"/>
  <c r="CS60" i="1"/>
  <c r="CR60" i="1"/>
  <c r="CP60" i="1"/>
  <c r="BU60" i="1"/>
  <c r="BT60" i="1"/>
  <c r="BL60" i="1"/>
  <c r="BF60" i="1"/>
  <c r="AZ60" i="1"/>
  <c r="BM60" i="1" s="1"/>
  <c r="BP60" i="1" s="1"/>
  <c r="AU60" i="1"/>
  <c r="AS60" i="1" s="1"/>
  <c r="AT60" i="1"/>
  <c r="AL60" i="1"/>
  <c r="I60" i="1" s="1"/>
  <c r="H60" i="1" s="1"/>
  <c r="AA60" i="1" s="1"/>
  <c r="AG60" i="1"/>
  <c r="J60" i="1" s="1"/>
  <c r="BI60" i="1" s="1"/>
  <c r="Y60" i="1"/>
  <c r="X60" i="1"/>
  <c r="P60" i="1"/>
  <c r="CS59" i="1"/>
  <c r="CR59" i="1"/>
  <c r="CQ59" i="1" s="1"/>
  <c r="BH59" i="1" s="1"/>
  <c r="CP59" i="1"/>
  <c r="BU59" i="1"/>
  <c r="BT59" i="1"/>
  <c r="BM59" i="1"/>
  <c r="BP59" i="1" s="1"/>
  <c r="BL59" i="1"/>
  <c r="BF59" i="1"/>
  <c r="AZ59" i="1"/>
  <c r="AU59" i="1"/>
  <c r="AS59" i="1" s="1"/>
  <c r="N59" i="1" s="1"/>
  <c r="AL59" i="1"/>
  <c r="AG59" i="1"/>
  <c r="AF59" i="1"/>
  <c r="AE59" i="1"/>
  <c r="Y59" i="1"/>
  <c r="X59" i="1"/>
  <c r="W59" i="1" s="1"/>
  <c r="P59" i="1"/>
  <c r="J59" i="1"/>
  <c r="BI59" i="1" s="1"/>
  <c r="I59" i="1"/>
  <c r="H59" i="1"/>
  <c r="CS58" i="1"/>
  <c r="S58" i="1" s="1"/>
  <c r="CR58" i="1"/>
  <c r="CP58" i="1"/>
  <c r="CQ58" i="1" s="1"/>
  <c r="BH58" i="1" s="1"/>
  <c r="BJ58" i="1" s="1"/>
  <c r="BU58" i="1"/>
  <c r="BT58" i="1"/>
  <c r="BR58" i="1"/>
  <c r="BV58" i="1" s="1"/>
  <c r="BW58" i="1" s="1"/>
  <c r="BQ58" i="1"/>
  <c r="BL58" i="1"/>
  <c r="BF58" i="1"/>
  <c r="AZ58" i="1"/>
  <c r="BM58" i="1" s="1"/>
  <c r="BP58" i="1" s="1"/>
  <c r="BS58" i="1" s="1"/>
  <c r="AU58" i="1"/>
  <c r="AS58" i="1" s="1"/>
  <c r="AL58" i="1"/>
  <c r="I58" i="1" s="1"/>
  <c r="H58" i="1" s="1"/>
  <c r="AG58" i="1"/>
  <c r="AF58" i="1"/>
  <c r="AE58" i="1"/>
  <c r="Y58" i="1"/>
  <c r="W58" i="1" s="1"/>
  <c r="X58" i="1"/>
  <c r="P58" i="1"/>
  <c r="J58" i="1"/>
  <c r="BI58" i="1" s="1"/>
  <c r="CS57" i="1"/>
  <c r="CR57" i="1"/>
  <c r="CP57" i="1"/>
  <c r="CQ57" i="1" s="1"/>
  <c r="BH57" i="1" s="1"/>
  <c r="BU57" i="1"/>
  <c r="BT57" i="1"/>
  <c r="BL57" i="1"/>
  <c r="BF57" i="1"/>
  <c r="BJ57" i="1" s="1"/>
  <c r="AZ57" i="1"/>
  <c r="BM57" i="1" s="1"/>
  <c r="BP57" i="1" s="1"/>
  <c r="AU57" i="1"/>
  <c r="AS57" i="1"/>
  <c r="AL57" i="1"/>
  <c r="I57" i="1" s="1"/>
  <c r="H57" i="1" s="1"/>
  <c r="AA57" i="1" s="1"/>
  <c r="AG57" i="1"/>
  <c r="J57" i="1" s="1"/>
  <c r="BI57" i="1" s="1"/>
  <c r="Y57" i="1"/>
  <c r="X57" i="1"/>
  <c r="P57" i="1"/>
  <c r="K57" i="1"/>
  <c r="CS56" i="1"/>
  <c r="CR56" i="1"/>
  <c r="CP56" i="1"/>
  <c r="CQ56" i="1" s="1"/>
  <c r="BH56" i="1" s="1"/>
  <c r="BU56" i="1"/>
  <c r="BT56" i="1"/>
  <c r="BL56" i="1"/>
  <c r="BF56" i="1"/>
  <c r="AZ56" i="1"/>
  <c r="BM56" i="1" s="1"/>
  <c r="BP56" i="1" s="1"/>
  <c r="AU56" i="1"/>
  <c r="AS56" i="1" s="1"/>
  <c r="N56" i="1" s="1"/>
  <c r="AL56" i="1"/>
  <c r="AG56" i="1"/>
  <c r="Y56" i="1"/>
  <c r="X56" i="1"/>
  <c r="S56" i="1"/>
  <c r="P56" i="1"/>
  <c r="J56" i="1"/>
  <c r="BI56" i="1" s="1"/>
  <c r="BK56" i="1" s="1"/>
  <c r="I56" i="1"/>
  <c r="H56" i="1"/>
  <c r="AA56" i="1" s="1"/>
  <c r="CS55" i="1"/>
  <c r="CR55" i="1"/>
  <c r="CP55" i="1"/>
  <c r="S55" i="1" s="1"/>
  <c r="BU55" i="1"/>
  <c r="BT55" i="1"/>
  <c r="BP55" i="1"/>
  <c r="BS55" i="1" s="1"/>
  <c r="BL55" i="1"/>
  <c r="BF55" i="1"/>
  <c r="AZ55" i="1"/>
  <c r="BM55" i="1" s="1"/>
  <c r="AU55" i="1"/>
  <c r="AS55" i="1" s="1"/>
  <c r="N55" i="1" s="1"/>
  <c r="AL55" i="1"/>
  <c r="AG55" i="1"/>
  <c r="J55" i="1" s="1"/>
  <c r="BI55" i="1" s="1"/>
  <c r="Y55" i="1"/>
  <c r="X55" i="1"/>
  <c r="W55" i="1" s="1"/>
  <c r="P55" i="1"/>
  <c r="I55" i="1"/>
  <c r="H55" i="1" s="1"/>
  <c r="CS54" i="1"/>
  <c r="S54" i="1" s="1"/>
  <c r="CR54" i="1"/>
  <c r="CQ54" i="1" s="1"/>
  <c r="BH54" i="1" s="1"/>
  <c r="CP54" i="1"/>
  <c r="BU54" i="1"/>
  <c r="BT54" i="1"/>
  <c r="BS54" i="1"/>
  <c r="BR54" i="1"/>
  <c r="BV54" i="1" s="1"/>
  <c r="BW54" i="1" s="1"/>
  <c r="BL54" i="1"/>
  <c r="BI54" i="1"/>
  <c r="BF54" i="1"/>
  <c r="AZ54" i="1"/>
  <c r="BM54" i="1" s="1"/>
  <c r="BP54" i="1" s="1"/>
  <c r="BQ54" i="1" s="1"/>
  <c r="AU54" i="1"/>
  <c r="AS54" i="1" s="1"/>
  <c r="AL54" i="1"/>
  <c r="I54" i="1" s="1"/>
  <c r="H54" i="1" s="1"/>
  <c r="AG54" i="1"/>
  <c r="Y54" i="1"/>
  <c r="X54" i="1"/>
  <c r="P54" i="1"/>
  <c r="J54" i="1"/>
  <c r="CS53" i="1"/>
  <c r="CR53" i="1"/>
  <c r="CQ53" i="1" s="1"/>
  <c r="BH53" i="1" s="1"/>
  <c r="CP53" i="1"/>
  <c r="BU53" i="1"/>
  <c r="BT53" i="1"/>
  <c r="BL53" i="1"/>
  <c r="BF53" i="1"/>
  <c r="BJ53" i="1" s="1"/>
  <c r="AZ53" i="1"/>
  <c r="BM53" i="1" s="1"/>
  <c r="BP53" i="1" s="1"/>
  <c r="BS53" i="1" s="1"/>
  <c r="AU53" i="1"/>
  <c r="AS53" i="1" s="1"/>
  <c r="AL53" i="1"/>
  <c r="I53" i="1" s="1"/>
  <c r="H53" i="1" s="1"/>
  <c r="AA53" i="1" s="1"/>
  <c r="AG53" i="1"/>
  <c r="J53" i="1" s="1"/>
  <c r="BI53" i="1" s="1"/>
  <c r="BK53" i="1" s="1"/>
  <c r="Y53" i="1"/>
  <c r="X53" i="1"/>
  <c r="S53" i="1"/>
  <c r="P53" i="1"/>
  <c r="CS52" i="1"/>
  <c r="CR52" i="1"/>
  <c r="CP52" i="1"/>
  <c r="BU52" i="1"/>
  <c r="BT52" i="1"/>
  <c r="BL52" i="1"/>
  <c r="BF52" i="1"/>
  <c r="AZ52" i="1"/>
  <c r="BM52" i="1" s="1"/>
  <c r="BP52" i="1" s="1"/>
  <c r="AU52" i="1"/>
  <c r="AS52" i="1" s="1"/>
  <c r="AT52" i="1" s="1"/>
  <c r="AL52" i="1"/>
  <c r="AG52" i="1"/>
  <c r="J52" i="1" s="1"/>
  <c r="BI52" i="1" s="1"/>
  <c r="Y52" i="1"/>
  <c r="X52" i="1"/>
  <c r="W52" i="1" s="1"/>
  <c r="P52" i="1"/>
  <c r="N52" i="1"/>
  <c r="I52" i="1"/>
  <c r="H52" i="1"/>
  <c r="AA52" i="1" s="1"/>
  <c r="CS51" i="1"/>
  <c r="CR51" i="1"/>
  <c r="CQ51" i="1"/>
  <c r="BH51" i="1" s="1"/>
  <c r="CP51" i="1"/>
  <c r="BU51" i="1"/>
  <c r="BT51" i="1"/>
  <c r="BL51" i="1"/>
  <c r="BF51" i="1"/>
  <c r="AZ51" i="1"/>
  <c r="BM51" i="1" s="1"/>
  <c r="BP51" i="1" s="1"/>
  <c r="AU51" i="1"/>
  <c r="AS51" i="1" s="1"/>
  <c r="AL51" i="1"/>
  <c r="AG51" i="1"/>
  <c r="AF51" i="1"/>
  <c r="Y51" i="1"/>
  <c r="X51" i="1"/>
  <c r="W51" i="1"/>
  <c r="P51" i="1"/>
  <c r="N51" i="1"/>
  <c r="J51" i="1"/>
  <c r="BI51" i="1" s="1"/>
  <c r="I51" i="1"/>
  <c r="H51" i="1"/>
  <c r="CS50" i="1"/>
  <c r="CR50" i="1"/>
  <c r="CQ50" i="1"/>
  <c r="BH50" i="1" s="1"/>
  <c r="BJ50" i="1" s="1"/>
  <c r="CP50" i="1"/>
  <c r="BU50" i="1"/>
  <c r="BT50" i="1"/>
  <c r="BR50" i="1"/>
  <c r="BV50" i="1" s="1"/>
  <c r="BW50" i="1" s="1"/>
  <c r="BQ50" i="1"/>
  <c r="BL50" i="1"/>
  <c r="BF50" i="1"/>
  <c r="AZ50" i="1"/>
  <c r="BM50" i="1" s="1"/>
  <c r="BP50" i="1" s="1"/>
  <c r="BS50" i="1" s="1"/>
  <c r="AU50" i="1"/>
  <c r="AS50" i="1" s="1"/>
  <c r="AL50" i="1"/>
  <c r="I50" i="1" s="1"/>
  <c r="AG50" i="1"/>
  <c r="J50" i="1" s="1"/>
  <c r="BI50" i="1" s="1"/>
  <c r="BK50" i="1" s="1"/>
  <c r="Y50" i="1"/>
  <c r="X50" i="1"/>
  <c r="W50" i="1"/>
  <c r="P50" i="1"/>
  <c r="H50" i="1"/>
  <c r="CS49" i="1"/>
  <c r="CR49" i="1"/>
  <c r="CP49" i="1"/>
  <c r="BU49" i="1"/>
  <c r="BT49" i="1"/>
  <c r="BL49" i="1"/>
  <c r="BF49" i="1"/>
  <c r="AZ49" i="1"/>
  <c r="BM49" i="1" s="1"/>
  <c r="BP49" i="1" s="1"/>
  <c r="BS49" i="1" s="1"/>
  <c r="AU49" i="1"/>
  <c r="AS49" i="1"/>
  <c r="K49" i="1" s="1"/>
  <c r="AL49" i="1"/>
  <c r="I49" i="1" s="1"/>
  <c r="H49" i="1" s="1"/>
  <c r="AG49" i="1"/>
  <c r="J49" i="1" s="1"/>
  <c r="BI49" i="1" s="1"/>
  <c r="Y49" i="1"/>
  <c r="X49" i="1"/>
  <c r="P49" i="1"/>
  <c r="CS48" i="1"/>
  <c r="CR48" i="1"/>
  <c r="CP48" i="1"/>
  <c r="BU48" i="1"/>
  <c r="BT48" i="1"/>
  <c r="BL48" i="1"/>
  <c r="BF48" i="1"/>
  <c r="AZ48" i="1"/>
  <c r="BM48" i="1" s="1"/>
  <c r="BP48" i="1" s="1"/>
  <c r="AU48" i="1"/>
  <c r="AS48" i="1" s="1"/>
  <c r="N48" i="1" s="1"/>
  <c r="AL48" i="1"/>
  <c r="AG48" i="1"/>
  <c r="AA48" i="1"/>
  <c r="Y48" i="1"/>
  <c r="X48" i="1"/>
  <c r="W48" i="1" s="1"/>
  <c r="S48" i="1"/>
  <c r="P48" i="1"/>
  <c r="J48" i="1"/>
  <c r="BI48" i="1" s="1"/>
  <c r="I48" i="1"/>
  <c r="H48" i="1"/>
  <c r="CS47" i="1"/>
  <c r="CR47" i="1"/>
  <c r="CP47" i="1"/>
  <c r="BU47" i="1"/>
  <c r="BT47" i="1"/>
  <c r="BL47" i="1"/>
  <c r="BF47" i="1"/>
  <c r="AZ47" i="1"/>
  <c r="BM47" i="1" s="1"/>
  <c r="BP47" i="1" s="1"/>
  <c r="AU47" i="1"/>
  <c r="AS47" i="1" s="1"/>
  <c r="AF47" i="1" s="1"/>
  <c r="AL47" i="1"/>
  <c r="I47" i="1" s="1"/>
  <c r="H47" i="1" s="1"/>
  <c r="AG47" i="1"/>
  <c r="J47" i="1" s="1"/>
  <c r="BI47" i="1" s="1"/>
  <c r="Y47" i="1"/>
  <c r="X47" i="1"/>
  <c r="W47" i="1" s="1"/>
  <c r="P47" i="1"/>
  <c r="CS46" i="1"/>
  <c r="S46" i="1" s="1"/>
  <c r="CR46" i="1"/>
  <c r="CP46" i="1"/>
  <c r="CQ46" i="1" s="1"/>
  <c r="BH46" i="1" s="1"/>
  <c r="BJ46" i="1" s="1"/>
  <c r="BU46" i="1"/>
  <c r="BT46" i="1"/>
  <c r="BQ46" i="1"/>
  <c r="BL46" i="1"/>
  <c r="BF46" i="1"/>
  <c r="AZ46" i="1"/>
  <c r="BM46" i="1" s="1"/>
  <c r="BP46" i="1" s="1"/>
  <c r="BS46" i="1" s="1"/>
  <c r="AU46" i="1"/>
  <c r="AS46" i="1" s="1"/>
  <c r="AL46" i="1"/>
  <c r="I46" i="1" s="1"/>
  <c r="H46" i="1" s="1"/>
  <c r="AA46" i="1" s="1"/>
  <c r="AG46" i="1"/>
  <c r="J46" i="1" s="1"/>
  <c r="BI46" i="1" s="1"/>
  <c r="BK46" i="1" s="1"/>
  <c r="Y46" i="1"/>
  <c r="X46" i="1"/>
  <c r="W46" i="1"/>
  <c r="P46" i="1"/>
  <c r="CS45" i="1"/>
  <c r="CR45" i="1"/>
  <c r="CP45" i="1"/>
  <c r="BU45" i="1"/>
  <c r="BT45" i="1"/>
  <c r="BL45" i="1"/>
  <c r="BF45" i="1"/>
  <c r="AZ45" i="1"/>
  <c r="BM45" i="1" s="1"/>
  <c r="BP45" i="1" s="1"/>
  <c r="AU45" i="1"/>
  <c r="AS45" i="1"/>
  <c r="K45" i="1" s="1"/>
  <c r="AL45" i="1"/>
  <c r="I45" i="1" s="1"/>
  <c r="H45" i="1" s="1"/>
  <c r="AA45" i="1" s="1"/>
  <c r="AG45" i="1"/>
  <c r="J45" i="1" s="1"/>
  <c r="BI45" i="1" s="1"/>
  <c r="Y45" i="1"/>
  <c r="X45" i="1"/>
  <c r="P45" i="1"/>
  <c r="CS44" i="1"/>
  <c r="CR44" i="1"/>
  <c r="CP44" i="1"/>
  <c r="BU44" i="1"/>
  <c r="BT44" i="1"/>
  <c r="BL44" i="1"/>
  <c r="BF44" i="1"/>
  <c r="AZ44" i="1"/>
  <c r="BM44" i="1" s="1"/>
  <c r="BP44" i="1" s="1"/>
  <c r="AU44" i="1"/>
  <c r="AS44" i="1" s="1"/>
  <c r="AF44" i="1" s="1"/>
  <c r="AL44" i="1"/>
  <c r="I44" i="1" s="1"/>
  <c r="AG44" i="1"/>
  <c r="Y44" i="1"/>
  <c r="X44" i="1"/>
  <c r="W44" i="1" s="1"/>
  <c r="P44" i="1"/>
  <c r="J44" i="1"/>
  <c r="BI44" i="1" s="1"/>
  <c r="H44" i="1"/>
  <c r="CS43" i="1"/>
  <c r="CR43" i="1"/>
  <c r="CP43" i="1"/>
  <c r="BU43" i="1"/>
  <c r="BT43" i="1"/>
  <c r="BL43" i="1"/>
  <c r="BF43" i="1"/>
  <c r="AZ43" i="1"/>
  <c r="BM43" i="1" s="1"/>
  <c r="BP43" i="1" s="1"/>
  <c r="AU43" i="1"/>
  <c r="AS43" i="1" s="1"/>
  <c r="AL43" i="1"/>
  <c r="I43" i="1" s="1"/>
  <c r="AG43" i="1"/>
  <c r="Y43" i="1"/>
  <c r="X43" i="1"/>
  <c r="P43" i="1"/>
  <c r="J43" i="1"/>
  <c r="BI43" i="1" s="1"/>
  <c r="H43" i="1"/>
  <c r="CS42" i="1"/>
  <c r="CR42" i="1"/>
  <c r="CP42" i="1"/>
  <c r="BU42" i="1"/>
  <c r="BT42" i="1"/>
  <c r="BS42" i="1"/>
  <c r="BR42" i="1"/>
  <c r="BV42" i="1" s="1"/>
  <c r="BW42" i="1" s="1"/>
  <c r="BL42" i="1"/>
  <c r="BF42" i="1"/>
  <c r="AZ42" i="1"/>
  <c r="BM42" i="1" s="1"/>
  <c r="BP42" i="1" s="1"/>
  <c r="BQ42" i="1" s="1"/>
  <c r="AU42" i="1"/>
  <c r="AS42" i="1" s="1"/>
  <c r="AT42" i="1" s="1"/>
  <c r="AL42" i="1"/>
  <c r="I42" i="1" s="1"/>
  <c r="H42" i="1" s="1"/>
  <c r="AG42" i="1"/>
  <c r="J42" i="1" s="1"/>
  <c r="BI42" i="1" s="1"/>
  <c r="AF42" i="1"/>
  <c r="Y42" i="1"/>
  <c r="X42" i="1"/>
  <c r="W42" i="1" s="1"/>
  <c r="P42" i="1"/>
  <c r="CS41" i="1"/>
  <c r="CR41" i="1"/>
  <c r="CP41" i="1"/>
  <c r="CQ41" i="1" s="1"/>
  <c r="BH41" i="1" s="1"/>
  <c r="BJ41" i="1" s="1"/>
  <c r="BU41" i="1"/>
  <c r="BT41" i="1"/>
  <c r="BL41" i="1"/>
  <c r="BF41" i="1"/>
  <c r="AZ41" i="1"/>
  <c r="BM41" i="1" s="1"/>
  <c r="BP41" i="1" s="1"/>
  <c r="AU41" i="1"/>
  <c r="AS41" i="1"/>
  <c r="AT41" i="1" s="1"/>
  <c r="AL41" i="1"/>
  <c r="I41" i="1" s="1"/>
  <c r="H41" i="1" s="1"/>
  <c r="AG41" i="1"/>
  <c r="J41" i="1" s="1"/>
  <c r="BI41" i="1" s="1"/>
  <c r="BK41" i="1" s="1"/>
  <c r="AA41" i="1"/>
  <c r="Y41" i="1"/>
  <c r="X41" i="1"/>
  <c r="P41" i="1"/>
  <c r="K41" i="1"/>
  <c r="CS40" i="1"/>
  <c r="CR40" i="1"/>
  <c r="CP40" i="1"/>
  <c r="BU40" i="1"/>
  <c r="BT40" i="1"/>
  <c r="BL40" i="1"/>
  <c r="BF40" i="1"/>
  <c r="AZ40" i="1"/>
  <c r="BM40" i="1" s="1"/>
  <c r="BP40" i="1" s="1"/>
  <c r="AU40" i="1"/>
  <c r="AS40" i="1" s="1"/>
  <c r="AF40" i="1" s="1"/>
  <c r="AT40" i="1"/>
  <c r="AL40" i="1"/>
  <c r="I40" i="1" s="1"/>
  <c r="AG40" i="1"/>
  <c r="Y40" i="1"/>
  <c r="X40" i="1"/>
  <c r="W40" i="1" s="1"/>
  <c r="P40" i="1"/>
  <c r="N40" i="1"/>
  <c r="J40" i="1"/>
  <c r="BI40" i="1" s="1"/>
  <c r="H40" i="1"/>
  <c r="CS39" i="1"/>
  <c r="CR39" i="1"/>
  <c r="CP39" i="1"/>
  <c r="BU39" i="1"/>
  <c r="BT39" i="1"/>
  <c r="BP39" i="1"/>
  <c r="BS39" i="1" s="1"/>
  <c r="BL39" i="1"/>
  <c r="BF39" i="1"/>
  <c r="AZ39" i="1"/>
  <c r="BM39" i="1" s="1"/>
  <c r="AU39" i="1"/>
  <c r="AT39" i="1"/>
  <c r="AS39" i="1"/>
  <c r="AE39" i="1" s="1"/>
  <c r="AL39" i="1"/>
  <c r="I39" i="1" s="1"/>
  <c r="H39" i="1" s="1"/>
  <c r="AG39" i="1"/>
  <c r="J39" i="1" s="1"/>
  <c r="BI39" i="1" s="1"/>
  <c r="AF39" i="1"/>
  <c r="Y39" i="1"/>
  <c r="X39" i="1"/>
  <c r="W39" i="1"/>
  <c r="P39" i="1"/>
  <c r="N39" i="1"/>
  <c r="K39" i="1"/>
  <c r="CS38" i="1"/>
  <c r="CR38" i="1"/>
  <c r="CP38" i="1"/>
  <c r="BU38" i="1"/>
  <c r="BT38" i="1"/>
  <c r="BS38" i="1"/>
  <c r="BR38" i="1"/>
  <c r="BV38" i="1" s="1"/>
  <c r="BW38" i="1" s="1"/>
  <c r="BL38" i="1"/>
  <c r="BF38" i="1"/>
  <c r="AZ38" i="1"/>
  <c r="BM38" i="1" s="1"/>
  <c r="BP38" i="1" s="1"/>
  <c r="BQ38" i="1" s="1"/>
  <c r="AU38" i="1"/>
  <c r="AS38" i="1" s="1"/>
  <c r="AT38" i="1"/>
  <c r="AL38" i="1"/>
  <c r="I38" i="1" s="1"/>
  <c r="H38" i="1" s="1"/>
  <c r="AG38" i="1"/>
  <c r="J38" i="1" s="1"/>
  <c r="BI38" i="1" s="1"/>
  <c r="AF38" i="1"/>
  <c r="Y38" i="1"/>
  <c r="X38" i="1"/>
  <c r="P38" i="1"/>
  <c r="CS37" i="1"/>
  <c r="CR37" i="1"/>
  <c r="CP37" i="1"/>
  <c r="BU37" i="1"/>
  <c r="BT37" i="1"/>
  <c r="BL37" i="1"/>
  <c r="BF37" i="1"/>
  <c r="AZ37" i="1"/>
  <c r="BM37" i="1" s="1"/>
  <c r="BP37" i="1" s="1"/>
  <c r="AU37" i="1"/>
  <c r="AT37" i="1"/>
  <c r="AS37" i="1"/>
  <c r="AL37" i="1"/>
  <c r="I37" i="1" s="1"/>
  <c r="H37" i="1" s="1"/>
  <c r="AA37" i="1" s="1"/>
  <c r="AG37" i="1"/>
  <c r="J37" i="1" s="1"/>
  <c r="BI37" i="1" s="1"/>
  <c r="Y37" i="1"/>
  <c r="X37" i="1"/>
  <c r="W37" i="1" s="1"/>
  <c r="P37" i="1"/>
  <c r="K37" i="1"/>
  <c r="CS36" i="1"/>
  <c r="CR36" i="1"/>
  <c r="CP36" i="1"/>
  <c r="BU36" i="1"/>
  <c r="BT36" i="1"/>
  <c r="BL36" i="1"/>
  <c r="BF36" i="1"/>
  <c r="AZ36" i="1"/>
  <c r="BM36" i="1" s="1"/>
  <c r="BP36" i="1" s="1"/>
  <c r="AU36" i="1"/>
  <c r="AS36" i="1" s="1"/>
  <c r="AF36" i="1" s="1"/>
  <c r="AL36" i="1"/>
  <c r="I36" i="1" s="1"/>
  <c r="H36" i="1" s="1"/>
  <c r="AG36" i="1"/>
  <c r="Y36" i="1"/>
  <c r="X36" i="1"/>
  <c r="P36" i="1"/>
  <c r="J36" i="1"/>
  <c r="BI36" i="1" s="1"/>
  <c r="CS35" i="1"/>
  <c r="CR35" i="1"/>
  <c r="CQ35" i="1"/>
  <c r="BH35" i="1" s="1"/>
  <c r="CP35" i="1"/>
  <c r="BU35" i="1"/>
  <c r="BT35" i="1"/>
  <c r="BP35" i="1"/>
  <c r="BS35" i="1" s="1"/>
  <c r="BL35" i="1"/>
  <c r="BF35" i="1"/>
  <c r="AZ35" i="1"/>
  <c r="BM35" i="1" s="1"/>
  <c r="AU35" i="1"/>
  <c r="AS35" i="1"/>
  <c r="AT35" i="1" s="1"/>
  <c r="AL35" i="1"/>
  <c r="I35" i="1" s="1"/>
  <c r="H35" i="1" s="1"/>
  <c r="AG35" i="1"/>
  <c r="AF35" i="1"/>
  <c r="Y35" i="1"/>
  <c r="X35" i="1"/>
  <c r="W35" i="1" s="1"/>
  <c r="P35" i="1"/>
  <c r="K35" i="1"/>
  <c r="J35" i="1"/>
  <c r="BI35" i="1" s="1"/>
  <c r="CS34" i="1"/>
  <c r="CR34" i="1"/>
  <c r="CP34" i="1"/>
  <c r="CQ34" i="1" s="1"/>
  <c r="BH34" i="1" s="1"/>
  <c r="BJ34" i="1" s="1"/>
  <c r="BU34" i="1"/>
  <c r="BT34" i="1"/>
  <c r="BS34" i="1"/>
  <c r="BR34" i="1"/>
  <c r="BV34" i="1" s="1"/>
  <c r="BW34" i="1" s="1"/>
  <c r="BL34" i="1"/>
  <c r="BF34" i="1"/>
  <c r="AZ34" i="1"/>
  <c r="BM34" i="1" s="1"/>
  <c r="BP34" i="1" s="1"/>
  <c r="BQ34" i="1" s="1"/>
  <c r="AU34" i="1"/>
  <c r="AS34" i="1" s="1"/>
  <c r="AT34" i="1"/>
  <c r="AL34" i="1"/>
  <c r="I34" i="1" s="1"/>
  <c r="H34" i="1" s="1"/>
  <c r="AG34" i="1"/>
  <c r="J34" i="1" s="1"/>
  <c r="BI34" i="1" s="1"/>
  <c r="Y34" i="1"/>
  <c r="X34" i="1"/>
  <c r="P34" i="1"/>
  <c r="CS33" i="1"/>
  <c r="CR33" i="1"/>
  <c r="CP33" i="1"/>
  <c r="BU33" i="1"/>
  <c r="BT33" i="1"/>
  <c r="BP33" i="1"/>
  <c r="BL33" i="1"/>
  <c r="BF33" i="1"/>
  <c r="AZ33" i="1"/>
  <c r="BM33" i="1" s="1"/>
  <c r="AU33" i="1"/>
  <c r="AS33" i="1"/>
  <c r="N33" i="1" s="1"/>
  <c r="AL33" i="1"/>
  <c r="I33" i="1" s="1"/>
  <c r="H33" i="1" s="1"/>
  <c r="AA33" i="1" s="1"/>
  <c r="AG33" i="1"/>
  <c r="Y33" i="1"/>
  <c r="X33" i="1"/>
  <c r="S33" i="1"/>
  <c r="P33" i="1"/>
  <c r="J33" i="1"/>
  <c r="BI33" i="1" s="1"/>
  <c r="CS32" i="1"/>
  <c r="CR32" i="1"/>
  <c r="CP32" i="1"/>
  <c r="BU32" i="1"/>
  <c r="BT32" i="1"/>
  <c r="BL32" i="1"/>
  <c r="BF32" i="1"/>
  <c r="AZ32" i="1"/>
  <c r="BM32" i="1" s="1"/>
  <c r="BP32" i="1" s="1"/>
  <c r="AU32" i="1"/>
  <c r="AS32" i="1" s="1"/>
  <c r="N32" i="1" s="1"/>
  <c r="AL32" i="1"/>
  <c r="I32" i="1" s="1"/>
  <c r="AG32" i="1"/>
  <c r="Y32" i="1"/>
  <c r="X32" i="1"/>
  <c r="W32" i="1" s="1"/>
  <c r="P32" i="1"/>
  <c r="J32" i="1"/>
  <c r="BI32" i="1" s="1"/>
  <c r="H32" i="1"/>
  <c r="CS31" i="1"/>
  <c r="CR31" i="1"/>
  <c r="CQ31" i="1"/>
  <c r="BH31" i="1" s="1"/>
  <c r="BJ31" i="1" s="1"/>
  <c r="CP31" i="1"/>
  <c r="S31" i="1" s="1"/>
  <c r="BU31" i="1"/>
  <c r="BT31" i="1"/>
  <c r="BP31" i="1"/>
  <c r="BS31" i="1" s="1"/>
  <c r="BL31" i="1"/>
  <c r="BF31" i="1"/>
  <c r="AZ31" i="1"/>
  <c r="BM31" i="1" s="1"/>
  <c r="AU31" i="1"/>
  <c r="AS31" i="1"/>
  <c r="AF31" i="1" s="1"/>
  <c r="AL31" i="1"/>
  <c r="I31" i="1" s="1"/>
  <c r="H31" i="1" s="1"/>
  <c r="AG31" i="1"/>
  <c r="Y31" i="1"/>
  <c r="X31" i="1"/>
  <c r="W31" i="1" s="1"/>
  <c r="P31" i="1"/>
  <c r="K31" i="1"/>
  <c r="J31" i="1"/>
  <c r="BI31" i="1" s="1"/>
  <c r="CS30" i="1"/>
  <c r="CR30" i="1"/>
  <c r="CP30" i="1"/>
  <c r="CQ30" i="1" s="1"/>
  <c r="BH30" i="1" s="1"/>
  <c r="BJ30" i="1" s="1"/>
  <c r="BU30" i="1"/>
  <c r="BT30" i="1"/>
  <c r="BS30" i="1"/>
  <c r="BL30" i="1"/>
  <c r="BF30" i="1"/>
  <c r="AZ30" i="1"/>
  <c r="BM30" i="1" s="1"/>
  <c r="BP30" i="1" s="1"/>
  <c r="BQ30" i="1" s="1"/>
  <c r="AU30" i="1"/>
  <c r="AS30" i="1" s="1"/>
  <c r="AF30" i="1" s="1"/>
  <c r="AL30" i="1"/>
  <c r="I30" i="1" s="1"/>
  <c r="H30" i="1" s="1"/>
  <c r="AA30" i="1" s="1"/>
  <c r="AG30" i="1"/>
  <c r="J30" i="1" s="1"/>
  <c r="BI30" i="1" s="1"/>
  <c r="BK30" i="1" s="1"/>
  <c r="Y30" i="1"/>
  <c r="X30" i="1"/>
  <c r="P30" i="1"/>
  <c r="CS29" i="1"/>
  <c r="CR29" i="1"/>
  <c r="CP29" i="1"/>
  <c r="CQ29" i="1" s="1"/>
  <c r="BH29" i="1" s="1"/>
  <c r="BJ29" i="1" s="1"/>
  <c r="BU29" i="1"/>
  <c r="BT29" i="1"/>
  <c r="BL29" i="1"/>
  <c r="BF29" i="1"/>
  <c r="AZ29" i="1"/>
  <c r="BM29" i="1" s="1"/>
  <c r="BP29" i="1" s="1"/>
  <c r="AU29" i="1"/>
  <c r="AS29" i="1" s="1"/>
  <c r="K29" i="1" s="1"/>
  <c r="AL29" i="1"/>
  <c r="I29" i="1" s="1"/>
  <c r="H29" i="1" s="1"/>
  <c r="AG29" i="1"/>
  <c r="Y29" i="1"/>
  <c r="X29" i="1"/>
  <c r="W29" i="1" s="1"/>
  <c r="P29" i="1"/>
  <c r="J29" i="1"/>
  <c r="BI29" i="1" s="1"/>
  <c r="CS28" i="1"/>
  <c r="CR28" i="1"/>
  <c r="CP28" i="1"/>
  <c r="BU28" i="1"/>
  <c r="BT28" i="1"/>
  <c r="BL28" i="1"/>
  <c r="BF28" i="1"/>
  <c r="AZ28" i="1"/>
  <c r="BM28" i="1" s="1"/>
  <c r="BP28" i="1" s="1"/>
  <c r="AU28" i="1"/>
  <c r="AS28" i="1" s="1"/>
  <c r="AF28" i="1" s="1"/>
  <c r="AL28" i="1"/>
  <c r="I28" i="1" s="1"/>
  <c r="AG28" i="1"/>
  <c r="Y28" i="1"/>
  <c r="X28" i="1"/>
  <c r="W28" i="1" s="1"/>
  <c r="P28" i="1"/>
  <c r="J28" i="1"/>
  <c r="BI28" i="1" s="1"/>
  <c r="H28" i="1"/>
  <c r="CS27" i="1"/>
  <c r="CR27" i="1"/>
  <c r="CP27" i="1"/>
  <c r="S27" i="1" s="1"/>
  <c r="BU27" i="1"/>
  <c r="BT27" i="1"/>
  <c r="BL27" i="1"/>
  <c r="BF27" i="1"/>
  <c r="AZ27" i="1"/>
  <c r="BM27" i="1" s="1"/>
  <c r="BP27" i="1" s="1"/>
  <c r="AU27" i="1"/>
  <c r="AS27" i="1"/>
  <c r="AT27" i="1" s="1"/>
  <c r="AL27" i="1"/>
  <c r="I27" i="1" s="1"/>
  <c r="AG27" i="1"/>
  <c r="AF27" i="1"/>
  <c r="AE27" i="1"/>
  <c r="Y27" i="1"/>
  <c r="X27" i="1"/>
  <c r="P27" i="1"/>
  <c r="N27" i="1"/>
  <c r="J27" i="1"/>
  <c r="BI27" i="1" s="1"/>
  <c r="H27" i="1"/>
  <c r="CS26" i="1"/>
  <c r="CR26" i="1"/>
  <c r="CP26" i="1"/>
  <c r="BU26" i="1"/>
  <c r="BT26" i="1"/>
  <c r="BS26" i="1"/>
  <c r="BR26" i="1"/>
  <c r="BV26" i="1" s="1"/>
  <c r="BW26" i="1" s="1"/>
  <c r="BL26" i="1"/>
  <c r="BF26" i="1"/>
  <c r="AZ26" i="1"/>
  <c r="BM26" i="1" s="1"/>
  <c r="BP26" i="1" s="1"/>
  <c r="BQ26" i="1" s="1"/>
  <c r="AU26" i="1"/>
  <c r="AS26" i="1" s="1"/>
  <c r="AT26" i="1" s="1"/>
  <c r="AL26" i="1"/>
  <c r="I26" i="1" s="1"/>
  <c r="H26" i="1" s="1"/>
  <c r="AG26" i="1"/>
  <c r="J26" i="1" s="1"/>
  <c r="BI26" i="1" s="1"/>
  <c r="AF26" i="1"/>
  <c r="Y26" i="1"/>
  <c r="X26" i="1"/>
  <c r="P26" i="1"/>
  <c r="CS25" i="1"/>
  <c r="CR25" i="1"/>
  <c r="CP25" i="1"/>
  <c r="CQ25" i="1" s="1"/>
  <c r="BH25" i="1" s="1"/>
  <c r="BJ25" i="1" s="1"/>
  <c r="BU25" i="1"/>
  <c r="BT25" i="1"/>
  <c r="BL25" i="1"/>
  <c r="BF25" i="1"/>
  <c r="AZ25" i="1"/>
  <c r="BM25" i="1" s="1"/>
  <c r="BP25" i="1" s="1"/>
  <c r="AU25" i="1"/>
  <c r="AS25" i="1"/>
  <c r="AT25" i="1" s="1"/>
  <c r="AL25" i="1"/>
  <c r="I25" i="1" s="1"/>
  <c r="H25" i="1" s="1"/>
  <c r="AA25" i="1" s="1"/>
  <c r="AG25" i="1"/>
  <c r="Y25" i="1"/>
  <c r="X25" i="1"/>
  <c r="W25" i="1" s="1"/>
  <c r="P25" i="1"/>
  <c r="J25" i="1"/>
  <c r="BI25" i="1" s="1"/>
  <c r="BK25" i="1" s="1"/>
  <c r="CS24" i="1"/>
  <c r="CR24" i="1"/>
  <c r="CP24" i="1"/>
  <c r="BU24" i="1"/>
  <c r="BT24" i="1"/>
  <c r="BL24" i="1"/>
  <c r="BF24" i="1"/>
  <c r="AZ24" i="1"/>
  <c r="BM24" i="1" s="1"/>
  <c r="BP24" i="1" s="1"/>
  <c r="AU24" i="1"/>
  <c r="AS24" i="1" s="1"/>
  <c r="AT24" i="1" s="1"/>
  <c r="AL24" i="1"/>
  <c r="I24" i="1" s="1"/>
  <c r="AG24" i="1"/>
  <c r="J24" i="1" s="1"/>
  <c r="BI24" i="1" s="1"/>
  <c r="Y24" i="1"/>
  <c r="X24" i="1"/>
  <c r="W24" i="1" s="1"/>
  <c r="P24" i="1"/>
  <c r="N24" i="1"/>
  <c r="H24" i="1"/>
  <c r="CS23" i="1"/>
  <c r="CR23" i="1"/>
  <c r="CP23" i="1"/>
  <c r="S23" i="1" s="1"/>
  <c r="BU23" i="1"/>
  <c r="BT23" i="1"/>
  <c r="BP23" i="1"/>
  <c r="BS23" i="1" s="1"/>
  <c r="BL23" i="1"/>
  <c r="BF23" i="1"/>
  <c r="AZ23" i="1"/>
  <c r="BM23" i="1" s="1"/>
  <c r="AU23" i="1"/>
  <c r="AS23" i="1"/>
  <c r="AF23" i="1" s="1"/>
  <c r="AL23" i="1"/>
  <c r="I23" i="1" s="1"/>
  <c r="H23" i="1" s="1"/>
  <c r="AG23" i="1"/>
  <c r="J23" i="1" s="1"/>
  <c r="BI23" i="1" s="1"/>
  <c r="Y23" i="1"/>
  <c r="X23" i="1"/>
  <c r="W23" i="1" s="1"/>
  <c r="P23" i="1"/>
  <c r="N23" i="1"/>
  <c r="K23" i="1"/>
  <c r="CS22" i="1"/>
  <c r="CR22" i="1"/>
  <c r="CP22" i="1"/>
  <c r="CQ22" i="1" s="1"/>
  <c r="BH22" i="1" s="1"/>
  <c r="BJ22" i="1" s="1"/>
  <c r="BU22" i="1"/>
  <c r="BT22" i="1"/>
  <c r="BS22" i="1"/>
  <c r="BR22" i="1"/>
  <c r="BV22" i="1" s="1"/>
  <c r="BW22" i="1" s="1"/>
  <c r="BL22" i="1"/>
  <c r="BF22" i="1"/>
  <c r="AZ22" i="1"/>
  <c r="BM22" i="1" s="1"/>
  <c r="BP22" i="1" s="1"/>
  <c r="BQ22" i="1" s="1"/>
  <c r="AU22" i="1"/>
  <c r="AS22" i="1" s="1"/>
  <c r="AT22" i="1" s="1"/>
  <c r="AL22" i="1"/>
  <c r="I22" i="1" s="1"/>
  <c r="H22" i="1" s="1"/>
  <c r="AG22" i="1"/>
  <c r="J22" i="1" s="1"/>
  <c r="BI22" i="1" s="1"/>
  <c r="BK22" i="1" s="1"/>
  <c r="AF22" i="1"/>
  <c r="Y22" i="1"/>
  <c r="X22" i="1"/>
  <c r="W22" i="1" s="1"/>
  <c r="P22" i="1"/>
  <c r="CS21" i="1"/>
  <c r="CR21" i="1"/>
  <c r="CP21" i="1"/>
  <c r="CQ21" i="1" s="1"/>
  <c r="BH21" i="1" s="1"/>
  <c r="BU21" i="1"/>
  <c r="BT21" i="1"/>
  <c r="BL21" i="1"/>
  <c r="BF21" i="1"/>
  <c r="AZ21" i="1"/>
  <c r="BM21" i="1" s="1"/>
  <c r="BP21" i="1" s="1"/>
  <c r="AU21" i="1"/>
  <c r="AS21" i="1"/>
  <c r="AT21" i="1" s="1"/>
  <c r="AL21" i="1"/>
  <c r="I21" i="1" s="1"/>
  <c r="H21" i="1" s="1"/>
  <c r="AA21" i="1" s="1"/>
  <c r="AG21" i="1"/>
  <c r="J21" i="1" s="1"/>
  <c r="BI21" i="1" s="1"/>
  <c r="Y21" i="1"/>
  <c r="X21" i="1"/>
  <c r="W21" i="1" s="1"/>
  <c r="P21" i="1"/>
  <c r="CS20" i="1"/>
  <c r="CR20" i="1"/>
  <c r="CP20" i="1"/>
  <c r="BU20" i="1"/>
  <c r="BT20" i="1"/>
  <c r="BL20" i="1"/>
  <c r="BF20" i="1"/>
  <c r="AZ20" i="1"/>
  <c r="BM20" i="1" s="1"/>
  <c r="BP20" i="1" s="1"/>
  <c r="AU20" i="1"/>
  <c r="AS20" i="1" s="1"/>
  <c r="AT20" i="1" s="1"/>
  <c r="AL20" i="1"/>
  <c r="I20" i="1" s="1"/>
  <c r="H20" i="1" s="1"/>
  <c r="AG20" i="1"/>
  <c r="Y20" i="1"/>
  <c r="X20" i="1"/>
  <c r="W20" i="1" s="1"/>
  <c r="P20" i="1"/>
  <c r="J20" i="1"/>
  <c r="BI20" i="1" s="1"/>
  <c r="CS19" i="1"/>
  <c r="CR19" i="1"/>
  <c r="CQ19" i="1"/>
  <c r="BH19" i="1" s="1"/>
  <c r="BJ19" i="1" s="1"/>
  <c r="CP19" i="1"/>
  <c r="S19" i="1" s="1"/>
  <c r="BU19" i="1"/>
  <c r="BT19" i="1"/>
  <c r="BP19" i="1"/>
  <c r="BS19" i="1" s="1"/>
  <c r="BL19" i="1"/>
  <c r="BF19" i="1"/>
  <c r="AZ19" i="1"/>
  <c r="BM19" i="1" s="1"/>
  <c r="AU19" i="1"/>
  <c r="AS19" i="1"/>
  <c r="AF19" i="1" s="1"/>
  <c r="AL19" i="1"/>
  <c r="I19" i="1" s="1"/>
  <c r="H19" i="1" s="1"/>
  <c r="AG19" i="1"/>
  <c r="J19" i="1" s="1"/>
  <c r="BI19" i="1" s="1"/>
  <c r="Y19" i="1"/>
  <c r="X19" i="1"/>
  <c r="W19" i="1" s="1"/>
  <c r="P19" i="1"/>
  <c r="N19" i="1"/>
  <c r="K19" i="1"/>
  <c r="CS18" i="1"/>
  <c r="CR18" i="1"/>
  <c r="CP18" i="1"/>
  <c r="CQ18" i="1" s="1"/>
  <c r="BH18" i="1" s="1"/>
  <c r="BJ18" i="1" s="1"/>
  <c r="BU18" i="1"/>
  <c r="BT18" i="1"/>
  <c r="BS18" i="1"/>
  <c r="BR18" i="1"/>
  <c r="BV18" i="1" s="1"/>
  <c r="BW18" i="1" s="1"/>
  <c r="BL18" i="1"/>
  <c r="BF18" i="1"/>
  <c r="AZ18" i="1"/>
  <c r="BM18" i="1" s="1"/>
  <c r="BP18" i="1" s="1"/>
  <c r="BQ18" i="1" s="1"/>
  <c r="AU18" i="1"/>
  <c r="AS18" i="1" s="1"/>
  <c r="AT18" i="1" s="1"/>
  <c r="AL18" i="1"/>
  <c r="I18" i="1" s="1"/>
  <c r="H18" i="1" s="1"/>
  <c r="AG18" i="1"/>
  <c r="J18" i="1" s="1"/>
  <c r="BI18" i="1" s="1"/>
  <c r="Y18" i="1"/>
  <c r="X18" i="1"/>
  <c r="P18" i="1"/>
  <c r="CS17" i="1"/>
  <c r="CR17" i="1"/>
  <c r="CP17" i="1"/>
  <c r="CQ17" i="1" s="1"/>
  <c r="BH17" i="1" s="1"/>
  <c r="BJ17" i="1" s="1"/>
  <c r="BU17" i="1"/>
  <c r="BT17" i="1"/>
  <c r="BL17" i="1"/>
  <c r="BF17" i="1"/>
  <c r="AZ17" i="1"/>
  <c r="BM17" i="1" s="1"/>
  <c r="BP17" i="1" s="1"/>
  <c r="AU17" i="1"/>
  <c r="AS17" i="1" s="1"/>
  <c r="AL17" i="1"/>
  <c r="I17" i="1" s="1"/>
  <c r="H17" i="1" s="1"/>
  <c r="AG17" i="1"/>
  <c r="Y17" i="1"/>
  <c r="X17" i="1"/>
  <c r="W17" i="1" s="1"/>
  <c r="P17" i="1"/>
  <c r="J17" i="1"/>
  <c r="BI17" i="1" s="1"/>
  <c r="BK17" i="1" s="1"/>
  <c r="CS16" i="1"/>
  <c r="CR16" i="1"/>
  <c r="CP16" i="1"/>
  <c r="BU16" i="1"/>
  <c r="BT16" i="1"/>
  <c r="BM16" i="1"/>
  <c r="BP16" i="1" s="1"/>
  <c r="BL16" i="1"/>
  <c r="BF16" i="1"/>
  <c r="AZ16" i="1"/>
  <c r="AU16" i="1"/>
  <c r="AS16" i="1" s="1"/>
  <c r="AT16" i="1"/>
  <c r="AL16" i="1"/>
  <c r="I16" i="1" s="1"/>
  <c r="H16" i="1" s="1"/>
  <c r="AG16" i="1"/>
  <c r="J16" i="1" s="1"/>
  <c r="BI16" i="1" s="1"/>
  <c r="Y16" i="1"/>
  <c r="X16" i="1"/>
  <c r="W16" i="1" s="1"/>
  <c r="P16" i="1"/>
  <c r="AT73" i="1" l="1"/>
  <c r="K73" i="1"/>
  <c r="N17" i="1"/>
  <c r="K17" i="1"/>
  <c r="BK45" i="1"/>
  <c r="BJ65" i="1"/>
  <c r="AT53" i="1"/>
  <c r="K53" i="1"/>
  <c r="AT46" i="1"/>
  <c r="AE46" i="1"/>
  <c r="K46" i="1"/>
  <c r="N46" i="1"/>
  <c r="AF46" i="1"/>
  <c r="N54" i="1"/>
  <c r="K54" i="1"/>
  <c r="AE54" i="1"/>
  <c r="AF54" i="1"/>
  <c r="BK71" i="1"/>
  <c r="AT43" i="1"/>
  <c r="N43" i="1"/>
  <c r="K43" i="1"/>
  <c r="AF43" i="1"/>
  <c r="AE43" i="1"/>
  <c r="BS82" i="1"/>
  <c r="BR82" i="1"/>
  <c r="BV82" i="1" s="1"/>
  <c r="BW82" i="1" s="1"/>
  <c r="BQ82" i="1"/>
  <c r="K65" i="1"/>
  <c r="AT65" i="1"/>
  <c r="K69" i="1"/>
  <c r="AT69" i="1"/>
  <c r="BQ94" i="1"/>
  <c r="BS94" i="1"/>
  <c r="BK29" i="1"/>
  <c r="W30" i="1"/>
  <c r="W34" i="1"/>
  <c r="AE35" i="1"/>
  <c r="AT36" i="1"/>
  <c r="CQ42" i="1"/>
  <c r="BH42" i="1" s="1"/>
  <c r="BJ42" i="1" s="1"/>
  <c r="W43" i="1"/>
  <c r="AT44" i="1"/>
  <c r="CQ48" i="1"/>
  <c r="BH48" i="1" s="1"/>
  <c r="BJ48" i="1" s="1"/>
  <c r="BJ54" i="1"/>
  <c r="AE67" i="1"/>
  <c r="AT68" i="1"/>
  <c r="S93" i="1"/>
  <c r="T93" i="1" s="1"/>
  <c r="U93" i="1" s="1"/>
  <c r="AF99" i="1"/>
  <c r="AE99" i="1"/>
  <c r="CQ101" i="1"/>
  <c r="BH101" i="1" s="1"/>
  <c r="S101" i="1"/>
  <c r="T101" i="1" s="1"/>
  <c r="U101" i="1" s="1"/>
  <c r="AF110" i="1"/>
  <c r="W128" i="1"/>
  <c r="AT133" i="1"/>
  <c r="K133" i="1"/>
  <c r="K142" i="1"/>
  <c r="AF142" i="1"/>
  <c r="N31" i="1"/>
  <c r="BR39" i="1"/>
  <c r="BV39" i="1" s="1"/>
  <c r="BW39" i="1" s="1"/>
  <c r="W53" i="1"/>
  <c r="CQ63" i="1"/>
  <c r="BH63" i="1" s="1"/>
  <c r="CQ71" i="1"/>
  <c r="BH71" i="1" s="1"/>
  <c r="W77" i="1"/>
  <c r="CQ78" i="1"/>
  <c r="BH78" i="1" s="1"/>
  <c r="BJ78" i="1" s="1"/>
  <c r="W92" i="1"/>
  <c r="N99" i="1"/>
  <c r="BR103" i="1"/>
  <c r="BV103" i="1" s="1"/>
  <c r="BW103" i="1" s="1"/>
  <c r="AT135" i="1"/>
  <c r="N135" i="1"/>
  <c r="K135" i="1"/>
  <c r="AF135" i="1"/>
  <c r="AE135" i="1"/>
  <c r="W141" i="1"/>
  <c r="BK144" i="1"/>
  <c r="N150" i="1"/>
  <c r="K150" i="1"/>
  <c r="AF150" i="1"/>
  <c r="AE150" i="1"/>
  <c r="K25" i="1"/>
  <c r="K33" i="1"/>
  <c r="S17" i="1"/>
  <c r="AT19" i="1"/>
  <c r="K21" i="1"/>
  <c r="AT23" i="1"/>
  <c r="N25" i="1"/>
  <c r="K27" i="1"/>
  <c r="S29" i="1"/>
  <c r="T29" i="1" s="1"/>
  <c r="U29" i="1" s="1"/>
  <c r="AT31" i="1"/>
  <c r="CQ33" i="1"/>
  <c r="BH33" i="1" s="1"/>
  <c r="BK33" i="1" s="1"/>
  <c r="N35" i="1"/>
  <c r="W36" i="1"/>
  <c r="CQ37" i="1"/>
  <c r="BH37" i="1" s="1"/>
  <c r="BK37" i="1" s="1"/>
  <c r="CQ45" i="1"/>
  <c r="BH45" i="1" s="1"/>
  <c r="BJ45" i="1" s="1"/>
  <c r="N47" i="1"/>
  <c r="CQ49" i="1"/>
  <c r="BH49" i="1" s="1"/>
  <c r="BJ49" i="1" s="1"/>
  <c r="S50" i="1"/>
  <c r="W56" i="1"/>
  <c r="S57" i="1"/>
  <c r="BQ62" i="1"/>
  <c r="CQ65" i="1"/>
  <c r="BH65" i="1" s="1"/>
  <c r="BK65" i="1" s="1"/>
  <c r="CQ67" i="1"/>
  <c r="BH67" i="1" s="1"/>
  <c r="W68" i="1"/>
  <c r="CQ69" i="1"/>
  <c r="BH69" i="1" s="1"/>
  <c r="BJ69" i="1" s="1"/>
  <c r="BR74" i="1"/>
  <c r="BV74" i="1" s="1"/>
  <c r="BW74" i="1" s="1"/>
  <c r="AT76" i="1"/>
  <c r="BK77" i="1"/>
  <c r="S78" i="1"/>
  <c r="CQ82" i="1"/>
  <c r="BH82" i="1" s="1"/>
  <c r="BJ82" i="1" s="1"/>
  <c r="AT91" i="1"/>
  <c r="N91" i="1"/>
  <c r="K91" i="1"/>
  <c r="AE91" i="1"/>
  <c r="BS111" i="1"/>
  <c r="BR111" i="1"/>
  <c r="BV111" i="1" s="1"/>
  <c r="BW111" i="1" s="1"/>
  <c r="BQ130" i="1"/>
  <c r="BS130" i="1"/>
  <c r="BK58" i="1"/>
  <c r="BS74" i="1"/>
  <c r="T84" i="1"/>
  <c r="U84" i="1" s="1"/>
  <c r="BQ91" i="1"/>
  <c r="BR91" i="1"/>
  <c r="BV91" i="1" s="1"/>
  <c r="BW91" i="1" s="1"/>
  <c r="BJ102" i="1"/>
  <c r="AF103" i="1"/>
  <c r="AE103" i="1"/>
  <c r="AT103" i="1"/>
  <c r="AT107" i="1"/>
  <c r="K107" i="1"/>
  <c r="AT139" i="1"/>
  <c r="K139" i="1"/>
  <c r="AF139" i="1"/>
  <c r="AE139" i="1"/>
  <c r="N139" i="1"/>
  <c r="AT182" i="1"/>
  <c r="AE182" i="1"/>
  <c r="K182" i="1"/>
  <c r="BK54" i="1"/>
  <c r="T33" i="1"/>
  <c r="U33" i="1" s="1"/>
  <c r="W33" i="1"/>
  <c r="S35" i="1"/>
  <c r="CQ38" i="1"/>
  <c r="BH38" i="1" s="1"/>
  <c r="BJ38" i="1" s="1"/>
  <c r="S39" i="1"/>
  <c r="N41" i="1"/>
  <c r="S45" i="1"/>
  <c r="T45" i="1" s="1"/>
  <c r="U45" i="1" s="1"/>
  <c r="S49" i="1"/>
  <c r="S51" i="1"/>
  <c r="S59" i="1"/>
  <c r="W60" i="1"/>
  <c r="S69" i="1"/>
  <c r="AT72" i="1"/>
  <c r="W78" i="1"/>
  <c r="W80" i="1"/>
  <c r="S83" i="1"/>
  <c r="AT95" i="1"/>
  <c r="K95" i="1"/>
  <c r="K103" i="1"/>
  <c r="AT115" i="1"/>
  <c r="N115" i="1"/>
  <c r="K115" i="1"/>
  <c r="AF115" i="1"/>
  <c r="N119" i="1"/>
  <c r="K119" i="1"/>
  <c r="AF119" i="1"/>
  <c r="AE119" i="1"/>
  <c r="AT119" i="1"/>
  <c r="BK137" i="1"/>
  <c r="BJ144" i="1"/>
  <c r="AE170" i="1"/>
  <c r="K170" i="1"/>
  <c r="BK21" i="1"/>
  <c r="AF20" i="1"/>
  <c r="AE19" i="1"/>
  <c r="AE23" i="1"/>
  <c r="CQ26" i="1"/>
  <c r="BH26" i="1" s="1"/>
  <c r="BJ26" i="1" s="1"/>
  <c r="W27" i="1"/>
  <c r="AT28" i="1"/>
  <c r="AE31" i="1"/>
  <c r="AT32" i="1"/>
  <c r="BJ35" i="1"/>
  <c r="S43" i="1"/>
  <c r="W45" i="1"/>
  <c r="BJ56" i="1"/>
  <c r="BJ61" i="1"/>
  <c r="AE71" i="1"/>
  <c r="BK86" i="1"/>
  <c r="CQ88" i="1"/>
  <c r="BH88" i="1" s="1"/>
  <c r="BK88" i="1" s="1"/>
  <c r="S88" i="1"/>
  <c r="BQ95" i="1"/>
  <c r="BS95" i="1"/>
  <c r="N103" i="1"/>
  <c r="S104" i="1"/>
  <c r="T104" i="1" s="1"/>
  <c r="U104" i="1" s="1"/>
  <c r="AT111" i="1"/>
  <c r="K111" i="1"/>
  <c r="V112" i="1"/>
  <c r="Z112" i="1" s="1"/>
  <c r="AC112" i="1"/>
  <c r="BS119" i="1"/>
  <c r="BR119" i="1"/>
  <c r="BV119" i="1" s="1"/>
  <c r="BW119" i="1" s="1"/>
  <c r="BJ137" i="1"/>
  <c r="AE140" i="1"/>
  <c r="AT140" i="1"/>
  <c r="N140" i="1"/>
  <c r="AF146" i="1"/>
  <c r="AE146" i="1"/>
  <c r="AT146" i="1"/>
  <c r="K146" i="1"/>
  <c r="AF154" i="1"/>
  <c r="AE154" i="1"/>
  <c r="AT154" i="1"/>
  <c r="N154" i="1"/>
  <c r="AA157" i="1"/>
  <c r="BK164" i="1"/>
  <c r="T166" i="1"/>
  <c r="U166" i="1" s="1"/>
  <c r="AB166" i="1" s="1"/>
  <c r="AD166" i="1" s="1"/>
  <c r="AF24" i="1"/>
  <c r="W18" i="1"/>
  <c r="W26" i="1"/>
  <c r="W38" i="1"/>
  <c r="W41" i="1"/>
  <c r="AE47" i="1"/>
  <c r="BK48" i="1"/>
  <c r="BK57" i="1"/>
  <c r="CQ66" i="1"/>
  <c r="BH66" i="1" s="1"/>
  <c r="W69" i="1"/>
  <c r="S70" i="1"/>
  <c r="W74" i="1"/>
  <c r="BJ74" i="1"/>
  <c r="W76" i="1"/>
  <c r="N79" i="1"/>
  <c r="CQ80" i="1"/>
  <c r="BH80" i="1" s="1"/>
  <c r="BJ80" i="1" s="1"/>
  <c r="W95" i="1"/>
  <c r="BJ95" i="1"/>
  <c r="AT131" i="1"/>
  <c r="AE131" i="1"/>
  <c r="N131" i="1"/>
  <c r="K131" i="1"/>
  <c r="AF131" i="1"/>
  <c r="BQ138" i="1"/>
  <c r="BR138" i="1"/>
  <c r="BV138" i="1" s="1"/>
  <c r="BW138" i="1" s="1"/>
  <c r="BS138" i="1"/>
  <c r="N158" i="1"/>
  <c r="AF158" i="1"/>
  <c r="AE158" i="1"/>
  <c r="AT158" i="1"/>
  <c r="K158" i="1"/>
  <c r="BR161" i="1"/>
  <c r="BV161" i="1" s="1"/>
  <c r="BW161" i="1" s="1"/>
  <c r="BS161" i="1"/>
  <c r="BQ161" i="1"/>
  <c r="W164" i="1"/>
  <c r="W117" i="1"/>
  <c r="AE123" i="1"/>
  <c r="W127" i="1"/>
  <c r="BK129" i="1"/>
  <c r="BK145" i="1"/>
  <c r="BR145" i="1"/>
  <c r="BV145" i="1" s="1"/>
  <c r="BW145" i="1" s="1"/>
  <c r="BR146" i="1"/>
  <c r="BV146" i="1" s="1"/>
  <c r="BW146" i="1" s="1"/>
  <c r="W151" i="1"/>
  <c r="W157" i="1"/>
  <c r="W159" i="1"/>
  <c r="CQ167" i="1"/>
  <c r="BH167" i="1" s="1"/>
  <c r="BK167" i="1" s="1"/>
  <c r="BK178" i="1"/>
  <c r="AT211" i="1"/>
  <c r="N211" i="1"/>
  <c r="K211" i="1"/>
  <c r="AF211" i="1"/>
  <c r="AE211" i="1"/>
  <c r="BR214" i="1"/>
  <c r="BV214" i="1" s="1"/>
  <c r="BW214" i="1" s="1"/>
  <c r="BS214" i="1"/>
  <c r="N228" i="1"/>
  <c r="AT228" i="1"/>
  <c r="K228" i="1"/>
  <c r="W119" i="1"/>
  <c r="W143" i="1"/>
  <c r="BS172" i="1"/>
  <c r="BQ172" i="1"/>
  <c r="K176" i="1"/>
  <c r="AF176" i="1"/>
  <c r="W84" i="1"/>
  <c r="W86" i="1"/>
  <c r="CQ93" i="1"/>
  <c r="BH93" i="1" s="1"/>
  <c r="BK93" i="1" s="1"/>
  <c r="AE96" i="1"/>
  <c r="W97" i="1"/>
  <c r="W99" i="1"/>
  <c r="CQ105" i="1"/>
  <c r="BH105" i="1" s="1"/>
  <c r="BK105" i="1" s="1"/>
  <c r="W106" i="1"/>
  <c r="W114" i="1"/>
  <c r="S118" i="1"/>
  <c r="CQ121" i="1"/>
  <c r="BH121" i="1" s="1"/>
  <c r="BK121" i="1" s="1"/>
  <c r="BS122" i="1"/>
  <c r="K123" i="1"/>
  <c r="W126" i="1"/>
  <c r="S126" i="1"/>
  <c r="AF127" i="1"/>
  <c r="S129" i="1"/>
  <c r="S134" i="1"/>
  <c r="S137" i="1"/>
  <c r="N144" i="1"/>
  <c r="CQ145" i="1"/>
  <c r="BH145" i="1" s="1"/>
  <c r="BJ145" i="1" s="1"/>
  <c r="W146" i="1"/>
  <c r="CQ150" i="1"/>
  <c r="BH150" i="1" s="1"/>
  <c r="BJ150" i="1" s="1"/>
  <c r="BQ155" i="1"/>
  <c r="CQ158" i="1"/>
  <c r="BH158" i="1" s="1"/>
  <c r="CQ159" i="1"/>
  <c r="BH159" i="1" s="1"/>
  <c r="BQ162" i="1"/>
  <c r="CQ183" i="1"/>
  <c r="BH183" i="1" s="1"/>
  <c r="BJ183" i="1" s="1"/>
  <c r="T145" i="1"/>
  <c r="U145" i="1" s="1"/>
  <c r="AE147" i="1"/>
  <c r="S149" i="1"/>
  <c r="T149" i="1" s="1"/>
  <c r="U149" i="1" s="1"/>
  <c r="BR155" i="1"/>
  <c r="BV155" i="1" s="1"/>
  <c r="BW155" i="1" s="1"/>
  <c r="BR162" i="1"/>
  <c r="BV162" i="1" s="1"/>
  <c r="BW162" i="1" s="1"/>
  <c r="BK172" i="1"/>
  <c r="BJ178" i="1"/>
  <c r="BQ200" i="1"/>
  <c r="BS200" i="1"/>
  <c r="BR200" i="1"/>
  <c r="BV200" i="1" s="1"/>
  <c r="BW200" i="1" s="1"/>
  <c r="AA215" i="1"/>
  <c r="BK91" i="1"/>
  <c r="W103" i="1"/>
  <c r="BK110" i="1"/>
  <c r="CQ113" i="1"/>
  <c r="BH113" i="1" s="1"/>
  <c r="BJ113" i="1" s="1"/>
  <c r="S120" i="1"/>
  <c r="T120" i="1" s="1"/>
  <c r="U120" i="1" s="1"/>
  <c r="K127" i="1"/>
  <c r="BR127" i="1"/>
  <c r="BV127" i="1" s="1"/>
  <c r="BW127" i="1" s="1"/>
  <c r="CQ128" i="1"/>
  <c r="BH128" i="1" s="1"/>
  <c r="CQ131" i="1"/>
  <c r="BH131" i="1" s="1"/>
  <c r="N136" i="1"/>
  <c r="W142" i="1"/>
  <c r="W144" i="1"/>
  <c r="S151" i="1"/>
  <c r="S153" i="1"/>
  <c r="W154" i="1"/>
  <c r="CQ154" i="1"/>
  <c r="BH154" i="1" s="1"/>
  <c r="BK154" i="1" s="1"/>
  <c r="W161" i="1"/>
  <c r="S163" i="1"/>
  <c r="BQ169" i="1"/>
  <c r="W176" i="1"/>
  <c r="W178" i="1"/>
  <c r="AT193" i="1"/>
  <c r="AF193" i="1"/>
  <c r="AE193" i="1"/>
  <c r="N193" i="1"/>
  <c r="K193" i="1"/>
  <c r="N195" i="1"/>
  <c r="K195" i="1"/>
  <c r="BJ200" i="1"/>
  <c r="BS201" i="1"/>
  <c r="BQ201" i="1"/>
  <c r="BR201" i="1"/>
  <c r="BV201" i="1" s="1"/>
  <c r="BW201" i="1" s="1"/>
  <c r="AE208" i="1"/>
  <c r="K208" i="1"/>
  <c r="AF208" i="1"/>
  <c r="AT208" i="1"/>
  <c r="BK210" i="1"/>
  <c r="BK214" i="1"/>
  <c r="AF222" i="1"/>
  <c r="AE222" i="1"/>
  <c r="K222" i="1"/>
  <c r="BK84" i="1"/>
  <c r="BJ88" i="1"/>
  <c r="CQ94" i="1"/>
  <c r="BH94" i="1" s="1"/>
  <c r="BJ94" i="1" s="1"/>
  <c r="N96" i="1"/>
  <c r="N100" i="1"/>
  <c r="S102" i="1"/>
  <c r="BJ110" i="1"/>
  <c r="S136" i="1"/>
  <c r="T136" i="1" s="1"/>
  <c r="U136" i="1" s="1"/>
  <c r="BQ139" i="1"/>
  <c r="S148" i="1"/>
  <c r="BJ154" i="1"/>
  <c r="S154" i="1"/>
  <c r="BJ157" i="1"/>
  <c r="BS169" i="1"/>
  <c r="S179" i="1"/>
  <c r="BJ179" i="1"/>
  <c r="AT197" i="1"/>
  <c r="N197" i="1"/>
  <c r="K197" i="1"/>
  <c r="AF197" i="1"/>
  <c r="AE197" i="1"/>
  <c r="AT205" i="1"/>
  <c r="N205" i="1"/>
  <c r="K205" i="1"/>
  <c r="AF205" i="1"/>
  <c r="AE205" i="1"/>
  <c r="W87" i="1"/>
  <c r="W94" i="1"/>
  <c r="W105" i="1"/>
  <c r="W109" i="1"/>
  <c r="W111" i="1"/>
  <c r="W113" i="1"/>
  <c r="W115" i="1"/>
  <c r="CQ117" i="1"/>
  <c r="BH117" i="1" s="1"/>
  <c r="CQ125" i="1"/>
  <c r="BH125" i="1" s="1"/>
  <c r="BJ125" i="1" s="1"/>
  <c r="W130" i="1"/>
  <c r="BK139" i="1"/>
  <c r="AF144" i="1"/>
  <c r="AF145" i="1"/>
  <c r="BQ146" i="1"/>
  <c r="W148" i="1"/>
  <c r="BQ150" i="1"/>
  <c r="CQ152" i="1"/>
  <c r="BH152" i="1" s="1"/>
  <c r="BJ152" i="1" s="1"/>
  <c r="S155" i="1"/>
  <c r="S157" i="1"/>
  <c r="T157" i="1" s="1"/>
  <c r="U157" i="1" s="1"/>
  <c r="W160" i="1"/>
  <c r="S160" i="1"/>
  <c r="BJ162" i="1"/>
  <c r="CQ168" i="1"/>
  <c r="BH168" i="1" s="1"/>
  <c r="BK168" i="1" s="1"/>
  <c r="S170" i="1"/>
  <c r="T170" i="1" s="1"/>
  <c r="U170" i="1" s="1"/>
  <c r="CQ175" i="1"/>
  <c r="BH175" i="1" s="1"/>
  <c r="BJ175" i="1" s="1"/>
  <c r="AE176" i="1"/>
  <c r="BJ181" i="1"/>
  <c r="S183" i="1"/>
  <c r="K214" i="1"/>
  <c r="AF214" i="1"/>
  <c r="AE214" i="1"/>
  <c r="CQ191" i="1"/>
  <c r="BH191" i="1" s="1"/>
  <c r="BJ191" i="1" s="1"/>
  <c r="AT194" i="1"/>
  <c r="W198" i="1"/>
  <c r="N201" i="1"/>
  <c r="T215" i="1"/>
  <c r="U215" i="1" s="1"/>
  <c r="BQ229" i="1"/>
  <c r="BR229" i="1"/>
  <c r="BV229" i="1" s="1"/>
  <c r="BW229" i="1" s="1"/>
  <c r="AF233" i="1"/>
  <c r="AE233" i="1"/>
  <c r="CQ247" i="1"/>
  <c r="BH247" i="1" s="1"/>
  <c r="S247" i="1"/>
  <c r="CQ258" i="1"/>
  <c r="BH258" i="1" s="1"/>
  <c r="S258" i="1"/>
  <c r="AE312" i="1"/>
  <c r="AT312" i="1"/>
  <c r="N312" i="1"/>
  <c r="K312" i="1"/>
  <c r="AF312" i="1"/>
  <c r="T191" i="1"/>
  <c r="U191" i="1" s="1"/>
  <c r="AC191" i="1" s="1"/>
  <c r="CQ212" i="1"/>
  <c r="BH212" i="1" s="1"/>
  <c r="CQ215" i="1"/>
  <c r="BH215" i="1" s="1"/>
  <c r="CQ218" i="1"/>
  <c r="BH218" i="1" s="1"/>
  <c r="AT224" i="1"/>
  <c r="W227" i="1"/>
  <c r="T234" i="1"/>
  <c r="U234" i="1" s="1"/>
  <c r="CQ240" i="1"/>
  <c r="BH240" i="1" s="1"/>
  <c r="BK240" i="1" s="1"/>
  <c r="S240" i="1"/>
  <c r="BK241" i="1"/>
  <c r="BK244" i="1"/>
  <c r="BK247" i="1"/>
  <c r="BK255" i="1"/>
  <c r="CQ257" i="1"/>
  <c r="BH257" i="1" s="1"/>
  <c r="BJ257" i="1" s="1"/>
  <c r="S257" i="1"/>
  <c r="N276" i="1"/>
  <c r="AF276" i="1"/>
  <c r="AT276" i="1"/>
  <c r="BS284" i="1"/>
  <c r="BR284" i="1"/>
  <c r="BV284" i="1" s="1"/>
  <c r="BW284" i="1" s="1"/>
  <c r="BQ284" i="1"/>
  <c r="N293" i="1"/>
  <c r="AF293" i="1"/>
  <c r="AE293" i="1"/>
  <c r="N303" i="1"/>
  <c r="K303" i="1"/>
  <c r="N309" i="1"/>
  <c r="K309" i="1"/>
  <c r="AF309" i="1"/>
  <c r="AE309" i="1"/>
  <c r="AT309" i="1"/>
  <c r="S188" i="1"/>
  <c r="AT190" i="1"/>
  <c r="W191" i="1"/>
  <c r="S207" i="1"/>
  <c r="CQ208" i="1"/>
  <c r="BH208" i="1" s="1"/>
  <c r="BK208" i="1" s="1"/>
  <c r="BQ210" i="1"/>
  <c r="CQ216" i="1"/>
  <c r="BH216" i="1" s="1"/>
  <c r="BQ222" i="1"/>
  <c r="CQ224" i="1"/>
  <c r="BH224" i="1" s="1"/>
  <c r="S228" i="1"/>
  <c r="CQ234" i="1"/>
  <c r="BH234" i="1" s="1"/>
  <c r="BJ239" i="1"/>
  <c r="BK249" i="1"/>
  <c r="BJ250" i="1"/>
  <c r="AA255" i="1"/>
  <c r="AT260" i="1"/>
  <c r="AF260" i="1"/>
  <c r="K260" i="1"/>
  <c r="AE260" i="1"/>
  <c r="BK279" i="1"/>
  <c r="BJ283" i="1"/>
  <c r="AT295" i="1"/>
  <c r="K295" i="1"/>
  <c r="BS309" i="1"/>
  <c r="BQ309" i="1"/>
  <c r="AT311" i="1"/>
  <c r="N311" i="1"/>
  <c r="K311" i="1"/>
  <c r="T199" i="1"/>
  <c r="U199" i="1" s="1"/>
  <c r="BK200" i="1"/>
  <c r="W209" i="1"/>
  <c r="BS210" i="1"/>
  <c r="CQ214" i="1"/>
  <c r="BH214" i="1" s="1"/>
  <c r="BR222" i="1"/>
  <c r="BV222" i="1" s="1"/>
  <c r="BW222" i="1" s="1"/>
  <c r="BJ235" i="1"/>
  <c r="BK250" i="1"/>
  <c r="K255" i="1"/>
  <c r="AE255" i="1"/>
  <c r="BJ293" i="1"/>
  <c r="CQ171" i="1"/>
  <c r="BH171" i="1" s="1"/>
  <c r="BK171" i="1" s="1"/>
  <c r="S172" i="1"/>
  <c r="BK181" i="1"/>
  <c r="W193" i="1"/>
  <c r="CQ193" i="1"/>
  <c r="BH193" i="1" s="1"/>
  <c r="BJ193" i="1" s="1"/>
  <c r="W194" i="1"/>
  <c r="S196" i="1"/>
  <c r="CQ200" i="1"/>
  <c r="BH200" i="1" s="1"/>
  <c r="AF202" i="1"/>
  <c r="K204" i="1"/>
  <c r="AT204" i="1"/>
  <c r="S208" i="1"/>
  <c r="T208" i="1" s="1"/>
  <c r="U208" i="1" s="1"/>
  <c r="W215" i="1"/>
  <c r="S221" i="1"/>
  <c r="W228" i="1"/>
  <c r="BS229" i="1"/>
  <c r="CQ231" i="1"/>
  <c r="BH231" i="1" s="1"/>
  <c r="BK231" i="1" s="1"/>
  <c r="BJ240" i="1"/>
  <c r="AF249" i="1"/>
  <c r="AE249" i="1"/>
  <c r="W250" i="1"/>
  <c r="BJ258" i="1"/>
  <c r="N260" i="1"/>
  <c r="BQ263" i="1"/>
  <c r="BS263" i="1"/>
  <c r="BR263" i="1"/>
  <c r="BV263" i="1" s="1"/>
  <c r="BW263" i="1" s="1"/>
  <c r="BJ174" i="1"/>
  <c r="S187" i="1"/>
  <c r="AF188" i="1"/>
  <c r="S200" i="1"/>
  <c r="AE201" i="1"/>
  <c r="BJ222" i="1"/>
  <c r="K224" i="1"/>
  <c r="BQ233" i="1"/>
  <c r="CQ245" i="1"/>
  <c r="BH245" i="1" s="1"/>
  <c r="S245" i="1"/>
  <c r="W177" i="1"/>
  <c r="BK179" i="1"/>
  <c r="BK183" i="1"/>
  <c r="S189" i="1"/>
  <c r="BK191" i="1"/>
  <c r="S192" i="1"/>
  <c r="K200" i="1"/>
  <c r="AT200" i="1"/>
  <c r="AF201" i="1"/>
  <c r="CQ204" i="1"/>
  <c r="BH204" i="1" s="1"/>
  <c r="BJ204" i="1" s="1"/>
  <c r="BK209" i="1"/>
  <c r="BJ210" i="1"/>
  <c r="AE215" i="1"/>
  <c r="BK216" i="1"/>
  <c r="BK218" i="1"/>
  <c r="W221" i="1"/>
  <c r="BK224" i="1"/>
  <c r="AT229" i="1"/>
  <c r="BJ231" i="1"/>
  <c r="BK233" i="1"/>
  <c r="K235" i="1"/>
  <c r="S236" i="1"/>
  <c r="BJ236" i="1"/>
  <c r="BS237" i="1"/>
  <c r="BR237" i="1"/>
  <c r="BV237" i="1" s="1"/>
  <c r="BW237" i="1" s="1"/>
  <c r="CQ237" i="1"/>
  <c r="BH237" i="1" s="1"/>
  <c r="BK239" i="1"/>
  <c r="K249" i="1"/>
  <c r="W251" i="1"/>
  <c r="T255" i="1"/>
  <c r="U255" i="1" s="1"/>
  <c r="Q255" i="1" s="1"/>
  <c r="O255" i="1" s="1"/>
  <c r="R255" i="1" s="1"/>
  <c r="L255" i="1" s="1"/>
  <c r="M255" i="1" s="1"/>
  <c r="W171" i="1"/>
  <c r="BJ182" i="1"/>
  <c r="W184" i="1"/>
  <c r="CQ184" i="1"/>
  <c r="BH184" i="1" s="1"/>
  <c r="BJ186" i="1"/>
  <c r="CQ189" i="1"/>
  <c r="BH189" i="1" s="1"/>
  <c r="BJ189" i="1" s="1"/>
  <c r="CQ195" i="1"/>
  <c r="BH195" i="1" s="1"/>
  <c r="BK195" i="1" s="1"/>
  <c r="AF196" i="1"/>
  <c r="K201" i="1"/>
  <c r="S204" i="1"/>
  <c r="W211" i="1"/>
  <c r="S217" i="1"/>
  <c r="BJ220" i="1"/>
  <c r="S225" i="1"/>
  <c r="BK226" i="1"/>
  <c r="W229" i="1"/>
  <c r="BJ237" i="1"/>
  <c r="AE243" i="1"/>
  <c r="K245" i="1"/>
  <c r="BK258" i="1"/>
  <c r="BK270" i="1"/>
  <c r="BK303" i="1"/>
  <c r="S246" i="1"/>
  <c r="CQ248" i="1"/>
  <c r="BH248" i="1" s="1"/>
  <c r="BJ248" i="1" s="1"/>
  <c r="K257" i="1"/>
  <c r="K258" i="1"/>
  <c r="BJ262" i="1"/>
  <c r="BK266" i="1"/>
  <c r="BK269" i="1"/>
  <c r="BQ272" i="1"/>
  <c r="CQ279" i="1"/>
  <c r="BH279" i="1" s="1"/>
  <c r="BJ279" i="1" s="1"/>
  <c r="K284" i="1"/>
  <c r="W292" i="1"/>
  <c r="BS293" i="1"/>
  <c r="S299" i="1"/>
  <c r="T299" i="1" s="1"/>
  <c r="U299" i="1" s="1"/>
  <c r="BS300" i="1"/>
  <c r="AE305" i="1"/>
  <c r="W310" i="1"/>
  <c r="AF313" i="1"/>
  <c r="CQ264" i="1"/>
  <c r="BH264" i="1" s="1"/>
  <c r="BK264" i="1" s="1"/>
  <c r="W271" i="1"/>
  <c r="BS272" i="1"/>
  <c r="N273" i="1"/>
  <c r="W290" i="1"/>
  <c r="BJ295" i="1"/>
  <c r="W301" i="1"/>
  <c r="W304" i="1"/>
  <c r="AF305" i="1"/>
  <c r="W315" i="1"/>
  <c r="CQ252" i="1"/>
  <c r="BH252" i="1" s="1"/>
  <c r="AT257" i="1"/>
  <c r="CQ256" i="1"/>
  <c r="BH256" i="1" s="1"/>
  <c r="BK256" i="1" s="1"/>
  <c r="W257" i="1"/>
  <c r="K262" i="1"/>
  <c r="AT265" i="1"/>
  <c r="CQ270" i="1"/>
  <c r="BH270" i="1" s="1"/>
  <c r="BJ270" i="1" s="1"/>
  <c r="CQ283" i="1"/>
  <c r="BH283" i="1" s="1"/>
  <c r="BK283" i="1" s="1"/>
  <c r="W284" i="1"/>
  <c r="N285" i="1"/>
  <c r="CQ292" i="1"/>
  <c r="BH292" i="1" s="1"/>
  <c r="BJ292" i="1" s="1"/>
  <c r="W293" i="1"/>
  <c r="W297" i="1"/>
  <c r="N300" i="1"/>
  <c r="W302" i="1"/>
  <c r="CQ303" i="1"/>
  <c r="BH303" i="1" s="1"/>
  <c r="BJ303" i="1" s="1"/>
  <c r="K305" i="1"/>
  <c r="BJ264" i="1"/>
  <c r="BJ285" i="1"/>
  <c r="BR253" i="1"/>
  <c r="BV253" i="1" s="1"/>
  <c r="BW253" i="1" s="1"/>
  <c r="BR270" i="1"/>
  <c r="BV270" i="1" s="1"/>
  <c r="BW270" i="1" s="1"/>
  <c r="CQ272" i="1"/>
  <c r="BH272" i="1" s="1"/>
  <c r="BJ272" i="1" s="1"/>
  <c r="W276" i="1"/>
  <c r="CQ276" i="1"/>
  <c r="BH276" i="1" s="1"/>
  <c r="BJ276" i="1" s="1"/>
  <c r="S282" i="1"/>
  <c r="W283" i="1"/>
  <c r="BJ284" i="1"/>
  <c r="BQ289" i="1"/>
  <c r="S296" i="1"/>
  <c r="BQ297" i="1"/>
  <c r="S301" i="1"/>
  <c r="W303" i="1"/>
  <c r="CQ305" i="1"/>
  <c r="BH305" i="1" s="1"/>
  <c r="W307" i="1"/>
  <c r="W311" i="1"/>
  <c r="W313" i="1"/>
  <c r="CQ315" i="1"/>
  <c r="BH315" i="1" s="1"/>
  <c r="BJ315" i="1" s="1"/>
  <c r="CQ244" i="1"/>
  <c r="BH244" i="1" s="1"/>
  <c r="BJ244" i="1" s="1"/>
  <c r="W245" i="1"/>
  <c r="S249" i="1"/>
  <c r="W256" i="1"/>
  <c r="AE257" i="1"/>
  <c r="BJ259" i="1"/>
  <c r="BS270" i="1"/>
  <c r="AE273" i="1"/>
  <c r="BJ275" i="1"/>
  <c r="BJ282" i="1"/>
  <c r="AE284" i="1"/>
  <c r="BK286" i="1"/>
  <c r="BS289" i="1"/>
  <c r="S292" i="1"/>
  <c r="T292" i="1" s="1"/>
  <c r="U292" i="1" s="1"/>
  <c r="BJ296" i="1"/>
  <c r="BR297" i="1"/>
  <c r="BV297" i="1" s="1"/>
  <c r="BW297" i="1" s="1"/>
  <c r="BJ299" i="1"/>
  <c r="BR308" i="1"/>
  <c r="BV308" i="1" s="1"/>
  <c r="BW308" i="1" s="1"/>
  <c r="BJ312" i="1"/>
  <c r="W232" i="1"/>
  <c r="S233" i="1"/>
  <c r="BK236" i="1"/>
  <c r="W242" i="1"/>
  <c r="BJ251" i="1"/>
  <c r="BJ255" i="1"/>
  <c r="AF257" i="1"/>
  <c r="W263" i="1"/>
  <c r="CQ263" i="1"/>
  <c r="BH263" i="1" s="1"/>
  <c r="BJ263" i="1" s="1"/>
  <c r="W280" i="1"/>
  <c r="S280" i="1"/>
  <c r="W287" i="1"/>
  <c r="W288" i="1"/>
  <c r="N290" i="1"/>
  <c r="AT290" i="1"/>
  <c r="BR300" i="1"/>
  <c r="BV300" i="1" s="1"/>
  <c r="BW300" i="1" s="1"/>
  <c r="W314" i="1"/>
  <c r="BS28" i="1"/>
  <c r="BQ28" i="1"/>
  <c r="BR28" i="1"/>
  <c r="BV28" i="1" s="1"/>
  <c r="BW28" i="1" s="1"/>
  <c r="BS51" i="1"/>
  <c r="BR51" i="1"/>
  <c r="BV51" i="1" s="1"/>
  <c r="BW51" i="1" s="1"/>
  <c r="BQ51" i="1"/>
  <c r="AA75" i="1"/>
  <c r="AA82" i="1"/>
  <c r="BS83" i="1"/>
  <c r="BR83" i="1"/>
  <c r="BV83" i="1" s="1"/>
  <c r="BW83" i="1" s="1"/>
  <c r="BQ83" i="1"/>
  <c r="AA19" i="1"/>
  <c r="AA23" i="1"/>
  <c r="BS24" i="1"/>
  <c r="BQ24" i="1"/>
  <c r="BR24" i="1"/>
  <c r="BV24" i="1" s="1"/>
  <c r="BW24" i="1" s="1"/>
  <c r="BS43" i="1"/>
  <c r="BQ43" i="1"/>
  <c r="BR43" i="1"/>
  <c r="BV43" i="1" s="1"/>
  <c r="BW43" i="1" s="1"/>
  <c r="AF80" i="1"/>
  <c r="AE80" i="1"/>
  <c r="K80" i="1"/>
  <c r="N80" i="1"/>
  <c r="AT80" i="1"/>
  <c r="BS16" i="1"/>
  <c r="BQ16" i="1"/>
  <c r="BR16" i="1"/>
  <c r="BV16" i="1" s="1"/>
  <c r="BW16" i="1" s="1"/>
  <c r="AA18" i="1"/>
  <c r="AA22" i="1"/>
  <c r="AA39" i="1"/>
  <c r="BS44" i="1"/>
  <c r="BQ44" i="1"/>
  <c r="BR44" i="1"/>
  <c r="BV44" i="1" s="1"/>
  <c r="BW44" i="1" s="1"/>
  <c r="AA63" i="1"/>
  <c r="BS80" i="1"/>
  <c r="BR80" i="1"/>
  <c r="BV80" i="1" s="1"/>
  <c r="BW80" i="1" s="1"/>
  <c r="BQ80" i="1"/>
  <c r="BS93" i="1"/>
  <c r="BQ93" i="1"/>
  <c r="BR93" i="1"/>
  <c r="BV93" i="1" s="1"/>
  <c r="BW93" i="1" s="1"/>
  <c r="AA114" i="1"/>
  <c r="V117" i="1"/>
  <c r="Z117" i="1" s="1"/>
  <c r="AC117" i="1"/>
  <c r="AB117" i="1"/>
  <c r="AB136" i="1"/>
  <c r="AC136" i="1"/>
  <c r="V136" i="1"/>
  <c r="Z136" i="1" s="1"/>
  <c r="AA26" i="1"/>
  <c r="AC29" i="1"/>
  <c r="V29" i="1"/>
  <c r="Z29" i="1" s="1"/>
  <c r="AB29" i="1"/>
  <c r="BS32" i="1"/>
  <c r="BQ32" i="1"/>
  <c r="BR32" i="1"/>
  <c r="BV32" i="1" s="1"/>
  <c r="BW32" i="1" s="1"/>
  <c r="AA34" i="1"/>
  <c r="AA35" i="1"/>
  <c r="AA38" i="1"/>
  <c r="BS40" i="1"/>
  <c r="BQ40" i="1"/>
  <c r="BR40" i="1"/>
  <c r="BV40" i="1" s="1"/>
  <c r="BW40" i="1" s="1"/>
  <c r="BS21" i="1"/>
  <c r="BR21" i="1"/>
  <c r="BV21" i="1" s="1"/>
  <c r="BW21" i="1" s="1"/>
  <c r="BQ21" i="1"/>
  <c r="AC45" i="1"/>
  <c r="AB45" i="1"/>
  <c r="V45" i="1"/>
  <c r="Z45" i="1" s="1"/>
  <c r="BS67" i="1"/>
  <c r="BR67" i="1"/>
  <c r="BV67" i="1" s="1"/>
  <c r="BW67" i="1" s="1"/>
  <c r="BQ67" i="1"/>
  <c r="T69" i="1"/>
  <c r="U69" i="1" s="1"/>
  <c r="BS151" i="1"/>
  <c r="BR151" i="1"/>
  <c r="BV151" i="1" s="1"/>
  <c r="BW151" i="1" s="1"/>
  <c r="BQ151" i="1"/>
  <c r="BS20" i="1"/>
  <c r="BQ20" i="1"/>
  <c r="BR20" i="1"/>
  <c r="BV20" i="1" s="1"/>
  <c r="BW20" i="1" s="1"/>
  <c r="AC33" i="1"/>
  <c r="AB33" i="1"/>
  <c r="V33" i="1"/>
  <c r="Z33" i="1" s="1"/>
  <c r="BS63" i="1"/>
  <c r="BR63" i="1"/>
  <c r="BV63" i="1" s="1"/>
  <c r="BW63" i="1" s="1"/>
  <c r="BQ63" i="1"/>
  <c r="AA74" i="1"/>
  <c r="AC84" i="1"/>
  <c r="AB84" i="1"/>
  <c r="V84" i="1"/>
  <c r="Z84" i="1" s="1"/>
  <c r="BK18" i="1"/>
  <c r="BS25" i="1"/>
  <c r="BR25" i="1"/>
  <c r="BV25" i="1" s="1"/>
  <c r="BW25" i="1" s="1"/>
  <c r="BQ25" i="1"/>
  <c r="BS36" i="1"/>
  <c r="BQ36" i="1"/>
  <c r="BR36" i="1"/>
  <c r="BV36" i="1" s="1"/>
  <c r="BW36" i="1" s="1"/>
  <c r="AA42" i="1"/>
  <c r="BS37" i="1"/>
  <c r="BR37" i="1"/>
  <c r="BV37" i="1" s="1"/>
  <c r="BW37" i="1" s="1"/>
  <c r="BQ37" i="1"/>
  <c r="BS71" i="1"/>
  <c r="BQ71" i="1"/>
  <c r="BR71" i="1"/>
  <c r="BV71" i="1" s="1"/>
  <c r="BW71" i="1" s="1"/>
  <c r="AC93" i="1"/>
  <c r="AB93" i="1"/>
  <c r="V93" i="1"/>
  <c r="Z93" i="1" s="1"/>
  <c r="V101" i="1"/>
  <c r="Z101" i="1" s="1"/>
  <c r="AC101" i="1"/>
  <c r="AB101" i="1"/>
  <c r="BS27" i="1"/>
  <c r="BQ27" i="1"/>
  <c r="BR27" i="1"/>
  <c r="BV27" i="1" s="1"/>
  <c r="BW27" i="1" s="1"/>
  <c r="AA36" i="1"/>
  <c r="BS41" i="1"/>
  <c r="BR41" i="1"/>
  <c r="BV41" i="1" s="1"/>
  <c r="BW41" i="1" s="1"/>
  <c r="BQ41" i="1"/>
  <c r="AA89" i="1"/>
  <c r="AA92" i="1"/>
  <c r="T92" i="1"/>
  <c r="U92" i="1" s="1"/>
  <c r="Q92" i="1" s="1"/>
  <c r="O92" i="1" s="1"/>
  <c r="R92" i="1" s="1"/>
  <c r="L92" i="1" s="1"/>
  <c r="M92" i="1" s="1"/>
  <c r="Q29" i="1"/>
  <c r="O29" i="1" s="1"/>
  <c r="R29" i="1" s="1"/>
  <c r="L29" i="1" s="1"/>
  <c r="M29" i="1" s="1"/>
  <c r="BR57" i="1"/>
  <c r="BV57" i="1" s="1"/>
  <c r="BW57" i="1" s="1"/>
  <c r="BQ57" i="1"/>
  <c r="BS57" i="1"/>
  <c r="BS72" i="1"/>
  <c r="BR72" i="1"/>
  <c r="BV72" i="1" s="1"/>
  <c r="BW72" i="1" s="1"/>
  <c r="BQ72" i="1"/>
  <c r="T80" i="1"/>
  <c r="U80" i="1" s="1"/>
  <c r="V315" i="1"/>
  <c r="Z315" i="1" s="1"/>
  <c r="AC315" i="1"/>
  <c r="AB315" i="1"/>
  <c r="T17" i="1"/>
  <c r="U17" i="1" s="1"/>
  <c r="T23" i="1"/>
  <c r="U23" i="1" s="1"/>
  <c r="Q23" i="1" s="1"/>
  <c r="O23" i="1" s="1"/>
  <c r="R23" i="1" s="1"/>
  <c r="L23" i="1" s="1"/>
  <c r="M23" i="1" s="1"/>
  <c r="AF29" i="1"/>
  <c r="AE29" i="1"/>
  <c r="S36" i="1"/>
  <c r="CQ36" i="1"/>
  <c r="BH36" i="1" s="1"/>
  <c r="BJ36" i="1" s="1"/>
  <c r="AF45" i="1"/>
  <c r="AE45" i="1"/>
  <c r="T50" i="1"/>
  <c r="U50" i="1" s="1"/>
  <c r="AB50" i="1" s="1"/>
  <c r="N62" i="1"/>
  <c r="AT62" i="1"/>
  <c r="K62" i="1"/>
  <c r="AF62" i="1"/>
  <c r="AE62" i="1"/>
  <c r="T98" i="1"/>
  <c r="U98" i="1" s="1"/>
  <c r="Q98" i="1" s="1"/>
  <c r="O98" i="1" s="1"/>
  <c r="R98" i="1" s="1"/>
  <c r="L98" i="1" s="1"/>
  <c r="M98" i="1" s="1"/>
  <c r="AE106" i="1"/>
  <c r="N106" i="1"/>
  <c r="AT106" i="1"/>
  <c r="AF106" i="1"/>
  <c r="K106" i="1"/>
  <c r="BK19" i="1"/>
  <c r="BJ21" i="1"/>
  <c r="AT29" i="1"/>
  <c r="AE34" i="1"/>
  <c r="N34" i="1"/>
  <c r="K34" i="1"/>
  <c r="AT45" i="1"/>
  <c r="AA50" i="1"/>
  <c r="BJ86" i="1"/>
  <c r="K92" i="1"/>
  <c r="AF92" i="1"/>
  <c r="N92" i="1"/>
  <c r="AE92" i="1"/>
  <c r="K16" i="1"/>
  <c r="AE16" i="1"/>
  <c r="BQ19" i="1"/>
  <c r="N28" i="1"/>
  <c r="T43" i="1"/>
  <c r="U43" i="1" s="1"/>
  <c r="N44" i="1"/>
  <c r="T62" i="1"/>
  <c r="U62" i="1" s="1"/>
  <c r="T82" i="1"/>
  <c r="U82" i="1" s="1"/>
  <c r="S96" i="1"/>
  <c r="CQ96" i="1"/>
  <c r="BH96" i="1" s="1"/>
  <c r="BJ96" i="1" s="1"/>
  <c r="AA105" i="1"/>
  <c r="K112" i="1"/>
  <c r="AF112" i="1"/>
  <c r="AE112" i="1"/>
  <c r="AT112" i="1"/>
  <c r="BS115" i="1"/>
  <c r="CQ143" i="1"/>
  <c r="BH143" i="1" s="1"/>
  <c r="AT17" i="1"/>
  <c r="AE22" i="1"/>
  <c r="N22" i="1"/>
  <c r="K22" i="1"/>
  <c r="BK23" i="1"/>
  <c r="S25" i="1"/>
  <c r="CQ27" i="1"/>
  <c r="BH27" i="1" s="1"/>
  <c r="BJ27" i="1" s="1"/>
  <c r="AA29" i="1"/>
  <c r="AT33" i="1"/>
  <c r="BR35" i="1"/>
  <c r="BV35" i="1" s="1"/>
  <c r="BW35" i="1" s="1"/>
  <c r="BK36" i="1"/>
  <c r="AE38" i="1"/>
  <c r="N38" i="1"/>
  <c r="K38" i="1"/>
  <c r="S41" i="1"/>
  <c r="CQ43" i="1"/>
  <c r="BH43" i="1" s="1"/>
  <c r="BJ43" i="1" s="1"/>
  <c r="K48" i="1"/>
  <c r="Q49" i="1"/>
  <c r="O49" i="1" s="1"/>
  <c r="R49" i="1" s="1"/>
  <c r="L49" i="1" s="1"/>
  <c r="M49" i="1" s="1"/>
  <c r="AA49" i="1"/>
  <c r="N50" i="1"/>
  <c r="AT50" i="1"/>
  <c r="K50" i="1"/>
  <c r="AF50" i="1"/>
  <c r="AE50" i="1"/>
  <c r="AF52" i="1"/>
  <c r="AE52" i="1"/>
  <c r="K52" i="1"/>
  <c r="CQ52" i="1"/>
  <c r="BH52" i="1" s="1"/>
  <c r="S52" i="1"/>
  <c r="BR55" i="1"/>
  <c r="BV55" i="1" s="1"/>
  <c r="BW55" i="1" s="1"/>
  <c r="T58" i="1"/>
  <c r="U58" i="1" s="1"/>
  <c r="AB58" i="1" s="1"/>
  <c r="BJ67" i="1"/>
  <c r="BS68" i="1"/>
  <c r="BR68" i="1"/>
  <c r="BV68" i="1" s="1"/>
  <c r="BW68" i="1" s="1"/>
  <c r="BQ68" i="1"/>
  <c r="AT71" i="1"/>
  <c r="K71" i="1"/>
  <c r="N71" i="1"/>
  <c r="AF76" i="1"/>
  <c r="AE76" i="1"/>
  <c r="N76" i="1"/>
  <c r="CQ76" i="1"/>
  <c r="BH76" i="1" s="1"/>
  <c r="BJ76" i="1" s="1"/>
  <c r="S76" i="1"/>
  <c r="T77" i="1"/>
  <c r="U77" i="1" s="1"/>
  <c r="BS79" i="1"/>
  <c r="BR79" i="1"/>
  <c r="BV79" i="1" s="1"/>
  <c r="BW79" i="1" s="1"/>
  <c r="BQ79" i="1"/>
  <c r="Q81" i="1"/>
  <c r="O81" i="1" s="1"/>
  <c r="R81" i="1" s="1"/>
  <c r="L81" i="1" s="1"/>
  <c r="M81" i="1" s="1"/>
  <c r="AD81" i="1"/>
  <c r="AA83" i="1"/>
  <c r="BK90" i="1"/>
  <c r="AE94" i="1"/>
  <c r="K94" i="1"/>
  <c r="AT94" i="1"/>
  <c r="AF94" i="1"/>
  <c r="N94" i="1"/>
  <c r="BS99" i="1"/>
  <c r="T106" i="1"/>
  <c r="U106" i="1" s="1"/>
  <c r="Q106" i="1" s="1"/>
  <c r="O106" i="1" s="1"/>
  <c r="R106" i="1" s="1"/>
  <c r="S116" i="1"/>
  <c r="CQ116" i="1"/>
  <c r="BH116" i="1" s="1"/>
  <c r="CQ130" i="1"/>
  <c r="BH130" i="1" s="1"/>
  <c r="BJ130" i="1" s="1"/>
  <c r="T134" i="1"/>
  <c r="U134" i="1" s="1"/>
  <c r="Q134" i="1" s="1"/>
  <c r="O134" i="1" s="1"/>
  <c r="R134" i="1" s="1"/>
  <c r="L134" i="1" s="1"/>
  <c r="M134" i="1" s="1"/>
  <c r="AA139" i="1"/>
  <c r="BS140" i="1"/>
  <c r="BR140" i="1"/>
  <c r="BV140" i="1" s="1"/>
  <c r="BW140" i="1" s="1"/>
  <c r="BQ140" i="1"/>
  <c r="AF174" i="1"/>
  <c r="N174" i="1"/>
  <c r="AT174" i="1"/>
  <c r="K174" i="1"/>
  <c r="AE174" i="1"/>
  <c r="BR254" i="1"/>
  <c r="BV254" i="1" s="1"/>
  <c r="BW254" i="1" s="1"/>
  <c r="BS254" i="1"/>
  <c r="BQ254" i="1"/>
  <c r="AB23" i="1"/>
  <c r="AE30" i="1"/>
  <c r="N30" i="1"/>
  <c r="K30" i="1"/>
  <c r="Q45" i="1"/>
  <c r="O45" i="1" s="1"/>
  <c r="R45" i="1" s="1"/>
  <c r="L45" i="1" s="1"/>
  <c r="M45" i="1" s="1"/>
  <c r="BJ59" i="1"/>
  <c r="BS60" i="1"/>
  <c r="BR60" i="1"/>
  <c r="BV60" i="1" s="1"/>
  <c r="BW60" i="1" s="1"/>
  <c r="BQ60" i="1"/>
  <c r="BS78" i="1"/>
  <c r="BQ78" i="1"/>
  <c r="S79" i="1"/>
  <c r="CQ79" i="1"/>
  <c r="BH79" i="1" s="1"/>
  <c r="BK79" i="1" s="1"/>
  <c r="AA106" i="1"/>
  <c r="S124" i="1"/>
  <c r="CQ124" i="1"/>
  <c r="BH124" i="1" s="1"/>
  <c r="BJ124" i="1" s="1"/>
  <c r="AA16" i="1"/>
  <c r="S20" i="1"/>
  <c r="CQ20" i="1"/>
  <c r="BH20" i="1" s="1"/>
  <c r="BJ20" i="1" s="1"/>
  <c r="T39" i="1"/>
  <c r="U39" i="1" s="1"/>
  <c r="BK66" i="1"/>
  <c r="AA72" i="1"/>
  <c r="BS76" i="1"/>
  <c r="BR76" i="1"/>
  <c r="BV76" i="1" s="1"/>
  <c r="BW76" i="1" s="1"/>
  <c r="BQ76" i="1"/>
  <c r="BS84" i="1"/>
  <c r="BR84" i="1"/>
  <c r="BV84" i="1" s="1"/>
  <c r="BW84" i="1" s="1"/>
  <c r="BQ84" i="1"/>
  <c r="T89" i="1"/>
  <c r="U89" i="1" s="1"/>
  <c r="BK116" i="1"/>
  <c r="BS116" i="1"/>
  <c r="BR116" i="1"/>
  <c r="BV116" i="1" s="1"/>
  <c r="BW116" i="1" s="1"/>
  <c r="BQ116" i="1"/>
  <c r="AF117" i="1"/>
  <c r="AE117" i="1"/>
  <c r="N117" i="1"/>
  <c r="AT117" i="1"/>
  <c r="K117" i="1"/>
  <c r="S119" i="1"/>
  <c r="CQ119" i="1"/>
  <c r="BH119" i="1" s="1"/>
  <c r="BK119" i="1" s="1"/>
  <c r="T126" i="1"/>
  <c r="U126" i="1" s="1"/>
  <c r="AB126" i="1" s="1"/>
  <c r="BS133" i="1"/>
  <c r="BR133" i="1"/>
  <c r="BV133" i="1" s="1"/>
  <c r="BW133" i="1" s="1"/>
  <c r="BQ133" i="1"/>
  <c r="AA147" i="1"/>
  <c r="BR157" i="1"/>
  <c r="BV157" i="1" s="1"/>
  <c r="BW157" i="1" s="1"/>
  <c r="BQ157" i="1"/>
  <c r="BS157" i="1"/>
  <c r="BS180" i="1"/>
  <c r="BR180" i="1"/>
  <c r="BV180" i="1" s="1"/>
  <c r="BW180" i="1" s="1"/>
  <c r="BQ180" i="1"/>
  <c r="AA196" i="1"/>
  <c r="T196" i="1"/>
  <c r="U196" i="1" s="1"/>
  <c r="BS273" i="1"/>
  <c r="BR273" i="1"/>
  <c r="BV273" i="1" s="1"/>
  <c r="BW273" i="1" s="1"/>
  <c r="BQ273" i="1"/>
  <c r="AE18" i="1"/>
  <c r="N18" i="1"/>
  <c r="K18" i="1"/>
  <c r="S21" i="1"/>
  <c r="CQ23" i="1"/>
  <c r="BH23" i="1" s="1"/>
  <c r="BJ23" i="1" s="1"/>
  <c r="BR31" i="1"/>
  <c r="BV31" i="1" s="1"/>
  <c r="BW31" i="1" s="1"/>
  <c r="S37" i="1"/>
  <c r="BJ37" i="1"/>
  <c r="BS47" i="1"/>
  <c r="BR47" i="1"/>
  <c r="BV47" i="1" s="1"/>
  <c r="BW47" i="1" s="1"/>
  <c r="BQ47" i="1"/>
  <c r="AF101" i="1"/>
  <c r="AE101" i="1"/>
  <c r="N101" i="1"/>
  <c r="AT101" i="1"/>
  <c r="K101" i="1"/>
  <c r="BS17" i="1"/>
  <c r="BR17" i="1"/>
  <c r="BV17" i="1" s="1"/>
  <c r="BW17" i="1" s="1"/>
  <c r="BQ17" i="1"/>
  <c r="T27" i="1"/>
  <c r="U27" i="1" s="1"/>
  <c r="Q27" i="1" s="1"/>
  <c r="O27" i="1" s="1"/>
  <c r="R27" i="1" s="1"/>
  <c r="L27" i="1" s="1"/>
  <c r="M27" i="1" s="1"/>
  <c r="BS33" i="1"/>
  <c r="BR33" i="1"/>
  <c r="BV33" i="1" s="1"/>
  <c r="BW33" i="1" s="1"/>
  <c r="BQ33" i="1"/>
  <c r="BQ35" i="1"/>
  <c r="S40" i="1"/>
  <c r="CQ40" i="1"/>
  <c r="BH40" i="1" s="1"/>
  <c r="BJ40" i="1" s="1"/>
  <c r="BS59" i="1"/>
  <c r="BR59" i="1"/>
  <c r="BV59" i="1" s="1"/>
  <c r="BW59" i="1" s="1"/>
  <c r="BQ59" i="1"/>
  <c r="T61" i="1"/>
  <c r="U61" i="1" s="1"/>
  <c r="Q61" i="1" s="1"/>
  <c r="O61" i="1" s="1"/>
  <c r="R61" i="1" s="1"/>
  <c r="L61" i="1" s="1"/>
  <c r="M61" i="1" s="1"/>
  <c r="AA91" i="1"/>
  <c r="Q91" i="1"/>
  <c r="O91" i="1" s="1"/>
  <c r="R91" i="1" s="1"/>
  <c r="L91" i="1" s="1"/>
  <c r="M91" i="1" s="1"/>
  <c r="AA121" i="1"/>
  <c r="BK142" i="1"/>
  <c r="AC145" i="1"/>
  <c r="AB145" i="1"/>
  <c r="V145" i="1"/>
  <c r="Z145" i="1" s="1"/>
  <c r="BR19" i="1"/>
  <c r="BV19" i="1" s="1"/>
  <c r="BW19" i="1" s="1"/>
  <c r="N16" i="1"/>
  <c r="K20" i="1"/>
  <c r="AE20" i="1"/>
  <c r="AF21" i="1"/>
  <c r="AE21" i="1"/>
  <c r="BQ23" i="1"/>
  <c r="AA24" i="1"/>
  <c r="AA27" i="1"/>
  <c r="S28" i="1"/>
  <c r="CQ28" i="1"/>
  <c r="BH28" i="1" s="1"/>
  <c r="BJ28" i="1" s="1"/>
  <c r="T31" i="1"/>
  <c r="U31" i="1" s="1"/>
  <c r="AB31" i="1" s="1"/>
  <c r="K36" i="1"/>
  <c r="AE36" i="1"/>
  <c r="AF37" i="1"/>
  <c r="AE37" i="1"/>
  <c r="BQ39" i="1"/>
  <c r="AA40" i="1"/>
  <c r="AA43" i="1"/>
  <c r="S44" i="1"/>
  <c r="CQ44" i="1"/>
  <c r="BH44" i="1" s="1"/>
  <c r="BJ44" i="1" s="1"/>
  <c r="BS52" i="1"/>
  <c r="BR52" i="1"/>
  <c r="BV52" i="1" s="1"/>
  <c r="BW52" i="1" s="1"/>
  <c r="BQ52" i="1"/>
  <c r="W54" i="1"/>
  <c r="AA58" i="1"/>
  <c r="Q58" i="1"/>
  <c r="O58" i="1" s="1"/>
  <c r="R58" i="1" s="1"/>
  <c r="AF64" i="1"/>
  <c r="AE64" i="1"/>
  <c r="K64" i="1"/>
  <c r="CQ64" i="1"/>
  <c r="BH64" i="1" s="1"/>
  <c r="S64" i="1"/>
  <c r="Q69" i="1"/>
  <c r="O69" i="1" s="1"/>
  <c r="R69" i="1" s="1"/>
  <c r="L69" i="1" s="1"/>
  <c r="M69" i="1" s="1"/>
  <c r="N70" i="1"/>
  <c r="AT70" i="1"/>
  <c r="K70" i="1"/>
  <c r="AF70" i="1"/>
  <c r="AE70" i="1"/>
  <c r="T71" i="1"/>
  <c r="U71" i="1" s="1"/>
  <c r="BR81" i="1"/>
  <c r="BV81" i="1" s="1"/>
  <c r="BW81" i="1" s="1"/>
  <c r="BQ81" i="1"/>
  <c r="T85" i="1"/>
  <c r="U85" i="1" s="1"/>
  <c r="BS96" i="1"/>
  <c r="BR96" i="1"/>
  <c r="BV96" i="1" s="1"/>
  <c r="BW96" i="1" s="1"/>
  <c r="BQ96" i="1"/>
  <c r="AA98" i="1"/>
  <c r="S100" i="1"/>
  <c r="CQ100" i="1"/>
  <c r="BH100" i="1" s="1"/>
  <c r="BK100" i="1" s="1"/>
  <c r="AF105" i="1"/>
  <c r="AE105" i="1"/>
  <c r="N105" i="1"/>
  <c r="BS108" i="1"/>
  <c r="BR108" i="1"/>
  <c r="BV108" i="1" s="1"/>
  <c r="BW108" i="1" s="1"/>
  <c r="BQ108" i="1"/>
  <c r="AF109" i="1"/>
  <c r="AE109" i="1"/>
  <c r="N109" i="1"/>
  <c r="AT109" i="1"/>
  <c r="K109" i="1"/>
  <c r="S111" i="1"/>
  <c r="CQ111" i="1"/>
  <c r="BH111" i="1" s="1"/>
  <c r="BJ111" i="1" s="1"/>
  <c r="AE114" i="1"/>
  <c r="N114" i="1"/>
  <c r="AT114" i="1"/>
  <c r="AF114" i="1"/>
  <c r="K114" i="1"/>
  <c r="AA135" i="1"/>
  <c r="AA140" i="1"/>
  <c r="T140" i="1"/>
  <c r="U140" i="1" s="1"/>
  <c r="BS148" i="1"/>
  <c r="BR148" i="1"/>
  <c r="BV148" i="1" s="1"/>
  <c r="BW148" i="1" s="1"/>
  <c r="BQ148" i="1"/>
  <c r="AA155" i="1"/>
  <c r="V156" i="1"/>
  <c r="Z156" i="1" s="1"/>
  <c r="AB156" i="1"/>
  <c r="AC156" i="1"/>
  <c r="AD156" i="1" s="1"/>
  <c r="T172" i="1"/>
  <c r="U172" i="1" s="1"/>
  <c r="V174" i="1"/>
  <c r="Z174" i="1" s="1"/>
  <c r="AC174" i="1"/>
  <c r="AB174" i="1"/>
  <c r="BR177" i="1"/>
  <c r="BV177" i="1" s="1"/>
  <c r="BW177" i="1" s="1"/>
  <c r="BS177" i="1"/>
  <c r="BQ177" i="1"/>
  <c r="AF216" i="1"/>
  <c r="N216" i="1"/>
  <c r="AE216" i="1"/>
  <c r="AT216" i="1"/>
  <c r="K216" i="1"/>
  <c r="AA79" i="1"/>
  <c r="V81" i="1"/>
  <c r="Z81" i="1" s="1"/>
  <c r="AC81" i="1"/>
  <c r="AB81" i="1"/>
  <c r="AF88" i="1"/>
  <c r="AE88" i="1"/>
  <c r="AT88" i="1"/>
  <c r="BQ98" i="1"/>
  <c r="BR98" i="1"/>
  <c r="BV98" i="1" s="1"/>
  <c r="BW98" i="1" s="1"/>
  <c r="T114" i="1"/>
  <c r="U114" i="1" s="1"/>
  <c r="Q114" i="1" s="1"/>
  <c r="O114" i="1" s="1"/>
  <c r="R114" i="1" s="1"/>
  <c r="L114" i="1" s="1"/>
  <c r="M114" i="1" s="1"/>
  <c r="AA134" i="1"/>
  <c r="AF152" i="1"/>
  <c r="AE152" i="1"/>
  <c r="K152" i="1"/>
  <c r="AT152" i="1"/>
  <c r="N152" i="1"/>
  <c r="BR158" i="1"/>
  <c r="BV158" i="1" s="1"/>
  <c r="BW158" i="1" s="1"/>
  <c r="BQ158" i="1"/>
  <c r="BS158" i="1"/>
  <c r="AF160" i="1"/>
  <c r="AE160" i="1"/>
  <c r="N160" i="1"/>
  <c r="K160" i="1"/>
  <c r="BK163" i="1"/>
  <c r="BJ163" i="1"/>
  <c r="T164" i="1"/>
  <c r="U164" i="1" s="1"/>
  <c r="AA32" i="1"/>
  <c r="K44" i="1"/>
  <c r="AE44" i="1"/>
  <c r="BS45" i="1"/>
  <c r="BR45" i="1"/>
  <c r="BV45" i="1" s="1"/>
  <c r="BW45" i="1" s="1"/>
  <c r="BQ45" i="1"/>
  <c r="T49" i="1"/>
  <c r="U49" i="1" s="1"/>
  <c r="AA54" i="1"/>
  <c r="BS56" i="1"/>
  <c r="BR56" i="1"/>
  <c r="BV56" i="1" s="1"/>
  <c r="BW56" i="1" s="1"/>
  <c r="BQ56" i="1"/>
  <c r="AT75" i="1"/>
  <c r="K75" i="1"/>
  <c r="AF75" i="1"/>
  <c r="AE75" i="1"/>
  <c r="N75" i="1"/>
  <c r="S103" i="1"/>
  <c r="CQ103" i="1"/>
  <c r="BH103" i="1" s="1"/>
  <c r="AF113" i="1"/>
  <c r="AE113" i="1"/>
  <c r="N113" i="1"/>
  <c r="BS152" i="1"/>
  <c r="BR152" i="1"/>
  <c r="BV152" i="1" s="1"/>
  <c r="BW152" i="1" s="1"/>
  <c r="BQ152" i="1"/>
  <c r="AA314" i="1"/>
  <c r="Q17" i="1"/>
  <c r="O17" i="1" s="1"/>
  <c r="R17" i="1" s="1"/>
  <c r="L17" i="1" s="1"/>
  <c r="M17" i="1" s="1"/>
  <c r="CQ39" i="1"/>
  <c r="BH39" i="1" s="1"/>
  <c r="BJ39" i="1" s="1"/>
  <c r="AA51" i="1"/>
  <c r="BS87" i="1"/>
  <c r="BQ87" i="1"/>
  <c r="BS100" i="1"/>
  <c r="BR100" i="1"/>
  <c r="BV100" i="1" s="1"/>
  <c r="BW100" i="1" s="1"/>
  <c r="BQ100" i="1"/>
  <c r="BJ103" i="1"/>
  <c r="BQ115" i="1"/>
  <c r="AD117" i="1"/>
  <c r="AE122" i="1"/>
  <c r="N122" i="1"/>
  <c r="AT122" i="1"/>
  <c r="AF122" i="1"/>
  <c r="K122" i="1"/>
  <c r="AA127" i="1"/>
  <c r="BS131" i="1"/>
  <c r="BR131" i="1"/>
  <c r="BV131" i="1" s="1"/>
  <c r="BW131" i="1" s="1"/>
  <c r="BQ131" i="1"/>
  <c r="T143" i="1"/>
  <c r="U143" i="1" s="1"/>
  <c r="AF179" i="1"/>
  <c r="AE179" i="1"/>
  <c r="N179" i="1"/>
  <c r="AT179" i="1"/>
  <c r="K179" i="1"/>
  <c r="T180" i="1"/>
  <c r="U180" i="1" s="1"/>
  <c r="CQ268" i="1"/>
  <c r="BH268" i="1" s="1"/>
  <c r="BK268" i="1" s="1"/>
  <c r="S268" i="1"/>
  <c r="AA271" i="1"/>
  <c r="S24" i="1"/>
  <c r="CQ24" i="1"/>
  <c r="BH24" i="1" s="1"/>
  <c r="BJ24" i="1" s="1"/>
  <c r="BQ55" i="1"/>
  <c r="AF60" i="1"/>
  <c r="AE60" i="1"/>
  <c r="N60" i="1"/>
  <c r="BJ62" i="1"/>
  <c r="BS90" i="1"/>
  <c r="BQ90" i="1"/>
  <c r="BS98" i="1"/>
  <c r="BQ99" i="1"/>
  <c r="BQ106" i="1"/>
  <c r="BR106" i="1"/>
  <c r="BV106" i="1" s="1"/>
  <c r="BW106" i="1" s="1"/>
  <c r="AA17" i="1"/>
  <c r="AF18" i="1"/>
  <c r="BR23" i="1"/>
  <c r="BV23" i="1" s="1"/>
  <c r="BW23" i="1" s="1"/>
  <c r="AB35" i="1"/>
  <c r="BK40" i="1"/>
  <c r="AE42" i="1"/>
  <c r="N42" i="1"/>
  <c r="K42" i="1"/>
  <c r="T46" i="1"/>
  <c r="U46" i="1" s="1"/>
  <c r="AB46" i="1" s="1"/>
  <c r="S47" i="1"/>
  <c r="CQ47" i="1"/>
  <c r="BH47" i="1" s="1"/>
  <c r="BJ47" i="1" s="1"/>
  <c r="BS48" i="1"/>
  <c r="BR48" i="1"/>
  <c r="BV48" i="1" s="1"/>
  <c r="BW48" i="1" s="1"/>
  <c r="BQ48" i="1"/>
  <c r="AF49" i="1"/>
  <c r="AE49" i="1"/>
  <c r="N49" i="1"/>
  <c r="AT49" i="1"/>
  <c r="BR53" i="1"/>
  <c r="BV53" i="1" s="1"/>
  <c r="BW53" i="1" s="1"/>
  <c r="BQ53" i="1"/>
  <c r="AT55" i="1"/>
  <c r="K55" i="1"/>
  <c r="AF55" i="1"/>
  <c r="AE55" i="1"/>
  <c r="K60" i="1"/>
  <c r="BS64" i="1"/>
  <c r="BR64" i="1"/>
  <c r="BV64" i="1" s="1"/>
  <c r="BW64" i="1" s="1"/>
  <c r="BQ64" i="1"/>
  <c r="BQ75" i="1"/>
  <c r="AF81" i="1"/>
  <c r="AE81" i="1"/>
  <c r="N81" i="1"/>
  <c r="BK82" i="1"/>
  <c r="N88" i="1"/>
  <c r="BS88" i="1"/>
  <c r="BR88" i="1"/>
  <c r="BV88" i="1" s="1"/>
  <c r="BW88" i="1" s="1"/>
  <c r="BQ88" i="1"/>
  <c r="AF89" i="1"/>
  <c r="AE89" i="1"/>
  <c r="N89" i="1"/>
  <c r="AT89" i="1"/>
  <c r="T91" i="1"/>
  <c r="U91" i="1" s="1"/>
  <c r="BS92" i="1"/>
  <c r="BR92" i="1"/>
  <c r="BV92" i="1" s="1"/>
  <c r="BW92" i="1" s="1"/>
  <c r="AA96" i="1"/>
  <c r="AE98" i="1"/>
  <c r="N98" i="1"/>
  <c r="AT98" i="1"/>
  <c r="AF98" i="1"/>
  <c r="K98" i="1"/>
  <c r="BS106" i="1"/>
  <c r="BQ107" i="1"/>
  <c r="K113" i="1"/>
  <c r="BS113" i="1"/>
  <c r="BR113" i="1"/>
  <c r="BV113" i="1" s="1"/>
  <c r="BW113" i="1" s="1"/>
  <c r="BQ113" i="1"/>
  <c r="BS123" i="1"/>
  <c r="BR123" i="1"/>
  <c r="BV123" i="1" s="1"/>
  <c r="BW123" i="1" s="1"/>
  <c r="T130" i="1"/>
  <c r="U130" i="1" s="1"/>
  <c r="BS136" i="1"/>
  <c r="BR136" i="1"/>
  <c r="BV136" i="1" s="1"/>
  <c r="BW136" i="1" s="1"/>
  <c r="BQ136" i="1"/>
  <c r="T141" i="1"/>
  <c r="U141" i="1" s="1"/>
  <c r="AA145" i="1"/>
  <c r="Q145" i="1"/>
  <c r="O145" i="1" s="1"/>
  <c r="R145" i="1" s="1"/>
  <c r="L145" i="1" s="1"/>
  <c r="M145" i="1" s="1"/>
  <c r="BR165" i="1"/>
  <c r="BV165" i="1" s="1"/>
  <c r="BW165" i="1" s="1"/>
  <c r="BS165" i="1"/>
  <c r="BQ165" i="1"/>
  <c r="AA167" i="1"/>
  <c r="BJ171" i="1"/>
  <c r="BK31" i="1"/>
  <c r="AB39" i="1"/>
  <c r="AF48" i="1"/>
  <c r="AE48" i="1"/>
  <c r="AT48" i="1"/>
  <c r="AF56" i="1"/>
  <c r="AE56" i="1"/>
  <c r="AT56" i="1"/>
  <c r="K56" i="1"/>
  <c r="AA71" i="1"/>
  <c r="Q71" i="1"/>
  <c r="O71" i="1" s="1"/>
  <c r="R71" i="1" s="1"/>
  <c r="BJ79" i="1"/>
  <c r="S87" i="1"/>
  <c r="CQ87" i="1"/>
  <c r="BH87" i="1" s="1"/>
  <c r="BJ87" i="1" s="1"/>
  <c r="AA97" i="1"/>
  <c r="S108" i="1"/>
  <c r="CQ108" i="1"/>
  <c r="BH108" i="1" s="1"/>
  <c r="BJ108" i="1" s="1"/>
  <c r="K28" i="1"/>
  <c r="AE28" i="1"/>
  <c r="BS29" i="1"/>
  <c r="BR29" i="1"/>
  <c r="BV29" i="1" s="1"/>
  <c r="BW29" i="1" s="1"/>
  <c r="BQ29" i="1"/>
  <c r="BQ31" i="1"/>
  <c r="BR73" i="1"/>
  <c r="BV73" i="1" s="1"/>
  <c r="BW73" i="1" s="1"/>
  <c r="BQ73" i="1"/>
  <c r="BK78" i="1"/>
  <c r="AT87" i="1"/>
  <c r="K87" i="1"/>
  <c r="AF87" i="1"/>
  <c r="AA122" i="1"/>
  <c r="T133" i="1"/>
  <c r="U133" i="1" s="1"/>
  <c r="AA133" i="1"/>
  <c r="Q33" i="1"/>
  <c r="O33" i="1" s="1"/>
  <c r="R33" i="1" s="1"/>
  <c r="L33" i="1" s="1"/>
  <c r="M33" i="1" s="1"/>
  <c r="BK35" i="1"/>
  <c r="AA55" i="1"/>
  <c r="Q62" i="1"/>
  <c r="O62" i="1" s="1"/>
  <c r="R62" i="1" s="1"/>
  <c r="L62" i="1" s="1"/>
  <c r="M62" i="1" s="1"/>
  <c r="AF97" i="1"/>
  <c r="AE97" i="1"/>
  <c r="N97" i="1"/>
  <c r="BS105" i="1"/>
  <c r="BR105" i="1"/>
  <c r="BV105" i="1" s="1"/>
  <c r="BW105" i="1" s="1"/>
  <c r="BQ105" i="1"/>
  <c r="AF17" i="1"/>
  <c r="AE17" i="1"/>
  <c r="AA20" i="1"/>
  <c r="N29" i="1"/>
  <c r="K32" i="1"/>
  <c r="AE32" i="1"/>
  <c r="AF33" i="1"/>
  <c r="AE33" i="1"/>
  <c r="N45" i="1"/>
  <c r="CQ60" i="1"/>
  <c r="BH60" i="1" s="1"/>
  <c r="S60" i="1"/>
  <c r="BK103" i="1"/>
  <c r="BS121" i="1"/>
  <c r="BR121" i="1"/>
  <c r="BV121" i="1" s="1"/>
  <c r="BW121" i="1" s="1"/>
  <c r="BQ121" i="1"/>
  <c r="AE26" i="1"/>
  <c r="N26" i="1"/>
  <c r="K26" i="1"/>
  <c r="AD29" i="1"/>
  <c r="AF34" i="1"/>
  <c r="BK34" i="1"/>
  <c r="AF16" i="1"/>
  <c r="S16" i="1"/>
  <c r="CQ16" i="1"/>
  <c r="BH16" i="1" s="1"/>
  <c r="BJ16" i="1" s="1"/>
  <c r="T19" i="1"/>
  <c r="U19" i="1" s="1"/>
  <c r="AB19" i="1" s="1"/>
  <c r="N20" i="1"/>
  <c r="N21" i="1"/>
  <c r="K24" i="1"/>
  <c r="AE24" i="1"/>
  <c r="AF25" i="1"/>
  <c r="AE25" i="1"/>
  <c r="AA28" i="1"/>
  <c r="AT30" i="1"/>
  <c r="BR30" i="1"/>
  <c r="BV30" i="1" s="1"/>
  <c r="BW30" i="1" s="1"/>
  <c r="AA31" i="1"/>
  <c r="AF32" i="1"/>
  <c r="S32" i="1"/>
  <c r="CQ32" i="1"/>
  <c r="BH32" i="1" s="1"/>
  <c r="BJ32" i="1" s="1"/>
  <c r="T35" i="1"/>
  <c r="U35" i="1" s="1"/>
  <c r="N36" i="1"/>
  <c r="N37" i="1"/>
  <c r="K40" i="1"/>
  <c r="AE40" i="1"/>
  <c r="AF41" i="1"/>
  <c r="AE41" i="1"/>
  <c r="AA44" i="1"/>
  <c r="T56" i="1"/>
  <c r="U56" i="1" s="1"/>
  <c r="Q56" i="1" s="1"/>
  <c r="O56" i="1" s="1"/>
  <c r="R56" i="1" s="1"/>
  <c r="L56" i="1" s="1"/>
  <c r="M56" i="1" s="1"/>
  <c r="BK62" i="1"/>
  <c r="BR65" i="1"/>
  <c r="BV65" i="1" s="1"/>
  <c r="BW65" i="1" s="1"/>
  <c r="BQ65" i="1"/>
  <c r="BJ66" i="1"/>
  <c r="AF68" i="1"/>
  <c r="AE68" i="1"/>
  <c r="N68" i="1"/>
  <c r="CQ68" i="1"/>
  <c r="BH68" i="1" s="1"/>
  <c r="BJ68" i="1" s="1"/>
  <c r="S68" i="1"/>
  <c r="BJ70" i="1"/>
  <c r="T70" i="1"/>
  <c r="U70" i="1" s="1"/>
  <c r="AB70" i="1" s="1"/>
  <c r="AF72" i="1"/>
  <c r="AE72" i="1"/>
  <c r="K72" i="1"/>
  <c r="CQ72" i="1"/>
  <c r="BH72" i="1" s="1"/>
  <c r="S72" i="1"/>
  <c r="BK74" i="1"/>
  <c r="BK75" i="1"/>
  <c r="BR75" i="1"/>
  <c r="BV75" i="1" s="1"/>
  <c r="BW75" i="1" s="1"/>
  <c r="AA76" i="1"/>
  <c r="AT81" i="1"/>
  <c r="N82" i="1"/>
  <c r="AT82" i="1"/>
  <c r="K82" i="1"/>
  <c r="AF82" i="1"/>
  <c r="AE82" i="1"/>
  <c r="BK83" i="1"/>
  <c r="AB91" i="1"/>
  <c r="BQ92" i="1"/>
  <c r="K97" i="1"/>
  <c r="BS97" i="1"/>
  <c r="BR97" i="1"/>
  <c r="BV97" i="1" s="1"/>
  <c r="BW97" i="1" s="1"/>
  <c r="BQ97" i="1"/>
  <c r="K104" i="1"/>
  <c r="AF104" i="1"/>
  <c r="AE104" i="1"/>
  <c r="AT104" i="1"/>
  <c r="BS107" i="1"/>
  <c r="T109" i="1"/>
  <c r="U109" i="1" s="1"/>
  <c r="AA113" i="1"/>
  <c r="BQ114" i="1"/>
  <c r="BR114" i="1"/>
  <c r="BV114" i="1" s="1"/>
  <c r="BW114" i="1" s="1"/>
  <c r="BQ123" i="1"/>
  <c r="T125" i="1"/>
  <c r="U125" i="1" s="1"/>
  <c r="S127" i="1"/>
  <c r="CQ127" i="1"/>
  <c r="BH127" i="1" s="1"/>
  <c r="BK127" i="1" s="1"/>
  <c r="BQ134" i="1"/>
  <c r="BS134" i="1"/>
  <c r="BR134" i="1"/>
  <c r="BV134" i="1" s="1"/>
  <c r="BW134" i="1" s="1"/>
  <c r="BS143" i="1"/>
  <c r="BR143" i="1"/>
  <c r="BV143" i="1" s="1"/>
  <c r="BW143" i="1" s="1"/>
  <c r="BQ143" i="1"/>
  <c r="V149" i="1"/>
  <c r="Z149" i="1" s="1"/>
  <c r="AC149" i="1"/>
  <c r="AB149" i="1"/>
  <c r="T171" i="1"/>
  <c r="U171" i="1" s="1"/>
  <c r="AB171" i="1" s="1"/>
  <c r="AA290" i="1"/>
  <c r="BS298" i="1"/>
  <c r="BQ298" i="1"/>
  <c r="BR298" i="1"/>
  <c r="BV298" i="1" s="1"/>
  <c r="BW298" i="1" s="1"/>
  <c r="AA312" i="1"/>
  <c r="S314" i="1"/>
  <c r="CQ314" i="1"/>
  <c r="BH314" i="1" s="1"/>
  <c r="BJ314" i="1" s="1"/>
  <c r="S18" i="1"/>
  <c r="S22" i="1"/>
  <c r="S26" i="1"/>
  <c r="S30" i="1"/>
  <c r="S34" i="1"/>
  <c r="S38" i="1"/>
  <c r="S42" i="1"/>
  <c r="W49" i="1"/>
  <c r="BK51" i="1"/>
  <c r="AT51" i="1"/>
  <c r="K51" i="1"/>
  <c r="T59" i="1"/>
  <c r="U59" i="1" s="1"/>
  <c r="Q59" i="1" s="1"/>
  <c r="O59" i="1" s="1"/>
  <c r="R59" i="1" s="1"/>
  <c r="AF61" i="1"/>
  <c r="AE61" i="1"/>
  <c r="N61" i="1"/>
  <c r="BK63" i="1"/>
  <c r="AT63" i="1"/>
  <c r="K63" i="1"/>
  <c r="T67" i="1"/>
  <c r="U67" i="1" s="1"/>
  <c r="AB67" i="1" s="1"/>
  <c r="AF69" i="1"/>
  <c r="AE69" i="1"/>
  <c r="N69" i="1"/>
  <c r="BJ75" i="1"/>
  <c r="AF77" i="1"/>
  <c r="AE77" i="1"/>
  <c r="N77" i="1"/>
  <c r="N78" i="1"/>
  <c r="AT78" i="1"/>
  <c r="K78" i="1"/>
  <c r="T78" i="1"/>
  <c r="U78" i="1" s="1"/>
  <c r="AT83" i="1"/>
  <c r="K83" i="1"/>
  <c r="Q84" i="1"/>
  <c r="O84" i="1" s="1"/>
  <c r="R84" i="1" s="1"/>
  <c r="L84" i="1" s="1"/>
  <c r="M84" i="1" s="1"/>
  <c r="BR89" i="1"/>
  <c r="BV89" i="1" s="1"/>
  <c r="BW89" i="1" s="1"/>
  <c r="BQ89" i="1"/>
  <c r="N90" i="1"/>
  <c r="AT90" i="1"/>
  <c r="K90" i="1"/>
  <c r="T90" i="1"/>
  <c r="U90" i="1" s="1"/>
  <c r="Q90" i="1" s="1"/>
  <c r="O90" i="1" s="1"/>
  <c r="R90" i="1" s="1"/>
  <c r="L90" i="1" s="1"/>
  <c r="M90" i="1" s="1"/>
  <c r="K93" i="1"/>
  <c r="AB97" i="1"/>
  <c r="AF121" i="1"/>
  <c r="AE121" i="1"/>
  <c r="N121" i="1"/>
  <c r="T131" i="1"/>
  <c r="U131" i="1" s="1"/>
  <c r="AF133" i="1"/>
  <c r="AE133" i="1"/>
  <c r="N133" i="1"/>
  <c r="AE134" i="1"/>
  <c r="N134" i="1"/>
  <c r="AT134" i="1"/>
  <c r="AF134" i="1"/>
  <c r="K134" i="1"/>
  <c r="AF141" i="1"/>
  <c r="AE141" i="1"/>
  <c r="N141" i="1"/>
  <c r="AT141" i="1"/>
  <c r="K141" i="1"/>
  <c r="AF148" i="1"/>
  <c r="AE148" i="1"/>
  <c r="AT148" i="1"/>
  <c r="N148" i="1"/>
  <c r="W149" i="1"/>
  <c r="AB151" i="1"/>
  <c r="AT155" i="1"/>
  <c r="K155" i="1"/>
  <c r="AE155" i="1"/>
  <c r="N155" i="1"/>
  <c r="AF155" i="1"/>
  <c r="N162" i="1"/>
  <c r="AT162" i="1"/>
  <c r="K162" i="1"/>
  <c r="AF162" i="1"/>
  <c r="AE162" i="1"/>
  <c r="S165" i="1"/>
  <c r="CQ165" i="1"/>
  <c r="BH165" i="1" s="1"/>
  <c r="BK165" i="1" s="1"/>
  <c r="S173" i="1"/>
  <c r="CQ173" i="1"/>
  <c r="BH173" i="1" s="1"/>
  <c r="BJ173" i="1" s="1"/>
  <c r="T253" i="1"/>
  <c r="U253" i="1" s="1"/>
  <c r="T163" i="1"/>
  <c r="U163" i="1" s="1"/>
  <c r="AA169" i="1"/>
  <c r="AF178" i="1"/>
  <c r="N178" i="1"/>
  <c r="AE178" i="1"/>
  <c r="K178" i="1"/>
  <c r="T179" i="1"/>
  <c r="U179" i="1" s="1"/>
  <c r="AB185" i="1"/>
  <c r="V185" i="1"/>
  <c r="Z185" i="1" s="1"/>
  <c r="AC185" i="1"/>
  <c r="BQ192" i="1"/>
  <c r="BS192" i="1"/>
  <c r="BR192" i="1"/>
  <c r="BV192" i="1" s="1"/>
  <c r="BW192" i="1" s="1"/>
  <c r="BS202" i="1"/>
  <c r="BQ202" i="1"/>
  <c r="BR202" i="1"/>
  <c r="BV202" i="1" s="1"/>
  <c r="BW202" i="1" s="1"/>
  <c r="AA233" i="1"/>
  <c r="AF125" i="1"/>
  <c r="AE125" i="1"/>
  <c r="N125" i="1"/>
  <c r="AT125" i="1"/>
  <c r="K125" i="1"/>
  <c r="AA129" i="1"/>
  <c r="AE130" i="1"/>
  <c r="N130" i="1"/>
  <c r="AT130" i="1"/>
  <c r="K130" i="1"/>
  <c r="S132" i="1"/>
  <c r="CQ132" i="1"/>
  <c r="BH132" i="1" s="1"/>
  <c r="BJ132" i="1" s="1"/>
  <c r="T137" i="1"/>
  <c r="U137" i="1" s="1"/>
  <c r="BK157" i="1"/>
  <c r="BR46" i="1"/>
  <c r="BV46" i="1" s="1"/>
  <c r="BW46" i="1" s="1"/>
  <c r="AA47" i="1"/>
  <c r="BR49" i="1"/>
  <c r="BV49" i="1" s="1"/>
  <c r="BW49" i="1" s="1"/>
  <c r="BQ49" i="1"/>
  <c r="BJ51" i="1"/>
  <c r="N58" i="1"/>
  <c r="AT58" i="1"/>
  <c r="K58" i="1"/>
  <c r="AA59" i="1"/>
  <c r="BJ63" i="1"/>
  <c r="T66" i="1"/>
  <c r="U66" i="1" s="1"/>
  <c r="T75" i="1"/>
  <c r="U75" i="1" s="1"/>
  <c r="BJ83" i="1"/>
  <c r="AF84" i="1"/>
  <c r="AE84" i="1"/>
  <c r="AF85" i="1"/>
  <c r="AE85" i="1"/>
  <c r="N85" i="1"/>
  <c r="BS104" i="1"/>
  <c r="BR104" i="1"/>
  <c r="BV104" i="1" s="1"/>
  <c r="BW104" i="1" s="1"/>
  <c r="BQ104" i="1"/>
  <c r="BS112" i="1"/>
  <c r="BR112" i="1"/>
  <c r="BV112" i="1" s="1"/>
  <c r="BW112" i="1" s="1"/>
  <c r="BQ112" i="1"/>
  <c r="BS120" i="1"/>
  <c r="BR120" i="1"/>
  <c r="BV120" i="1" s="1"/>
  <c r="BW120" i="1" s="1"/>
  <c r="BQ120" i="1"/>
  <c r="W122" i="1"/>
  <c r="BS128" i="1"/>
  <c r="BR128" i="1"/>
  <c r="BV128" i="1" s="1"/>
  <c r="BW128" i="1" s="1"/>
  <c r="T129" i="1"/>
  <c r="U129" i="1" s="1"/>
  <c r="Q129" i="1" s="1"/>
  <c r="O129" i="1" s="1"/>
  <c r="R129" i="1" s="1"/>
  <c r="L129" i="1" s="1"/>
  <c r="M129" i="1" s="1"/>
  <c r="AF129" i="1"/>
  <c r="AE129" i="1"/>
  <c r="N129" i="1"/>
  <c r="AT129" i="1"/>
  <c r="BS132" i="1"/>
  <c r="BR132" i="1"/>
  <c r="BV132" i="1" s="1"/>
  <c r="BW132" i="1" s="1"/>
  <c r="BQ132" i="1"/>
  <c r="BK135" i="1"/>
  <c r="BQ135" i="1"/>
  <c r="AA136" i="1"/>
  <c r="Q136" i="1"/>
  <c r="O136" i="1" s="1"/>
  <c r="R136" i="1" s="1"/>
  <c r="CQ136" i="1"/>
  <c r="BH136" i="1" s="1"/>
  <c r="BJ136" i="1" s="1"/>
  <c r="AA138" i="1"/>
  <c r="BK140" i="1"/>
  <c r="BK143" i="1"/>
  <c r="BK158" i="1"/>
  <c r="AT159" i="1"/>
  <c r="K159" i="1"/>
  <c r="AF159" i="1"/>
  <c r="AE159" i="1"/>
  <c r="T167" i="1"/>
  <c r="U167" i="1" s="1"/>
  <c r="Q167" i="1" s="1"/>
  <c r="O167" i="1" s="1"/>
  <c r="R167" i="1" s="1"/>
  <c r="L167" i="1" s="1"/>
  <c r="M167" i="1" s="1"/>
  <c r="AT178" i="1"/>
  <c r="T122" i="1"/>
  <c r="U122" i="1" s="1"/>
  <c r="Q122" i="1" s="1"/>
  <c r="O122" i="1" s="1"/>
  <c r="R122" i="1" s="1"/>
  <c r="L122" i="1" s="1"/>
  <c r="M122" i="1" s="1"/>
  <c r="BS129" i="1"/>
  <c r="BR129" i="1"/>
  <c r="BV129" i="1" s="1"/>
  <c r="BW129" i="1" s="1"/>
  <c r="BQ129" i="1"/>
  <c r="BK47" i="1"/>
  <c r="AT47" i="1"/>
  <c r="K47" i="1"/>
  <c r="T55" i="1"/>
  <c r="U55" i="1" s="1"/>
  <c r="T57" i="1"/>
  <c r="U57" i="1" s="1"/>
  <c r="Q57" i="1" s="1"/>
  <c r="O57" i="1" s="1"/>
  <c r="R57" i="1" s="1"/>
  <c r="L57" i="1" s="1"/>
  <c r="M57" i="1" s="1"/>
  <c r="AF57" i="1"/>
  <c r="AE57" i="1"/>
  <c r="N57" i="1"/>
  <c r="BR61" i="1"/>
  <c r="BV61" i="1" s="1"/>
  <c r="BW61" i="1" s="1"/>
  <c r="BQ61" i="1"/>
  <c r="N66" i="1"/>
  <c r="AT66" i="1"/>
  <c r="K66" i="1"/>
  <c r="AA67" i="1"/>
  <c r="BR69" i="1"/>
  <c r="BV69" i="1" s="1"/>
  <c r="BW69" i="1" s="1"/>
  <c r="BQ69" i="1"/>
  <c r="BJ71" i="1"/>
  <c r="BR77" i="1"/>
  <c r="BV77" i="1" s="1"/>
  <c r="BW77" i="1" s="1"/>
  <c r="BQ77" i="1"/>
  <c r="AT79" i="1"/>
  <c r="K79" i="1"/>
  <c r="Q80" i="1"/>
  <c r="O80" i="1" s="1"/>
  <c r="R80" i="1" s="1"/>
  <c r="AB82" i="1"/>
  <c r="AT84" i="1"/>
  <c r="BR85" i="1"/>
  <c r="BV85" i="1" s="1"/>
  <c r="BW85" i="1" s="1"/>
  <c r="BQ85" i="1"/>
  <c r="N86" i="1"/>
  <c r="AT86" i="1"/>
  <c r="K86" i="1"/>
  <c r="BQ86" i="1"/>
  <c r="T86" i="1"/>
  <c r="U86" i="1" s="1"/>
  <c r="CQ92" i="1"/>
  <c r="BH92" i="1" s="1"/>
  <c r="BJ92" i="1" s="1"/>
  <c r="N93" i="1"/>
  <c r="AA99" i="1"/>
  <c r="AA107" i="1"/>
  <c r="AA115" i="1"/>
  <c r="BJ120" i="1"/>
  <c r="AA123" i="1"/>
  <c r="BS124" i="1"/>
  <c r="BR124" i="1"/>
  <c r="BV124" i="1" s="1"/>
  <c r="BW124" i="1" s="1"/>
  <c r="V128" i="1"/>
  <c r="Z128" i="1" s="1"/>
  <c r="AC128" i="1"/>
  <c r="BK131" i="1"/>
  <c r="BR135" i="1"/>
  <c r="BV135" i="1" s="1"/>
  <c r="BW135" i="1" s="1"/>
  <c r="AF137" i="1"/>
  <c r="AE137" i="1"/>
  <c r="N137" i="1"/>
  <c r="K137" i="1"/>
  <c r="Q149" i="1"/>
  <c r="O149" i="1" s="1"/>
  <c r="R149" i="1" s="1"/>
  <c r="L149" i="1" s="1"/>
  <c r="M149" i="1" s="1"/>
  <c r="AA149" i="1"/>
  <c r="N159" i="1"/>
  <c r="BS159" i="1"/>
  <c r="BQ159" i="1"/>
  <c r="BR159" i="1"/>
  <c r="BV159" i="1" s="1"/>
  <c r="BW159" i="1" s="1"/>
  <c r="AA168" i="1"/>
  <c r="T184" i="1"/>
  <c r="U184" i="1" s="1"/>
  <c r="AF186" i="1"/>
  <c r="N186" i="1"/>
  <c r="K186" i="1"/>
  <c r="AE186" i="1"/>
  <c r="AT186" i="1"/>
  <c r="AF187" i="1"/>
  <c r="AE187" i="1"/>
  <c r="N187" i="1"/>
  <c r="AT187" i="1"/>
  <c r="AA200" i="1"/>
  <c r="AA213" i="1"/>
  <c r="BR223" i="1"/>
  <c r="BV223" i="1" s="1"/>
  <c r="BW223" i="1" s="1"/>
  <c r="BS223" i="1"/>
  <c r="BQ223" i="1"/>
  <c r="K120" i="1"/>
  <c r="AF120" i="1"/>
  <c r="AE120" i="1"/>
  <c r="K128" i="1"/>
  <c r="AF128" i="1"/>
  <c r="AE128" i="1"/>
  <c r="K132" i="1"/>
  <c r="AF132" i="1"/>
  <c r="AT132" i="1"/>
  <c r="AE132" i="1"/>
  <c r="T48" i="1"/>
  <c r="U48" i="1" s="1"/>
  <c r="AE51" i="1"/>
  <c r="T51" i="1"/>
  <c r="U51" i="1" s="1"/>
  <c r="Q51" i="1" s="1"/>
  <c r="O51" i="1" s="1"/>
  <c r="R51" i="1" s="1"/>
  <c r="T53" i="1"/>
  <c r="U53" i="1" s="1"/>
  <c r="Q53" i="1" s="1"/>
  <c r="O53" i="1" s="1"/>
  <c r="R53" i="1" s="1"/>
  <c r="L53" i="1" s="1"/>
  <c r="M53" i="1" s="1"/>
  <c r="AF53" i="1"/>
  <c r="AE53" i="1"/>
  <c r="N53" i="1"/>
  <c r="T54" i="1"/>
  <c r="U54" i="1" s="1"/>
  <c r="AB54" i="1" s="1"/>
  <c r="CQ55" i="1"/>
  <c r="BH55" i="1" s="1"/>
  <c r="BJ55" i="1" s="1"/>
  <c r="W57" i="1"/>
  <c r="AT57" i="1"/>
  <c r="BK59" i="1"/>
  <c r="AT59" i="1"/>
  <c r="K59" i="1"/>
  <c r="AB62" i="1"/>
  <c r="AE63" i="1"/>
  <c r="T63" i="1"/>
  <c r="U63" i="1" s="1"/>
  <c r="T65" i="1"/>
  <c r="U65" i="1" s="1"/>
  <c r="Q65" i="1" s="1"/>
  <c r="O65" i="1" s="1"/>
  <c r="R65" i="1" s="1"/>
  <c r="L65" i="1" s="1"/>
  <c r="M65" i="1" s="1"/>
  <c r="AF65" i="1"/>
  <c r="AE65" i="1"/>
  <c r="N65" i="1"/>
  <c r="BK67" i="1"/>
  <c r="AT67" i="1"/>
  <c r="K67" i="1"/>
  <c r="T73" i="1"/>
  <c r="U73" i="1" s="1"/>
  <c r="AF73" i="1"/>
  <c r="AE73" i="1"/>
  <c r="N73" i="1"/>
  <c r="N74" i="1"/>
  <c r="AT74" i="1"/>
  <c r="K74" i="1"/>
  <c r="T74" i="1"/>
  <c r="U74" i="1" s="1"/>
  <c r="Q74" i="1" s="1"/>
  <c r="O74" i="1" s="1"/>
  <c r="R74" i="1" s="1"/>
  <c r="L74" i="1" s="1"/>
  <c r="M74" i="1" s="1"/>
  <c r="AE78" i="1"/>
  <c r="AE83" i="1"/>
  <c r="T83" i="1"/>
  <c r="U83" i="1" s="1"/>
  <c r="AB83" i="1" s="1"/>
  <c r="N84" i="1"/>
  <c r="AA84" i="1"/>
  <c r="K85" i="1"/>
  <c r="BS85" i="1"/>
  <c r="AA87" i="1"/>
  <c r="T88" i="1"/>
  <c r="U88" i="1" s="1"/>
  <c r="AE90" i="1"/>
  <c r="BJ93" i="1"/>
  <c r="T94" i="1"/>
  <c r="U94" i="1" s="1"/>
  <c r="AB94" i="1" s="1"/>
  <c r="AA94" i="1"/>
  <c r="Q94" i="1"/>
  <c r="O94" i="1" s="1"/>
  <c r="R94" i="1" s="1"/>
  <c r="L94" i="1" s="1"/>
  <c r="M94" i="1" s="1"/>
  <c r="AA95" i="1"/>
  <c r="AA100" i="1"/>
  <c r="T102" i="1"/>
  <c r="U102" i="1" s="1"/>
  <c r="AB104" i="1"/>
  <c r="AA108" i="1"/>
  <c r="T110" i="1"/>
  <c r="U110" i="1" s="1"/>
  <c r="AB110" i="1" s="1"/>
  <c r="AB112" i="1"/>
  <c r="AA116" i="1"/>
  <c r="T118" i="1"/>
  <c r="U118" i="1" s="1"/>
  <c r="AB120" i="1"/>
  <c r="BR122" i="1"/>
  <c r="BV122" i="1" s="1"/>
  <c r="BW122" i="1" s="1"/>
  <c r="AA124" i="1"/>
  <c r="BQ124" i="1"/>
  <c r="CQ126" i="1"/>
  <c r="BH126" i="1" s="1"/>
  <c r="BJ126" i="1" s="1"/>
  <c r="W134" i="1"/>
  <c r="Q143" i="1"/>
  <c r="O143" i="1" s="1"/>
  <c r="R143" i="1" s="1"/>
  <c r="BR153" i="1"/>
  <c r="BV153" i="1" s="1"/>
  <c r="BW153" i="1" s="1"/>
  <c r="BQ153" i="1"/>
  <c r="BS153" i="1"/>
  <c r="AA160" i="1"/>
  <c r="BK170" i="1"/>
  <c r="BR185" i="1"/>
  <c r="BV185" i="1" s="1"/>
  <c r="BW185" i="1" s="1"/>
  <c r="BS185" i="1"/>
  <c r="BQ185" i="1"/>
  <c r="V208" i="1"/>
  <c r="Z208" i="1" s="1"/>
  <c r="AC208" i="1"/>
  <c r="AB208" i="1"/>
  <c r="V209" i="1"/>
  <c r="Z209" i="1" s="1"/>
  <c r="AC209" i="1"/>
  <c r="AB209" i="1"/>
  <c r="N212" i="1"/>
  <c r="AE212" i="1"/>
  <c r="AT212" i="1"/>
  <c r="AF212" i="1"/>
  <c r="K212" i="1"/>
  <c r="AF213" i="1"/>
  <c r="AT213" i="1"/>
  <c r="AE213" i="1"/>
  <c r="K213" i="1"/>
  <c r="N213" i="1"/>
  <c r="T214" i="1"/>
  <c r="U214" i="1" s="1"/>
  <c r="Q101" i="1"/>
  <c r="O101" i="1" s="1"/>
  <c r="R101" i="1" s="1"/>
  <c r="AE102" i="1"/>
  <c r="N102" i="1"/>
  <c r="AT102" i="1"/>
  <c r="AE110" i="1"/>
  <c r="N110" i="1"/>
  <c r="AT110" i="1"/>
  <c r="Q117" i="1"/>
  <c r="O117" i="1" s="1"/>
  <c r="R117" i="1" s="1"/>
  <c r="L117" i="1" s="1"/>
  <c r="M117" i="1" s="1"/>
  <c r="AE118" i="1"/>
  <c r="N118" i="1"/>
  <c r="AT118" i="1"/>
  <c r="BJ128" i="1"/>
  <c r="AB138" i="1"/>
  <c r="K140" i="1"/>
  <c r="AF140" i="1"/>
  <c r="Q141" i="1"/>
  <c r="O141" i="1" s="1"/>
  <c r="R141" i="1" s="1"/>
  <c r="BS145" i="1"/>
  <c r="T150" i="1"/>
  <c r="U150" i="1" s="1"/>
  <c r="AA154" i="1"/>
  <c r="BJ158" i="1"/>
  <c r="BJ159" i="1"/>
  <c r="BR176" i="1"/>
  <c r="BV176" i="1" s="1"/>
  <c r="BW176" i="1" s="1"/>
  <c r="BQ176" i="1"/>
  <c r="BS176" i="1"/>
  <c r="BR181" i="1"/>
  <c r="BV181" i="1" s="1"/>
  <c r="BW181" i="1" s="1"/>
  <c r="BS181" i="1"/>
  <c r="BS189" i="1"/>
  <c r="BQ189" i="1"/>
  <c r="BS191" i="1"/>
  <c r="BR191" i="1"/>
  <c r="BV191" i="1" s="1"/>
  <c r="BW191" i="1" s="1"/>
  <c r="BQ191" i="1"/>
  <c r="BS197" i="1"/>
  <c r="BQ197" i="1"/>
  <c r="BR228" i="1"/>
  <c r="BV228" i="1" s="1"/>
  <c r="BW228" i="1" s="1"/>
  <c r="BQ228" i="1"/>
  <c r="BS228" i="1"/>
  <c r="AT54" i="1"/>
  <c r="S95" i="1"/>
  <c r="AB98" i="1"/>
  <c r="CQ98" i="1"/>
  <c r="BH98" i="1" s="1"/>
  <c r="BJ98" i="1" s="1"/>
  <c r="K100" i="1"/>
  <c r="AF100" i="1"/>
  <c r="BS101" i="1"/>
  <c r="BR101" i="1"/>
  <c r="BV101" i="1" s="1"/>
  <c r="BW101" i="1" s="1"/>
  <c r="BQ101" i="1"/>
  <c r="W102" i="1"/>
  <c r="BR102" i="1"/>
  <c r="BV102" i="1" s="1"/>
  <c r="BW102" i="1" s="1"/>
  <c r="BQ103" i="1"/>
  <c r="CQ104" i="1"/>
  <c r="BH104" i="1" s="1"/>
  <c r="BJ104" i="1" s="1"/>
  <c r="AB106" i="1"/>
  <c r="CQ106" i="1"/>
  <c r="BH106" i="1" s="1"/>
  <c r="BJ106" i="1" s="1"/>
  <c r="K108" i="1"/>
  <c r="AF108" i="1"/>
  <c r="BS109" i="1"/>
  <c r="BR109" i="1"/>
  <c r="BV109" i="1" s="1"/>
  <c r="BW109" i="1" s="1"/>
  <c r="BQ109" i="1"/>
  <c r="W110" i="1"/>
  <c r="BR110" i="1"/>
  <c r="BV110" i="1" s="1"/>
  <c r="BW110" i="1" s="1"/>
  <c r="BQ111" i="1"/>
  <c r="CQ112" i="1"/>
  <c r="BH112" i="1" s="1"/>
  <c r="BK112" i="1" s="1"/>
  <c r="AB114" i="1"/>
  <c r="CQ114" i="1"/>
  <c r="BH114" i="1" s="1"/>
  <c r="BJ114" i="1" s="1"/>
  <c r="K116" i="1"/>
  <c r="AF116" i="1"/>
  <c r="BS117" i="1"/>
  <c r="BR117" i="1"/>
  <c r="BV117" i="1" s="1"/>
  <c r="BW117" i="1" s="1"/>
  <c r="BQ117" i="1"/>
  <c r="W118" i="1"/>
  <c r="BR118" i="1"/>
  <c r="BV118" i="1" s="1"/>
  <c r="BW118" i="1" s="1"/>
  <c r="BQ119" i="1"/>
  <c r="CQ120" i="1"/>
  <c r="BH120" i="1" s="1"/>
  <c r="AB122" i="1"/>
  <c r="CQ122" i="1"/>
  <c r="BH122" i="1" s="1"/>
  <c r="BJ122" i="1" s="1"/>
  <c r="K124" i="1"/>
  <c r="AF124" i="1"/>
  <c r="Q125" i="1"/>
  <c r="O125" i="1" s="1"/>
  <c r="R125" i="1" s="1"/>
  <c r="L125" i="1" s="1"/>
  <c r="M125" i="1" s="1"/>
  <c r="AE126" i="1"/>
  <c r="N126" i="1"/>
  <c r="AT126" i="1"/>
  <c r="BQ127" i="1"/>
  <c r="BR130" i="1"/>
  <c r="BV130" i="1" s="1"/>
  <c r="BW130" i="1" s="1"/>
  <c r="AA132" i="1"/>
  <c r="BK132" i="1"/>
  <c r="BJ135" i="1"/>
  <c r="CQ138" i="1"/>
  <c r="BH138" i="1" s="1"/>
  <c r="BJ138" i="1" s="1"/>
  <c r="S139" i="1"/>
  <c r="BS141" i="1"/>
  <c r="BR141" i="1"/>
  <c r="BV141" i="1" s="1"/>
  <c r="BW141" i="1" s="1"/>
  <c r="BQ141" i="1"/>
  <c r="T142" i="1"/>
  <c r="U142" i="1" s="1"/>
  <c r="AB142" i="1" s="1"/>
  <c r="AE142" i="1"/>
  <c r="N142" i="1"/>
  <c r="AT142" i="1"/>
  <c r="K143" i="1"/>
  <c r="AF143" i="1"/>
  <c r="N143" i="1"/>
  <c r="AE143" i="1"/>
  <c r="S147" i="1"/>
  <c r="CQ147" i="1"/>
  <c r="BH147" i="1" s="1"/>
  <c r="BK147" i="1" s="1"/>
  <c r="AF149" i="1"/>
  <c r="AE149" i="1"/>
  <c r="N149" i="1"/>
  <c r="AA162" i="1"/>
  <c r="AA164" i="1"/>
  <c r="Q164" i="1"/>
  <c r="O164" i="1" s="1"/>
  <c r="R164" i="1" s="1"/>
  <c r="W168" i="1"/>
  <c r="BJ168" i="1"/>
  <c r="BJ176" i="1"/>
  <c r="BQ181" i="1"/>
  <c r="AA188" i="1"/>
  <c r="T188" i="1"/>
  <c r="U188" i="1" s="1"/>
  <c r="BR189" i="1"/>
  <c r="BV189" i="1" s="1"/>
  <c r="BW189" i="1" s="1"/>
  <c r="BR197" i="1"/>
  <c r="BV197" i="1" s="1"/>
  <c r="BW197" i="1" s="1"/>
  <c r="AA229" i="1"/>
  <c r="Q93" i="1"/>
  <c r="O93" i="1" s="1"/>
  <c r="R93" i="1" s="1"/>
  <c r="S99" i="1"/>
  <c r="BS102" i="1"/>
  <c r="BK104" i="1"/>
  <c r="S107" i="1"/>
  <c r="BS110" i="1"/>
  <c r="S115" i="1"/>
  <c r="BS118" i="1"/>
  <c r="BK120" i="1"/>
  <c r="S123" i="1"/>
  <c r="BS125" i="1"/>
  <c r="BR125" i="1"/>
  <c r="BV125" i="1" s="1"/>
  <c r="BW125" i="1" s="1"/>
  <c r="BQ125" i="1"/>
  <c r="AA128" i="1"/>
  <c r="Q128" i="1"/>
  <c r="O128" i="1" s="1"/>
  <c r="R128" i="1" s="1"/>
  <c r="K136" i="1"/>
  <c r="AF136" i="1"/>
  <c r="Q137" i="1"/>
  <c r="O137" i="1" s="1"/>
  <c r="R137" i="1" s="1"/>
  <c r="L137" i="1" s="1"/>
  <c r="M137" i="1" s="1"/>
  <c r="BJ140" i="1"/>
  <c r="BK150" i="1"/>
  <c r="T154" i="1"/>
  <c r="U154" i="1" s="1"/>
  <c r="Q154" i="1" s="1"/>
  <c r="O154" i="1" s="1"/>
  <c r="R154" i="1" s="1"/>
  <c r="L154" i="1" s="1"/>
  <c r="M154" i="1" s="1"/>
  <c r="BS156" i="1"/>
  <c r="BR156" i="1"/>
  <c r="BV156" i="1" s="1"/>
  <c r="BW156" i="1" s="1"/>
  <c r="BQ156" i="1"/>
  <c r="T160" i="1"/>
  <c r="U160" i="1" s="1"/>
  <c r="AF166" i="1"/>
  <c r="N166" i="1"/>
  <c r="K166" i="1"/>
  <c r="AE166" i="1"/>
  <c r="AT166" i="1"/>
  <c r="BS170" i="1"/>
  <c r="BR170" i="1"/>
  <c r="BV170" i="1" s="1"/>
  <c r="BW170" i="1" s="1"/>
  <c r="BQ170" i="1"/>
  <c r="S177" i="1"/>
  <c r="CQ177" i="1"/>
  <c r="BH177" i="1" s="1"/>
  <c r="BJ177" i="1" s="1"/>
  <c r="BR187" i="1"/>
  <c r="BV187" i="1" s="1"/>
  <c r="BW187" i="1" s="1"/>
  <c r="BQ187" i="1"/>
  <c r="AA189" i="1"/>
  <c r="AC195" i="1"/>
  <c r="AB195" i="1"/>
  <c r="AA197" i="1"/>
  <c r="Q197" i="1"/>
  <c r="O197" i="1" s="1"/>
  <c r="R197" i="1" s="1"/>
  <c r="L197" i="1" s="1"/>
  <c r="M197" i="1" s="1"/>
  <c r="AA93" i="1"/>
  <c r="BR94" i="1"/>
  <c r="BV94" i="1" s="1"/>
  <c r="BW94" i="1" s="1"/>
  <c r="K96" i="1"/>
  <c r="AF96" i="1"/>
  <c r="T97" i="1"/>
  <c r="U97" i="1" s="1"/>
  <c r="CQ99" i="1"/>
  <c r="BH99" i="1" s="1"/>
  <c r="BJ99" i="1" s="1"/>
  <c r="BJ100" i="1"/>
  <c r="AA104" i="1"/>
  <c r="Q104" i="1"/>
  <c r="O104" i="1" s="1"/>
  <c r="R104" i="1" s="1"/>
  <c r="L104" i="1" s="1"/>
  <c r="M104" i="1" s="1"/>
  <c r="T105" i="1"/>
  <c r="U105" i="1" s="1"/>
  <c r="Q105" i="1" s="1"/>
  <c r="O105" i="1" s="1"/>
  <c r="R105" i="1" s="1"/>
  <c r="L105" i="1" s="1"/>
  <c r="M105" i="1" s="1"/>
  <c r="CQ107" i="1"/>
  <c r="BH107" i="1" s="1"/>
  <c r="BJ107" i="1" s="1"/>
  <c r="AA112" i="1"/>
  <c r="AD112" i="1" s="1"/>
  <c r="Q112" i="1"/>
  <c r="O112" i="1" s="1"/>
  <c r="R112" i="1" s="1"/>
  <c r="L112" i="1" s="1"/>
  <c r="M112" i="1" s="1"/>
  <c r="T113" i="1"/>
  <c r="U113" i="1" s="1"/>
  <c r="Q113" i="1" s="1"/>
  <c r="O113" i="1" s="1"/>
  <c r="R113" i="1" s="1"/>
  <c r="L113" i="1" s="1"/>
  <c r="M113" i="1" s="1"/>
  <c r="CQ115" i="1"/>
  <c r="BH115" i="1" s="1"/>
  <c r="BK115" i="1" s="1"/>
  <c r="BJ116" i="1"/>
  <c r="AA120" i="1"/>
  <c r="Q120" i="1"/>
  <c r="O120" i="1" s="1"/>
  <c r="R120" i="1" s="1"/>
  <c r="T121" i="1"/>
  <c r="U121" i="1" s="1"/>
  <c r="CQ123" i="1"/>
  <c r="BH123" i="1" s="1"/>
  <c r="BK123" i="1" s="1"/>
  <c r="BS126" i="1"/>
  <c r="BK128" i="1"/>
  <c r="BJ131" i="1"/>
  <c r="CQ134" i="1"/>
  <c r="BH134" i="1" s="1"/>
  <c r="S135" i="1"/>
  <c r="BS137" i="1"/>
  <c r="BR137" i="1"/>
  <c r="BV137" i="1" s="1"/>
  <c r="BW137" i="1" s="1"/>
  <c r="BQ137" i="1"/>
  <c r="T138" i="1"/>
  <c r="U138" i="1" s="1"/>
  <c r="AE138" i="1"/>
  <c r="N138" i="1"/>
  <c r="AT138" i="1"/>
  <c r="BR142" i="1"/>
  <c r="BV142" i="1" s="1"/>
  <c r="BW142" i="1" s="1"/>
  <c r="BJ143" i="1"/>
  <c r="BS144" i="1"/>
  <c r="BQ144" i="1"/>
  <c r="T151" i="1"/>
  <c r="U151" i="1" s="1"/>
  <c r="T152" i="1"/>
  <c r="U152" i="1" s="1"/>
  <c r="BK159" i="1"/>
  <c r="AA161" i="1"/>
  <c r="BK162" i="1"/>
  <c r="AA163" i="1"/>
  <c r="Q163" i="1"/>
  <c r="O163" i="1" s="1"/>
  <c r="R163" i="1" s="1"/>
  <c r="L163" i="1" s="1"/>
  <c r="M163" i="1" s="1"/>
  <c r="T168" i="1"/>
  <c r="U168" i="1" s="1"/>
  <c r="BK184" i="1"/>
  <c r="BS187" i="1"/>
  <c r="V195" i="1"/>
  <c r="Z195" i="1" s="1"/>
  <c r="AA201" i="1"/>
  <c r="AT223" i="1"/>
  <c r="K223" i="1"/>
  <c r="AF223" i="1"/>
  <c r="AE223" i="1"/>
  <c r="N223" i="1"/>
  <c r="N226" i="1"/>
  <c r="AT226" i="1"/>
  <c r="K226" i="1"/>
  <c r="AF226" i="1"/>
  <c r="AE226" i="1"/>
  <c r="W145" i="1"/>
  <c r="BR149" i="1"/>
  <c r="BV149" i="1" s="1"/>
  <c r="BW149" i="1" s="1"/>
  <c r="BQ149" i="1"/>
  <c r="BR150" i="1"/>
  <c r="BV150" i="1" s="1"/>
  <c r="BW150" i="1" s="1"/>
  <c r="AA151" i="1"/>
  <c r="Q151" i="1"/>
  <c r="O151" i="1" s="1"/>
  <c r="R151" i="1" s="1"/>
  <c r="Q156" i="1"/>
  <c r="O156" i="1" s="1"/>
  <c r="R156" i="1" s="1"/>
  <c r="L156" i="1" s="1"/>
  <c r="M156" i="1" s="1"/>
  <c r="T159" i="1"/>
  <c r="U159" i="1" s="1"/>
  <c r="AB159" i="1" s="1"/>
  <c r="AF163" i="1"/>
  <c r="AE163" i="1"/>
  <c r="AT163" i="1"/>
  <c r="N163" i="1"/>
  <c r="AB164" i="1"/>
  <c r="V166" i="1"/>
  <c r="Z166" i="1" s="1"/>
  <c r="AC166" i="1"/>
  <c r="BR167" i="1"/>
  <c r="BV167" i="1" s="1"/>
  <c r="BW167" i="1" s="1"/>
  <c r="BQ167" i="1"/>
  <c r="Q170" i="1"/>
  <c r="O170" i="1" s="1"/>
  <c r="R170" i="1" s="1"/>
  <c r="L170" i="1" s="1"/>
  <c r="M170" i="1" s="1"/>
  <c r="AA170" i="1"/>
  <c r="BK176" i="1"/>
  <c r="AA181" i="1"/>
  <c r="AA192" i="1"/>
  <c r="T192" i="1"/>
  <c r="U192" i="1" s="1"/>
  <c r="Q192" i="1" s="1"/>
  <c r="O192" i="1" s="1"/>
  <c r="R192" i="1" s="1"/>
  <c r="L192" i="1" s="1"/>
  <c r="M192" i="1" s="1"/>
  <c r="BR227" i="1"/>
  <c r="BV227" i="1" s="1"/>
  <c r="BW227" i="1" s="1"/>
  <c r="BS227" i="1"/>
  <c r="BQ227" i="1"/>
  <c r="BK151" i="1"/>
  <c r="AT151" i="1"/>
  <c r="K151" i="1"/>
  <c r="BJ155" i="1"/>
  <c r="AF156" i="1"/>
  <c r="AE156" i="1"/>
  <c r="AF157" i="1"/>
  <c r="AE157" i="1"/>
  <c r="N157" i="1"/>
  <c r="AT161" i="1"/>
  <c r="K161" i="1"/>
  <c r="AF161" i="1"/>
  <c r="AE161" i="1"/>
  <c r="N164" i="1"/>
  <c r="AT164" i="1"/>
  <c r="AE164" i="1"/>
  <c r="K164" i="1"/>
  <c r="N168" i="1"/>
  <c r="AT168" i="1"/>
  <c r="AF168" i="1"/>
  <c r="AE168" i="1"/>
  <c r="AT169" i="1"/>
  <c r="K169" i="1"/>
  <c r="AF169" i="1"/>
  <c r="AE169" i="1"/>
  <c r="AF170" i="1"/>
  <c r="N170" i="1"/>
  <c r="AT170" i="1"/>
  <c r="AF171" i="1"/>
  <c r="AE171" i="1"/>
  <c r="N171" i="1"/>
  <c r="AT171" i="1"/>
  <c r="K171" i="1"/>
  <c r="BR173" i="1"/>
  <c r="BV173" i="1" s="1"/>
  <c r="BW173" i="1" s="1"/>
  <c r="BS173" i="1"/>
  <c r="AF175" i="1"/>
  <c r="AE175" i="1"/>
  <c r="N175" i="1"/>
  <c r="AT175" i="1"/>
  <c r="BK180" i="1"/>
  <c r="BS194" i="1"/>
  <c r="BQ194" i="1"/>
  <c r="BR194" i="1"/>
  <c r="BV194" i="1" s="1"/>
  <c r="BW194" i="1" s="1"/>
  <c r="CQ203" i="1"/>
  <c r="BH203" i="1" s="1"/>
  <c r="BJ203" i="1" s="1"/>
  <c r="S203" i="1"/>
  <c r="V243" i="1"/>
  <c r="Z243" i="1" s="1"/>
  <c r="AC243" i="1"/>
  <c r="AD243" i="1" s="1"/>
  <c r="AB243" i="1"/>
  <c r="AF247" i="1"/>
  <c r="N247" i="1"/>
  <c r="AT247" i="1"/>
  <c r="K247" i="1"/>
  <c r="AE247" i="1"/>
  <c r="AA144" i="1"/>
  <c r="AT144" i="1"/>
  <c r="AT145" i="1"/>
  <c r="S146" i="1"/>
  <c r="AT147" i="1"/>
  <c r="K147" i="1"/>
  <c r="BQ147" i="1"/>
  <c r="T148" i="1"/>
  <c r="U148" i="1" s="1"/>
  <c r="Q148" i="1" s="1"/>
  <c r="O148" i="1" s="1"/>
  <c r="R148" i="1" s="1"/>
  <c r="L148" i="1" s="1"/>
  <c r="M148" i="1" s="1"/>
  <c r="Q152" i="1"/>
  <c r="O152" i="1" s="1"/>
  <c r="R152" i="1" s="1"/>
  <c r="AT156" i="1"/>
  <c r="T158" i="1"/>
  <c r="U158" i="1" s="1"/>
  <c r="T162" i="1"/>
  <c r="U162" i="1" s="1"/>
  <c r="Q162" i="1" s="1"/>
  <c r="O162" i="1" s="1"/>
  <c r="R162" i="1" s="1"/>
  <c r="L162" i="1" s="1"/>
  <c r="M162" i="1" s="1"/>
  <c r="AF167" i="1"/>
  <c r="AE167" i="1"/>
  <c r="N167" i="1"/>
  <c r="AT167" i="1"/>
  <c r="V170" i="1"/>
  <c r="Z170" i="1" s="1"/>
  <c r="AC170" i="1"/>
  <c r="AD170" i="1" s="1"/>
  <c r="AB170" i="1"/>
  <c r="N172" i="1"/>
  <c r="AT172" i="1"/>
  <c r="AE172" i="1"/>
  <c r="K172" i="1"/>
  <c r="AB176" i="1"/>
  <c r="BS178" i="1"/>
  <c r="BR178" i="1"/>
  <c r="BV178" i="1" s="1"/>
  <c r="BW178" i="1" s="1"/>
  <c r="AA179" i="1"/>
  <c r="Q180" i="1"/>
  <c r="O180" i="1" s="1"/>
  <c r="R180" i="1" s="1"/>
  <c r="AA180" i="1"/>
  <c r="AT181" i="1"/>
  <c r="K181" i="1"/>
  <c r="AF181" i="1"/>
  <c r="AE181" i="1"/>
  <c r="N181" i="1"/>
  <c r="AB184" i="1"/>
  <c r="T186" i="1"/>
  <c r="U186" i="1" s="1"/>
  <c r="AA187" i="1"/>
  <c r="BS198" i="1"/>
  <c r="BQ198" i="1"/>
  <c r="BR198" i="1"/>
  <c r="BV198" i="1" s="1"/>
  <c r="BW198" i="1" s="1"/>
  <c r="S198" i="1"/>
  <c r="CQ198" i="1"/>
  <c r="BH198" i="1" s="1"/>
  <c r="BJ198" i="1" s="1"/>
  <c r="AC199" i="1"/>
  <c r="V199" i="1"/>
  <c r="Z199" i="1" s="1"/>
  <c r="AB199" i="1"/>
  <c r="BK204" i="1"/>
  <c r="AA207" i="1"/>
  <c r="BQ211" i="1"/>
  <c r="BS211" i="1"/>
  <c r="BR211" i="1"/>
  <c r="BV211" i="1" s="1"/>
  <c r="BW211" i="1" s="1"/>
  <c r="T218" i="1"/>
  <c r="U218" i="1" s="1"/>
  <c r="AB218" i="1" s="1"/>
  <c r="T219" i="1"/>
  <c r="U219" i="1" s="1"/>
  <c r="AA225" i="1"/>
  <c r="T245" i="1"/>
  <c r="U245" i="1" s="1"/>
  <c r="S144" i="1"/>
  <c r="CQ146" i="1"/>
  <c r="BH146" i="1" s="1"/>
  <c r="BK146" i="1" s="1"/>
  <c r="BR147" i="1"/>
  <c r="BV147" i="1" s="1"/>
  <c r="BW147" i="1" s="1"/>
  <c r="N151" i="1"/>
  <c r="BJ151" i="1"/>
  <c r="T153" i="1"/>
  <c r="U153" i="1" s="1"/>
  <c r="Q153" i="1" s="1"/>
  <c r="O153" i="1" s="1"/>
  <c r="R153" i="1" s="1"/>
  <c r="L153" i="1" s="1"/>
  <c r="M153" i="1" s="1"/>
  <c r="AF153" i="1"/>
  <c r="AE153" i="1"/>
  <c r="N153" i="1"/>
  <c r="T155" i="1"/>
  <c r="U155" i="1" s="1"/>
  <c r="Q155" i="1" s="1"/>
  <c r="O155" i="1" s="1"/>
  <c r="R155" i="1" s="1"/>
  <c r="L155" i="1" s="1"/>
  <c r="M155" i="1" s="1"/>
  <c r="N156" i="1"/>
  <c r="AA156" i="1"/>
  <c r="K157" i="1"/>
  <c r="AA159" i="1"/>
  <c r="W175" i="1"/>
  <c r="BQ178" i="1"/>
  <c r="BR179" i="1"/>
  <c r="BV179" i="1" s="1"/>
  <c r="BW179" i="1" s="1"/>
  <c r="BQ179" i="1"/>
  <c r="N180" i="1"/>
  <c r="AT180" i="1"/>
  <c r="AF180" i="1"/>
  <c r="AE180" i="1"/>
  <c r="K180" i="1"/>
  <c r="T182" i="1"/>
  <c r="U182" i="1" s="1"/>
  <c r="Q182" i="1"/>
  <c r="O182" i="1" s="1"/>
  <c r="R182" i="1" s="1"/>
  <c r="L182" i="1" s="1"/>
  <c r="M182" i="1" s="1"/>
  <c r="AA182" i="1"/>
  <c r="BS182" i="1"/>
  <c r="BR182" i="1"/>
  <c r="BV182" i="1" s="1"/>
  <c r="BW182" i="1" s="1"/>
  <c r="BQ182" i="1"/>
  <c r="CQ185" i="1"/>
  <c r="BH185" i="1" s="1"/>
  <c r="BK185" i="1" s="1"/>
  <c r="BQ188" i="1"/>
  <c r="BS188" i="1"/>
  <c r="BR188" i="1"/>
  <c r="BV188" i="1" s="1"/>
  <c r="BW188" i="1" s="1"/>
  <c r="BS190" i="1"/>
  <c r="BQ190" i="1"/>
  <c r="BQ196" i="1"/>
  <c r="BS196" i="1"/>
  <c r="BR196" i="1"/>
  <c r="BV196" i="1" s="1"/>
  <c r="BW196" i="1" s="1"/>
  <c r="AA202" i="1"/>
  <c r="BJ205" i="1"/>
  <c r="AF207" i="1"/>
  <c r="AE207" i="1"/>
  <c r="K207" i="1"/>
  <c r="BJ211" i="1"/>
  <c r="AB214" i="1"/>
  <c r="AF217" i="1"/>
  <c r="AE217" i="1"/>
  <c r="N217" i="1"/>
  <c r="AT217" i="1"/>
  <c r="K217" i="1"/>
  <c r="AT219" i="1"/>
  <c r="K219" i="1"/>
  <c r="AF219" i="1"/>
  <c r="N219" i="1"/>
  <c r="AE219" i="1"/>
  <c r="CQ219" i="1"/>
  <c r="BH219" i="1" s="1"/>
  <c r="BJ219" i="1" s="1"/>
  <c r="BS224" i="1"/>
  <c r="BR224" i="1"/>
  <c r="BV224" i="1" s="1"/>
  <c r="BW224" i="1" s="1"/>
  <c r="BQ224" i="1"/>
  <c r="T232" i="1"/>
  <c r="U232" i="1" s="1"/>
  <c r="W163" i="1"/>
  <c r="BR163" i="1"/>
  <c r="BV163" i="1" s="1"/>
  <c r="BW163" i="1" s="1"/>
  <c r="BQ163" i="1"/>
  <c r="BR164" i="1"/>
  <c r="BV164" i="1" s="1"/>
  <c r="BW164" i="1" s="1"/>
  <c r="AT165" i="1"/>
  <c r="K165" i="1"/>
  <c r="AF165" i="1"/>
  <c r="Q166" i="1"/>
  <c r="O166" i="1" s="1"/>
  <c r="R166" i="1" s="1"/>
  <c r="BR171" i="1"/>
  <c r="BV171" i="1" s="1"/>
  <c r="BW171" i="1" s="1"/>
  <c r="BQ171" i="1"/>
  <c r="BR172" i="1"/>
  <c r="BV172" i="1" s="1"/>
  <c r="BW172" i="1" s="1"/>
  <c r="AT173" i="1"/>
  <c r="K173" i="1"/>
  <c r="AF173" i="1"/>
  <c r="BJ180" i="1"/>
  <c r="AF182" i="1"/>
  <c r="N182" i="1"/>
  <c r="T183" i="1"/>
  <c r="U183" i="1" s="1"/>
  <c r="AB183" i="1" s="1"/>
  <c r="N184" i="1"/>
  <c r="AT184" i="1"/>
  <c r="BK202" i="1"/>
  <c r="K206" i="1"/>
  <c r="AE206" i="1"/>
  <c r="AT206" i="1"/>
  <c r="AF206" i="1"/>
  <c r="AA210" i="1"/>
  <c r="T210" i="1"/>
  <c r="U210" i="1" s="1"/>
  <c r="BK211" i="1"/>
  <c r="T217" i="1"/>
  <c r="U217" i="1" s="1"/>
  <c r="AA241" i="1"/>
  <c r="T257" i="1"/>
  <c r="U257" i="1" s="1"/>
  <c r="Q257" i="1" s="1"/>
  <c r="O257" i="1" s="1"/>
  <c r="R257" i="1" s="1"/>
  <c r="L257" i="1" s="1"/>
  <c r="M257" i="1" s="1"/>
  <c r="S161" i="1"/>
  <c r="AB168" i="1"/>
  <c r="S169" i="1"/>
  <c r="Q174" i="1"/>
  <c r="O174" i="1" s="1"/>
  <c r="R174" i="1" s="1"/>
  <c r="L174" i="1" s="1"/>
  <c r="M174" i="1" s="1"/>
  <c r="BS174" i="1"/>
  <c r="BR174" i="1"/>
  <c r="BV174" i="1" s="1"/>
  <c r="BW174" i="1" s="1"/>
  <c r="T176" i="1"/>
  <c r="U176" i="1" s="1"/>
  <c r="Q176" i="1" s="1"/>
  <c r="O176" i="1" s="1"/>
  <c r="R176" i="1" s="1"/>
  <c r="L176" i="1" s="1"/>
  <c r="M176" i="1" s="1"/>
  <c r="AF183" i="1"/>
  <c r="AE183" i="1"/>
  <c r="N183" i="1"/>
  <c r="AT183" i="1"/>
  <c r="BR183" i="1"/>
  <c r="BV183" i="1" s="1"/>
  <c r="BW183" i="1" s="1"/>
  <c r="BQ183" i="1"/>
  <c r="AT185" i="1"/>
  <c r="K185" i="1"/>
  <c r="L185" i="1" s="1"/>
  <c r="M185" i="1" s="1"/>
  <c r="AF185" i="1"/>
  <c r="Q191" i="1"/>
  <c r="O191" i="1" s="1"/>
  <c r="R191" i="1" s="1"/>
  <c r="L191" i="1" s="1"/>
  <c r="M191" i="1" s="1"/>
  <c r="T200" i="1"/>
  <c r="U200" i="1" s="1"/>
  <c r="Q200" i="1" s="1"/>
  <c r="O200" i="1" s="1"/>
  <c r="R200" i="1" s="1"/>
  <c r="L200" i="1" s="1"/>
  <c r="M200" i="1" s="1"/>
  <c r="T204" i="1"/>
  <c r="U204" i="1" s="1"/>
  <c r="AB204" i="1" s="1"/>
  <c r="S205" i="1"/>
  <c r="CQ205" i="1"/>
  <c r="BH205" i="1" s="1"/>
  <c r="BS206" i="1"/>
  <c r="BQ206" i="1"/>
  <c r="BR206" i="1"/>
  <c r="BV206" i="1" s="1"/>
  <c r="BW206" i="1" s="1"/>
  <c r="AA208" i="1"/>
  <c r="Q208" i="1"/>
  <c r="O208" i="1" s="1"/>
  <c r="R208" i="1" s="1"/>
  <c r="L208" i="1" s="1"/>
  <c r="M208" i="1" s="1"/>
  <c r="BR215" i="1"/>
  <c r="BV215" i="1" s="1"/>
  <c r="BW215" i="1" s="1"/>
  <c r="BS215" i="1"/>
  <c r="BQ215" i="1"/>
  <c r="BR250" i="1"/>
  <c r="BV250" i="1" s="1"/>
  <c r="BW250" i="1" s="1"/>
  <c r="BS250" i="1"/>
  <c r="BQ250" i="1"/>
  <c r="CQ161" i="1"/>
  <c r="BH161" i="1" s="1"/>
  <c r="BK161" i="1" s="1"/>
  <c r="AB163" i="1"/>
  <c r="BJ164" i="1"/>
  <c r="N165" i="1"/>
  <c r="BJ165" i="1"/>
  <c r="CQ169" i="1"/>
  <c r="BH169" i="1" s="1"/>
  <c r="BK169" i="1" s="1"/>
  <c r="BJ172" i="1"/>
  <c r="N173" i="1"/>
  <c r="BQ174" i="1"/>
  <c r="T175" i="1"/>
  <c r="U175" i="1" s="1"/>
  <c r="AB175" i="1" s="1"/>
  <c r="N176" i="1"/>
  <c r="AT176" i="1"/>
  <c r="T178" i="1"/>
  <c r="U178" i="1" s="1"/>
  <c r="AB180" i="1"/>
  <c r="S181" i="1"/>
  <c r="W183" i="1"/>
  <c r="BS183" i="1"/>
  <c r="Q186" i="1"/>
  <c r="O186" i="1" s="1"/>
  <c r="R186" i="1" s="1"/>
  <c r="BS186" i="1"/>
  <c r="BR186" i="1"/>
  <c r="BV186" i="1" s="1"/>
  <c r="BW186" i="1" s="1"/>
  <c r="S190" i="1"/>
  <c r="CQ190" i="1"/>
  <c r="BH190" i="1" s="1"/>
  <c r="BJ190" i="1" s="1"/>
  <c r="V191" i="1"/>
  <c r="Z191" i="1" s="1"/>
  <c r="BS193" i="1"/>
  <c r="BQ193" i="1"/>
  <c r="K194" i="1"/>
  <c r="AE194" i="1"/>
  <c r="AF194" i="1"/>
  <c r="Q195" i="1"/>
  <c r="O195" i="1" s="1"/>
  <c r="R195" i="1" s="1"/>
  <c r="L195" i="1" s="1"/>
  <c r="M195" i="1" s="1"/>
  <c r="AA195" i="1"/>
  <c r="BS195" i="1"/>
  <c r="BR195" i="1"/>
  <c r="BV195" i="1" s="1"/>
  <c r="BW195" i="1" s="1"/>
  <c r="BQ195" i="1"/>
  <c r="BK196" i="1"/>
  <c r="BS199" i="1"/>
  <c r="BR199" i="1"/>
  <c r="BV199" i="1" s="1"/>
  <c r="BW199" i="1" s="1"/>
  <c r="BQ199" i="1"/>
  <c r="AA209" i="1"/>
  <c r="Q209" i="1"/>
  <c r="O209" i="1" s="1"/>
  <c r="R209" i="1" s="1"/>
  <c r="N210" i="1"/>
  <c r="AE210" i="1"/>
  <c r="AF210" i="1"/>
  <c r="BJ215" i="1"/>
  <c r="BR219" i="1"/>
  <c r="BV219" i="1" s="1"/>
  <c r="BW219" i="1" s="1"/>
  <c r="BQ219" i="1"/>
  <c r="BS219" i="1"/>
  <c r="AF220" i="1"/>
  <c r="N220" i="1"/>
  <c r="AT220" i="1"/>
  <c r="K220" i="1"/>
  <c r="AE220" i="1"/>
  <c r="BR230" i="1"/>
  <c r="BV230" i="1" s="1"/>
  <c r="BW230" i="1" s="1"/>
  <c r="BS230" i="1"/>
  <c r="BQ230" i="1"/>
  <c r="AT238" i="1"/>
  <c r="K238" i="1"/>
  <c r="AF238" i="1"/>
  <c r="AE238" i="1"/>
  <c r="N238" i="1"/>
  <c r="BS166" i="1"/>
  <c r="BR166" i="1"/>
  <c r="BV166" i="1" s="1"/>
  <c r="BW166" i="1" s="1"/>
  <c r="BJ170" i="1"/>
  <c r="BR175" i="1"/>
  <c r="BV175" i="1" s="1"/>
  <c r="BW175" i="1" s="1"/>
  <c r="BQ175" i="1"/>
  <c r="AT177" i="1"/>
  <c r="K177" i="1"/>
  <c r="AF177" i="1"/>
  <c r="K183" i="1"/>
  <c r="K184" i="1"/>
  <c r="BJ184" i="1"/>
  <c r="N185" i="1"/>
  <c r="BJ185" i="1"/>
  <c r="T187" i="1"/>
  <c r="U187" i="1" s="1"/>
  <c r="AB187" i="1" s="1"/>
  <c r="AD195" i="1"/>
  <c r="AF195" i="1"/>
  <c r="AE195" i="1"/>
  <c r="AT195" i="1"/>
  <c r="BK201" i="1"/>
  <c r="BJ201" i="1"/>
  <c r="Q204" i="1"/>
  <c r="O204" i="1" s="1"/>
  <c r="R204" i="1" s="1"/>
  <c r="L204" i="1" s="1"/>
  <c r="M204" i="1" s="1"/>
  <c r="BS205" i="1"/>
  <c r="BR205" i="1"/>
  <c r="BV205" i="1" s="1"/>
  <c r="BW205" i="1" s="1"/>
  <c r="BQ205" i="1"/>
  <c r="BS207" i="1"/>
  <c r="BR207" i="1"/>
  <c r="BV207" i="1" s="1"/>
  <c r="BW207" i="1" s="1"/>
  <c r="BQ207" i="1"/>
  <c r="BR208" i="1"/>
  <c r="BV208" i="1" s="1"/>
  <c r="BW208" i="1" s="1"/>
  <c r="BQ208" i="1"/>
  <c r="AF209" i="1"/>
  <c r="AE209" i="1"/>
  <c r="N209" i="1"/>
  <c r="AT209" i="1"/>
  <c r="K209" i="1"/>
  <c r="BK215" i="1"/>
  <c r="T220" i="1"/>
  <c r="U220" i="1" s="1"/>
  <c r="Q220" i="1" s="1"/>
  <c r="O220" i="1" s="1"/>
  <c r="R220" i="1" s="1"/>
  <c r="L220" i="1" s="1"/>
  <c r="M220" i="1" s="1"/>
  <c r="BS226" i="1"/>
  <c r="BR226" i="1"/>
  <c r="BV226" i="1" s="1"/>
  <c r="BW226" i="1" s="1"/>
  <c r="BQ226" i="1"/>
  <c r="BR238" i="1"/>
  <c r="BV238" i="1" s="1"/>
  <c r="BW238" i="1" s="1"/>
  <c r="BS238" i="1"/>
  <c r="BQ238" i="1"/>
  <c r="AA248" i="1"/>
  <c r="BK189" i="1"/>
  <c r="AA190" i="1"/>
  <c r="CQ192" i="1"/>
  <c r="BH192" i="1" s="1"/>
  <c r="BJ192" i="1" s="1"/>
  <c r="T193" i="1"/>
  <c r="U193" i="1" s="1"/>
  <c r="BK197" i="1"/>
  <c r="AA198" i="1"/>
  <c r="K202" i="1"/>
  <c r="AE202" i="1"/>
  <c r="CQ213" i="1"/>
  <c r="BH213" i="1" s="1"/>
  <c r="S213" i="1"/>
  <c r="V216" i="1"/>
  <c r="Z216" i="1" s="1"/>
  <c r="AC216" i="1"/>
  <c r="AB216" i="1"/>
  <c r="T225" i="1"/>
  <c r="U225" i="1" s="1"/>
  <c r="N237" i="1"/>
  <c r="AT237" i="1"/>
  <c r="AF237" i="1"/>
  <c r="AE237" i="1"/>
  <c r="BJ242" i="1"/>
  <c r="BK245" i="1"/>
  <c r="T252" i="1"/>
  <c r="U252" i="1" s="1"/>
  <c r="T258" i="1"/>
  <c r="U258" i="1" s="1"/>
  <c r="AT267" i="1"/>
  <c r="AE267" i="1"/>
  <c r="K267" i="1"/>
  <c r="N267" i="1"/>
  <c r="AF267" i="1"/>
  <c r="AF203" i="1"/>
  <c r="AE203" i="1"/>
  <c r="BS203" i="1"/>
  <c r="BR203" i="1"/>
  <c r="BV203" i="1" s="1"/>
  <c r="BW203" i="1" s="1"/>
  <c r="BQ203" i="1"/>
  <c r="S206" i="1"/>
  <c r="CQ206" i="1"/>
  <c r="BH206" i="1" s="1"/>
  <c r="BJ206" i="1" s="1"/>
  <c r="AB211" i="1"/>
  <c r="T212" i="1"/>
  <c r="U212" i="1" s="1"/>
  <c r="Q212" i="1" s="1"/>
  <c r="O212" i="1" s="1"/>
  <c r="R212" i="1" s="1"/>
  <c r="L212" i="1" s="1"/>
  <c r="M212" i="1" s="1"/>
  <c r="V224" i="1"/>
  <c r="Z224" i="1" s="1"/>
  <c r="AC224" i="1"/>
  <c r="AB224" i="1"/>
  <c r="AF225" i="1"/>
  <c r="AE225" i="1"/>
  <c r="N225" i="1"/>
  <c r="AT225" i="1"/>
  <c r="K225" i="1"/>
  <c r="BR225" i="1"/>
  <c r="BV225" i="1" s="1"/>
  <c r="BW225" i="1" s="1"/>
  <c r="BQ225" i="1"/>
  <c r="BS225" i="1"/>
  <c r="AA228" i="1"/>
  <c r="AF232" i="1"/>
  <c r="AE232" i="1"/>
  <c r="N232" i="1"/>
  <c r="AT232" i="1"/>
  <c r="K232" i="1"/>
  <c r="BR236" i="1"/>
  <c r="BV236" i="1" s="1"/>
  <c r="BW236" i="1" s="1"/>
  <c r="BQ236" i="1"/>
  <c r="BS236" i="1"/>
  <c r="BK242" i="1"/>
  <c r="T246" i="1"/>
  <c r="U246" i="1" s="1"/>
  <c r="AB246" i="1" s="1"/>
  <c r="BR261" i="1"/>
  <c r="BV261" i="1" s="1"/>
  <c r="BW261" i="1" s="1"/>
  <c r="BQ261" i="1"/>
  <c r="BS261" i="1"/>
  <c r="AA264" i="1"/>
  <c r="K190" i="1"/>
  <c r="AE190" i="1"/>
  <c r="AF191" i="1"/>
  <c r="AE191" i="1"/>
  <c r="BK198" i="1"/>
  <c r="T201" i="1"/>
  <c r="U201" i="1" s="1"/>
  <c r="N203" i="1"/>
  <c r="AT203" i="1"/>
  <c r="BR204" i="1"/>
  <c r="BV204" i="1" s="1"/>
  <c r="BW204" i="1" s="1"/>
  <c r="AA205" i="1"/>
  <c r="BK206" i="1"/>
  <c r="BK212" i="1"/>
  <c r="BS218" i="1"/>
  <c r="BQ218" i="1"/>
  <c r="AA220" i="1"/>
  <c r="AF221" i="1"/>
  <c r="AE221" i="1"/>
  <c r="N221" i="1"/>
  <c r="AT221" i="1"/>
  <c r="T222" i="1"/>
  <c r="U222" i="1" s="1"/>
  <c r="Q222" i="1" s="1"/>
  <c r="O222" i="1" s="1"/>
  <c r="R222" i="1" s="1"/>
  <c r="L222" i="1" s="1"/>
  <c r="M222" i="1" s="1"/>
  <c r="S227" i="1"/>
  <c r="CQ227" i="1"/>
  <c r="BH227" i="1" s="1"/>
  <c r="BK227" i="1" s="1"/>
  <c r="T228" i="1"/>
  <c r="U228" i="1" s="1"/>
  <c r="AA230" i="1"/>
  <c r="AF231" i="1"/>
  <c r="N231" i="1"/>
  <c r="AT231" i="1"/>
  <c r="K231" i="1"/>
  <c r="AE231" i="1"/>
  <c r="BK234" i="1"/>
  <c r="AA236" i="1"/>
  <c r="CQ246" i="1"/>
  <c r="BH246" i="1" s="1"/>
  <c r="BQ259" i="1"/>
  <c r="BS259" i="1"/>
  <c r="BR259" i="1"/>
  <c r="BV259" i="1" s="1"/>
  <c r="BW259" i="1" s="1"/>
  <c r="AA263" i="1"/>
  <c r="AT191" i="1"/>
  <c r="W192" i="1"/>
  <c r="AA193" i="1"/>
  <c r="S194" i="1"/>
  <c r="CQ194" i="1"/>
  <c r="BH194" i="1" s="1"/>
  <c r="BJ194" i="1" s="1"/>
  <c r="K198" i="1"/>
  <c r="AE198" i="1"/>
  <c r="Q199" i="1"/>
  <c r="O199" i="1" s="1"/>
  <c r="R199" i="1" s="1"/>
  <c r="L199" i="1" s="1"/>
  <c r="M199" i="1" s="1"/>
  <c r="CQ201" i="1"/>
  <c r="BH201" i="1" s="1"/>
  <c r="BS204" i="1"/>
  <c r="BK205" i="1"/>
  <c r="AA206" i="1"/>
  <c r="T207" i="1"/>
  <c r="U207" i="1" s="1"/>
  <c r="AA211" i="1"/>
  <c r="Q211" i="1"/>
  <c r="O211" i="1" s="1"/>
  <c r="R211" i="1" s="1"/>
  <c r="L211" i="1" s="1"/>
  <c r="M211" i="1" s="1"/>
  <c r="T211" i="1"/>
  <c r="U211" i="1" s="1"/>
  <c r="BQ212" i="1"/>
  <c r="BJ214" i="1"/>
  <c r="BR218" i="1"/>
  <c r="BV218" i="1" s="1"/>
  <c r="BW218" i="1" s="1"/>
  <c r="AB219" i="1"/>
  <c r="BK219" i="1"/>
  <c r="W222" i="1"/>
  <c r="AA223" i="1"/>
  <c r="Q224" i="1"/>
  <c r="O224" i="1" s="1"/>
  <c r="R224" i="1" s="1"/>
  <c r="L224" i="1" s="1"/>
  <c r="M224" i="1" s="1"/>
  <c r="AA224" i="1"/>
  <c r="T229" i="1"/>
  <c r="U229" i="1" s="1"/>
  <c r="Q229" i="1" s="1"/>
  <c r="O229" i="1" s="1"/>
  <c r="R229" i="1" s="1"/>
  <c r="L229" i="1" s="1"/>
  <c r="M229" i="1" s="1"/>
  <c r="AF236" i="1"/>
  <c r="AE236" i="1"/>
  <c r="N236" i="1"/>
  <c r="AT236" i="1"/>
  <c r="T237" i="1"/>
  <c r="U237" i="1" s="1"/>
  <c r="AB237" i="1" s="1"/>
  <c r="T239" i="1"/>
  <c r="U239" i="1" s="1"/>
  <c r="BS243" i="1"/>
  <c r="BR243" i="1"/>
  <c r="BV243" i="1" s="1"/>
  <c r="BW243" i="1" s="1"/>
  <c r="BQ243" i="1"/>
  <c r="T189" i="1"/>
  <c r="U189" i="1" s="1"/>
  <c r="Q189" i="1" s="1"/>
  <c r="O189" i="1" s="1"/>
  <c r="R189" i="1" s="1"/>
  <c r="L189" i="1" s="1"/>
  <c r="M189" i="1" s="1"/>
  <c r="N190" i="1"/>
  <c r="N191" i="1"/>
  <c r="BK193" i="1"/>
  <c r="AA194" i="1"/>
  <c r="T197" i="1"/>
  <c r="U197" i="1" s="1"/>
  <c r="AF199" i="1"/>
  <c r="AE199" i="1"/>
  <c r="W200" i="1"/>
  <c r="S202" i="1"/>
  <c r="CQ202" i="1"/>
  <c r="BH202" i="1" s="1"/>
  <c r="BJ202" i="1" s="1"/>
  <c r="BR209" i="1"/>
  <c r="BV209" i="1" s="1"/>
  <c r="BW209" i="1" s="1"/>
  <c r="BS209" i="1"/>
  <c r="BQ209" i="1"/>
  <c r="BR212" i="1"/>
  <c r="BV212" i="1" s="1"/>
  <c r="BW212" i="1" s="1"/>
  <c r="BR213" i="1"/>
  <c r="BV213" i="1" s="1"/>
  <c r="BW213" i="1" s="1"/>
  <c r="BQ213" i="1"/>
  <c r="BS216" i="1"/>
  <c r="BR216" i="1"/>
  <c r="BV216" i="1" s="1"/>
  <c r="BW216" i="1" s="1"/>
  <c r="N218" i="1"/>
  <c r="AT218" i="1"/>
  <c r="AF218" i="1"/>
  <c r="AE218" i="1"/>
  <c r="K218" i="1"/>
  <c r="Q219" i="1"/>
  <c r="O219" i="1" s="1"/>
  <c r="R219" i="1" s="1"/>
  <c r="AB226" i="1"/>
  <c r="T241" i="1"/>
  <c r="U241" i="1" s="1"/>
  <c r="AB241" i="1" s="1"/>
  <c r="BJ254" i="1"/>
  <c r="AA259" i="1"/>
  <c r="BJ212" i="1"/>
  <c r="AB215" i="1"/>
  <c r="BR217" i="1"/>
  <c r="BV217" i="1" s="1"/>
  <c r="BW217" i="1" s="1"/>
  <c r="BQ217" i="1"/>
  <c r="AF224" i="1"/>
  <c r="N224" i="1"/>
  <c r="T226" i="1"/>
  <c r="U226" i="1" s="1"/>
  <c r="T233" i="1"/>
  <c r="U233" i="1" s="1"/>
  <c r="T236" i="1"/>
  <c r="U236" i="1" s="1"/>
  <c r="AF239" i="1"/>
  <c r="N239" i="1"/>
  <c r="AT239" i="1"/>
  <c r="K239" i="1"/>
  <c r="AE239" i="1"/>
  <c r="BR242" i="1"/>
  <c r="BV242" i="1" s="1"/>
  <c r="BW242" i="1" s="1"/>
  <c r="BS242" i="1"/>
  <c r="BQ242" i="1"/>
  <c r="BJ247" i="1"/>
  <c r="AF248" i="1"/>
  <c r="AE248" i="1"/>
  <c r="N248" i="1"/>
  <c r="AT248" i="1"/>
  <c r="BK253" i="1"/>
  <c r="AE259" i="1"/>
  <c r="N259" i="1"/>
  <c r="AT259" i="1"/>
  <c r="K259" i="1"/>
  <c r="AF259" i="1"/>
  <c r="AF262" i="1"/>
  <c r="N262" i="1"/>
  <c r="AE262" i="1"/>
  <c r="AA269" i="1"/>
  <c r="T269" i="1"/>
  <c r="U269" i="1" s="1"/>
  <c r="Q269" i="1" s="1"/>
  <c r="O269" i="1" s="1"/>
  <c r="R269" i="1" s="1"/>
  <c r="L269" i="1" s="1"/>
  <c r="M269" i="1" s="1"/>
  <c r="BR275" i="1"/>
  <c r="BV275" i="1" s="1"/>
  <c r="BW275" i="1" s="1"/>
  <c r="BQ275" i="1"/>
  <c r="BS275" i="1"/>
  <c r="AF243" i="1"/>
  <c r="N243" i="1"/>
  <c r="AF244" i="1"/>
  <c r="AE244" i="1"/>
  <c r="N244" i="1"/>
  <c r="AT244" i="1"/>
  <c r="K244" i="1"/>
  <c r="BR244" i="1"/>
  <c r="BV244" i="1" s="1"/>
  <c r="BW244" i="1" s="1"/>
  <c r="BQ244" i="1"/>
  <c r="BS244" i="1"/>
  <c r="BR246" i="1"/>
  <c r="BV246" i="1" s="1"/>
  <c r="BW246" i="1" s="1"/>
  <c r="BQ246" i="1"/>
  <c r="BR249" i="1"/>
  <c r="BV249" i="1" s="1"/>
  <c r="BW249" i="1" s="1"/>
  <c r="BQ249" i="1"/>
  <c r="T251" i="1"/>
  <c r="U251" i="1" s="1"/>
  <c r="AA251" i="1"/>
  <c r="BS251" i="1"/>
  <c r="BR251" i="1"/>
  <c r="BV251" i="1" s="1"/>
  <c r="BW251" i="1" s="1"/>
  <c r="Q253" i="1"/>
  <c r="O253" i="1" s="1"/>
  <c r="R253" i="1" s="1"/>
  <c r="L253" i="1" s="1"/>
  <c r="M253" i="1" s="1"/>
  <c r="AA253" i="1"/>
  <c r="AA254" i="1"/>
  <c r="T267" i="1"/>
  <c r="U267" i="1" s="1"/>
  <c r="Q267" i="1" s="1"/>
  <c r="O267" i="1" s="1"/>
  <c r="R267" i="1" s="1"/>
  <c r="L267" i="1" s="1"/>
  <c r="M267" i="1" s="1"/>
  <c r="BR268" i="1"/>
  <c r="BV268" i="1" s="1"/>
  <c r="BW268" i="1" s="1"/>
  <c r="BS268" i="1"/>
  <c r="BQ268" i="1"/>
  <c r="AE270" i="1"/>
  <c r="N270" i="1"/>
  <c r="AT270" i="1"/>
  <c r="K270" i="1"/>
  <c r="AF270" i="1"/>
  <c r="AF282" i="1"/>
  <c r="N282" i="1"/>
  <c r="AT282" i="1"/>
  <c r="AE282" i="1"/>
  <c r="K282" i="1"/>
  <c r="BR285" i="1"/>
  <c r="BV285" i="1" s="1"/>
  <c r="BW285" i="1" s="1"/>
  <c r="BS285" i="1"/>
  <c r="BQ285" i="1"/>
  <c r="N214" i="1"/>
  <c r="AT214" i="1"/>
  <c r="BJ218" i="1"/>
  <c r="BS220" i="1"/>
  <c r="BR220" i="1"/>
  <c r="BV220" i="1" s="1"/>
  <c r="BW220" i="1" s="1"/>
  <c r="S223" i="1"/>
  <c r="N233" i="1"/>
  <c r="AT233" i="1"/>
  <c r="K233" i="1"/>
  <c r="BK237" i="1"/>
  <c r="Q240" i="1"/>
  <c r="O240" i="1" s="1"/>
  <c r="R240" i="1" s="1"/>
  <c r="L240" i="1" s="1"/>
  <c r="M240" i="1" s="1"/>
  <c r="AF240" i="1"/>
  <c r="AE240" i="1"/>
  <c r="N240" i="1"/>
  <c r="AT240" i="1"/>
  <c r="BK246" i="1"/>
  <c r="BS246" i="1"/>
  <c r="BJ249" i="1"/>
  <c r="AF251" i="1"/>
  <c r="N251" i="1"/>
  <c r="AE251" i="1"/>
  <c r="BQ251" i="1"/>
  <c r="AA252" i="1"/>
  <c r="BK257" i="1"/>
  <c r="AA265" i="1"/>
  <c r="N196" i="1"/>
  <c r="N200" i="1"/>
  <c r="N204" i="1"/>
  <c r="N208" i="1"/>
  <c r="BQ214" i="1"/>
  <c r="BJ216" i="1"/>
  <c r="BQ220" i="1"/>
  <c r="T221" i="1"/>
  <c r="U221" i="1" s="1"/>
  <c r="CQ223" i="1"/>
  <c r="BH223" i="1" s="1"/>
  <c r="BJ223" i="1" s="1"/>
  <c r="AT227" i="1"/>
  <c r="K227" i="1"/>
  <c r="AF227" i="1"/>
  <c r="BK229" i="1"/>
  <c r="AB234" i="1"/>
  <c r="BR234" i="1"/>
  <c r="BV234" i="1" s="1"/>
  <c r="BW234" i="1" s="1"/>
  <c r="BS234" i="1"/>
  <c r="BS235" i="1"/>
  <c r="BR235" i="1"/>
  <c r="BV235" i="1" s="1"/>
  <c r="BW235" i="1" s="1"/>
  <c r="AA237" i="1"/>
  <c r="AA238" i="1"/>
  <c r="BK238" i="1"/>
  <c r="BR241" i="1"/>
  <c r="BV241" i="1" s="1"/>
  <c r="BW241" i="1" s="1"/>
  <c r="BQ241" i="1"/>
  <c r="K243" i="1"/>
  <c r="Q246" i="1"/>
  <c r="O246" i="1" s="1"/>
  <c r="R246" i="1" s="1"/>
  <c r="AT251" i="1"/>
  <c r="BR252" i="1"/>
  <c r="BV252" i="1" s="1"/>
  <c r="BW252" i="1" s="1"/>
  <c r="BQ252" i="1"/>
  <c r="BS252" i="1"/>
  <c r="AT254" i="1"/>
  <c r="K254" i="1"/>
  <c r="AF254" i="1"/>
  <c r="AE254" i="1"/>
  <c r="T259" i="1"/>
  <c r="U259" i="1" s="1"/>
  <c r="AB259" i="1" s="1"/>
  <c r="BK259" i="1"/>
  <c r="BS260" i="1"/>
  <c r="BQ260" i="1"/>
  <c r="BR260" i="1"/>
  <c r="BV260" i="1" s="1"/>
  <c r="BW260" i="1" s="1"/>
  <c r="V266" i="1"/>
  <c r="Z266" i="1" s="1"/>
  <c r="AC266" i="1"/>
  <c r="AD266" i="1" s="1"/>
  <c r="AB266" i="1"/>
  <c r="BJ208" i="1"/>
  <c r="AT215" i="1"/>
  <c r="K215" i="1"/>
  <c r="AF215" i="1"/>
  <c r="Q216" i="1"/>
  <c r="O216" i="1" s="1"/>
  <c r="R216" i="1" s="1"/>
  <c r="L216" i="1" s="1"/>
  <c r="M216" i="1" s="1"/>
  <c r="BR221" i="1"/>
  <c r="BV221" i="1" s="1"/>
  <c r="BW221" i="1" s="1"/>
  <c r="BQ221" i="1"/>
  <c r="N222" i="1"/>
  <c r="AT222" i="1"/>
  <c r="AD224" i="1"/>
  <c r="BJ224" i="1"/>
  <c r="BJ226" i="1"/>
  <c r="AT230" i="1"/>
  <c r="K230" i="1"/>
  <c r="AF230" i="1"/>
  <c r="AE230" i="1"/>
  <c r="T231" i="1"/>
  <c r="U231" i="1" s="1"/>
  <c r="BQ234" i="1"/>
  <c r="V235" i="1"/>
  <c r="Z235" i="1" s="1"/>
  <c r="AC235" i="1"/>
  <c r="AF235" i="1"/>
  <c r="N235" i="1"/>
  <c r="AE235" i="1"/>
  <c r="BQ235" i="1"/>
  <c r="W240" i="1"/>
  <c r="BJ241" i="1"/>
  <c r="AT246" i="1"/>
  <c r="K246" i="1"/>
  <c r="AF246" i="1"/>
  <c r="N246" i="1"/>
  <c r="T247" i="1"/>
  <c r="U247" i="1" s="1"/>
  <c r="Q247" i="1" s="1"/>
  <c r="O247" i="1" s="1"/>
  <c r="R247" i="1" s="1"/>
  <c r="L247" i="1" s="1"/>
  <c r="M247" i="1" s="1"/>
  <c r="BK248" i="1"/>
  <c r="T249" i="1"/>
  <c r="U249" i="1" s="1"/>
  <c r="AF252" i="1"/>
  <c r="AE252" i="1"/>
  <c r="N252" i="1"/>
  <c r="AT252" i="1"/>
  <c r="N253" i="1"/>
  <c r="AT253" i="1"/>
  <c r="AF253" i="1"/>
  <c r="AE253" i="1"/>
  <c r="BS255" i="1"/>
  <c r="BR255" i="1"/>
  <c r="BV255" i="1" s="1"/>
  <c r="BW255" i="1" s="1"/>
  <c r="BQ255" i="1"/>
  <c r="AB257" i="1"/>
  <c r="BJ260" i="1"/>
  <c r="BS264" i="1"/>
  <c r="BR264" i="1"/>
  <c r="BV264" i="1" s="1"/>
  <c r="BW264" i="1" s="1"/>
  <c r="BQ264" i="1"/>
  <c r="BJ266" i="1"/>
  <c r="BR277" i="1"/>
  <c r="BV277" i="1" s="1"/>
  <c r="BW277" i="1" s="1"/>
  <c r="BQ277" i="1"/>
  <c r="BS277" i="1"/>
  <c r="K229" i="1"/>
  <c r="Q231" i="1"/>
  <c r="O231" i="1" s="1"/>
  <c r="R231" i="1" s="1"/>
  <c r="BS231" i="1"/>
  <c r="BR231" i="1"/>
  <c r="BV231" i="1" s="1"/>
  <c r="BW231" i="1" s="1"/>
  <c r="S242" i="1"/>
  <c r="T244" i="1"/>
  <c r="U244" i="1" s="1"/>
  <c r="N245" i="1"/>
  <c r="AT245" i="1"/>
  <c r="BQ245" i="1"/>
  <c r="AB249" i="1"/>
  <c r="S250" i="1"/>
  <c r="W252" i="1"/>
  <c r="AE263" i="1"/>
  <c r="N263" i="1"/>
  <c r="AT263" i="1"/>
  <c r="K263" i="1"/>
  <c r="AF263" i="1"/>
  <c r="BR265" i="1"/>
  <c r="BV265" i="1" s="1"/>
  <c r="BW265" i="1" s="1"/>
  <c r="BQ265" i="1"/>
  <c r="BQ288" i="1"/>
  <c r="BS288" i="1"/>
  <c r="BR288" i="1"/>
  <c r="BV288" i="1" s="1"/>
  <c r="BW288" i="1" s="1"/>
  <c r="T280" i="1"/>
  <c r="U280" i="1" s="1"/>
  <c r="Q280" i="1" s="1"/>
  <c r="O280" i="1" s="1"/>
  <c r="R280" i="1" s="1"/>
  <c r="L280" i="1" s="1"/>
  <c r="M280" i="1" s="1"/>
  <c r="AT281" i="1"/>
  <c r="K281" i="1"/>
  <c r="AF281" i="1"/>
  <c r="AE281" i="1"/>
  <c r="N281" i="1"/>
  <c r="BK287" i="1"/>
  <c r="BJ287" i="1"/>
  <c r="AF228" i="1"/>
  <c r="AE228" i="1"/>
  <c r="BR232" i="1"/>
  <c r="BV232" i="1" s="1"/>
  <c r="BW232" i="1" s="1"/>
  <c r="BQ232" i="1"/>
  <c r="BR233" i="1"/>
  <c r="BV233" i="1" s="1"/>
  <c r="BW233" i="1" s="1"/>
  <c r="AT234" i="1"/>
  <c r="K234" i="1"/>
  <c r="AF234" i="1"/>
  <c r="Q235" i="1"/>
  <c r="O235" i="1" s="1"/>
  <c r="R235" i="1" s="1"/>
  <c r="L235" i="1" s="1"/>
  <c r="M235" i="1" s="1"/>
  <c r="AD235" i="1"/>
  <c r="BS239" i="1"/>
  <c r="BR239" i="1"/>
  <c r="BV239" i="1" s="1"/>
  <c r="BW239" i="1" s="1"/>
  <c r="BS247" i="1"/>
  <c r="BR247" i="1"/>
  <c r="BV247" i="1" s="1"/>
  <c r="BW247" i="1" s="1"/>
  <c r="AF255" i="1"/>
  <c r="N255" i="1"/>
  <c r="T256" i="1"/>
  <c r="U256" i="1" s="1"/>
  <c r="Q256" i="1" s="1"/>
  <c r="O256" i="1" s="1"/>
  <c r="R256" i="1" s="1"/>
  <c r="L256" i="1" s="1"/>
  <c r="M256" i="1" s="1"/>
  <c r="BR257" i="1"/>
  <c r="BV257" i="1" s="1"/>
  <c r="BW257" i="1" s="1"/>
  <c r="BQ257" i="1"/>
  <c r="T260" i="1"/>
  <c r="U260" i="1" s="1"/>
  <c r="AB260" i="1" s="1"/>
  <c r="AT264" i="1"/>
  <c r="AF264" i="1"/>
  <c r="AE264" i="1"/>
  <c r="N264" i="1"/>
  <c r="BS266" i="1"/>
  <c r="BR266" i="1"/>
  <c r="BV266" i="1" s="1"/>
  <c r="BW266" i="1" s="1"/>
  <c r="BQ266" i="1"/>
  <c r="BK267" i="1"/>
  <c r="BK272" i="1"/>
  <c r="T279" i="1"/>
  <c r="U279" i="1" s="1"/>
  <c r="V293" i="1"/>
  <c r="Z293" i="1" s="1"/>
  <c r="AC293" i="1"/>
  <c r="AD293" i="1" s="1"/>
  <c r="AB293" i="1"/>
  <c r="S230" i="1"/>
  <c r="S238" i="1"/>
  <c r="T240" i="1"/>
  <c r="U240" i="1" s="1"/>
  <c r="N241" i="1"/>
  <c r="AT241" i="1"/>
  <c r="BJ245" i="1"/>
  <c r="BJ246" i="1"/>
  <c r="T248" i="1"/>
  <c r="U248" i="1" s="1"/>
  <c r="N249" i="1"/>
  <c r="AT249" i="1"/>
  <c r="AB253" i="1"/>
  <c r="S254" i="1"/>
  <c r="AT255" i="1"/>
  <c r="AF256" i="1"/>
  <c r="AE256" i="1"/>
  <c r="N256" i="1"/>
  <c r="AT256" i="1"/>
  <c r="BR256" i="1"/>
  <c r="BV256" i="1" s="1"/>
  <c r="BW256" i="1" s="1"/>
  <c r="BQ256" i="1"/>
  <c r="BS257" i="1"/>
  <c r="S261" i="1"/>
  <c r="CQ261" i="1"/>
  <c r="BH261" i="1" s="1"/>
  <c r="BK261" i="1" s="1"/>
  <c r="K265" i="1"/>
  <c r="AF265" i="1"/>
  <c r="AE265" i="1"/>
  <c r="Q266" i="1"/>
  <c r="O266" i="1" s="1"/>
  <c r="R266" i="1" s="1"/>
  <c r="L266" i="1" s="1"/>
  <c r="M266" i="1" s="1"/>
  <c r="AA266" i="1"/>
  <c r="AA272" i="1"/>
  <c r="Q272" i="1"/>
  <c r="O272" i="1" s="1"/>
  <c r="R272" i="1" s="1"/>
  <c r="T287" i="1"/>
  <c r="U287" i="1" s="1"/>
  <c r="Q287" i="1" s="1"/>
  <c r="O287" i="1" s="1"/>
  <c r="R287" i="1" s="1"/>
  <c r="L287" i="1" s="1"/>
  <c r="M287" i="1" s="1"/>
  <c r="CQ230" i="1"/>
  <c r="BH230" i="1" s="1"/>
  <c r="BJ230" i="1" s="1"/>
  <c r="BJ233" i="1"/>
  <c r="N234" i="1"/>
  <c r="BJ234" i="1"/>
  <c r="CQ238" i="1"/>
  <c r="BH238" i="1" s="1"/>
  <c r="BJ238" i="1" s="1"/>
  <c r="BR240" i="1"/>
  <c r="BV240" i="1" s="1"/>
  <c r="BW240" i="1" s="1"/>
  <c r="BQ240" i="1"/>
  <c r="AT242" i="1"/>
  <c r="K242" i="1"/>
  <c r="AF242" i="1"/>
  <c r="Q243" i="1"/>
  <c r="O243" i="1" s="1"/>
  <c r="R243" i="1" s="1"/>
  <c r="BJ243" i="1"/>
  <c r="AE245" i="1"/>
  <c r="BR248" i="1"/>
  <c r="BV248" i="1" s="1"/>
  <c r="BW248" i="1" s="1"/>
  <c r="BQ248" i="1"/>
  <c r="AT250" i="1"/>
  <c r="K250" i="1"/>
  <c r="AF250" i="1"/>
  <c r="CQ254" i="1"/>
  <c r="BH254" i="1" s="1"/>
  <c r="BK254" i="1" s="1"/>
  <c r="BS256" i="1"/>
  <c r="AF258" i="1"/>
  <c r="N258" i="1"/>
  <c r="Q260" i="1"/>
  <c r="O260" i="1" s="1"/>
  <c r="R260" i="1" s="1"/>
  <c r="L260" i="1" s="1"/>
  <c r="M260" i="1" s="1"/>
  <c r="K261" i="1"/>
  <c r="AF261" i="1"/>
  <c r="AE261" i="1"/>
  <c r="AT261" i="1"/>
  <c r="BS262" i="1"/>
  <c r="BR262" i="1"/>
  <c r="BV262" i="1" s="1"/>
  <c r="BW262" i="1" s="1"/>
  <c r="AF266" i="1"/>
  <c r="N266" i="1"/>
  <c r="AE266" i="1"/>
  <c r="AT266" i="1"/>
  <c r="BR267" i="1"/>
  <c r="BV267" i="1" s="1"/>
  <c r="BW267" i="1" s="1"/>
  <c r="BQ267" i="1"/>
  <c r="AA268" i="1"/>
  <c r="W259" i="1"/>
  <c r="BS269" i="1"/>
  <c r="BR269" i="1"/>
  <c r="BV269" i="1" s="1"/>
  <c r="BW269" i="1" s="1"/>
  <c r="BS271" i="1"/>
  <c r="BR271" i="1"/>
  <c r="BV271" i="1" s="1"/>
  <c r="BW271" i="1" s="1"/>
  <c r="AA273" i="1"/>
  <c r="AT277" i="1"/>
  <c r="K277" i="1"/>
  <c r="AF277" i="1"/>
  <c r="AE277" i="1"/>
  <c r="N277" i="1"/>
  <c r="T278" i="1"/>
  <c r="U278" i="1" s="1"/>
  <c r="AF291" i="1"/>
  <c r="AE291" i="1"/>
  <c r="N291" i="1"/>
  <c r="AT291" i="1"/>
  <c r="K291" i="1"/>
  <c r="BR292" i="1"/>
  <c r="BV292" i="1" s="1"/>
  <c r="BW292" i="1" s="1"/>
  <c r="BQ292" i="1"/>
  <c r="BS292" i="1"/>
  <c r="N297" i="1"/>
  <c r="AT297" i="1"/>
  <c r="AF297" i="1"/>
  <c r="AE297" i="1"/>
  <c r="AA304" i="1"/>
  <c r="AF269" i="1"/>
  <c r="N269" i="1"/>
  <c r="AE269" i="1"/>
  <c r="K269" i="1"/>
  <c r="AT271" i="1"/>
  <c r="AF271" i="1"/>
  <c r="AE272" i="1"/>
  <c r="K272" i="1"/>
  <c r="AT272" i="1"/>
  <c r="AF272" i="1"/>
  <c r="N272" i="1"/>
  <c r="AF275" i="1"/>
  <c r="AE275" i="1"/>
  <c r="N275" i="1"/>
  <c r="K275" i="1"/>
  <c r="AT275" i="1"/>
  <c r="AF286" i="1"/>
  <c r="N286" i="1"/>
  <c r="AE286" i="1"/>
  <c r="AT286" i="1"/>
  <c r="K286" i="1"/>
  <c r="AE288" i="1"/>
  <c r="AF288" i="1"/>
  <c r="N288" i="1"/>
  <c r="AT288" i="1"/>
  <c r="K288" i="1"/>
  <c r="CQ288" i="1"/>
  <c r="BH288" i="1" s="1"/>
  <c r="BJ288" i="1" s="1"/>
  <c r="S288" i="1"/>
  <c r="V292" i="1"/>
  <c r="Z292" i="1" s="1"/>
  <c r="AC292" i="1"/>
  <c r="AB292" i="1"/>
  <c r="AA296" i="1"/>
  <c r="BR296" i="1"/>
  <c r="BV296" i="1" s="1"/>
  <c r="BW296" i="1" s="1"/>
  <c r="BQ296" i="1"/>
  <c r="BS296" i="1"/>
  <c r="K297" i="1"/>
  <c r="Q258" i="1"/>
  <c r="O258" i="1" s="1"/>
  <c r="R258" i="1" s="1"/>
  <c r="L258" i="1" s="1"/>
  <c r="M258" i="1" s="1"/>
  <c r="T262" i="1"/>
  <c r="U262" i="1" s="1"/>
  <c r="S264" i="1"/>
  <c r="S265" i="1"/>
  <c r="CQ265" i="1"/>
  <c r="BH265" i="1" s="1"/>
  <c r="BK265" i="1" s="1"/>
  <c r="AT269" i="1"/>
  <c r="T272" i="1"/>
  <c r="U272" i="1" s="1"/>
  <c r="AA274" i="1"/>
  <c r="T274" i="1"/>
  <c r="U274" i="1" s="1"/>
  <c r="T275" i="1"/>
  <c r="U275" i="1" s="1"/>
  <c r="AA303" i="1"/>
  <c r="T303" i="1"/>
  <c r="U303" i="1" s="1"/>
  <c r="BS303" i="1"/>
  <c r="BR303" i="1"/>
  <c r="BV303" i="1" s="1"/>
  <c r="BW303" i="1" s="1"/>
  <c r="BQ303" i="1"/>
  <c r="BS258" i="1"/>
  <c r="BR258" i="1"/>
  <c r="BV258" i="1" s="1"/>
  <c r="BW258" i="1" s="1"/>
  <c r="T263" i="1"/>
  <c r="U263" i="1" s="1"/>
  <c r="BJ267" i="1"/>
  <c r="S271" i="1"/>
  <c r="AT274" i="1"/>
  <c r="N274" i="1"/>
  <c r="AF274" i="1"/>
  <c r="AE274" i="1"/>
  <c r="AA276" i="1"/>
  <c r="T276" i="1"/>
  <c r="U276" i="1" s="1"/>
  <c r="Q279" i="1"/>
  <c r="O279" i="1" s="1"/>
  <c r="R279" i="1" s="1"/>
  <c r="L279" i="1" s="1"/>
  <c r="M279" i="1" s="1"/>
  <c r="AA279" i="1"/>
  <c r="BR279" i="1"/>
  <c r="BV279" i="1" s="1"/>
  <c r="BW279" i="1" s="1"/>
  <c r="BQ279" i="1"/>
  <c r="BS279" i="1"/>
  <c r="BR281" i="1"/>
  <c r="BV281" i="1" s="1"/>
  <c r="BW281" i="1" s="1"/>
  <c r="BS281" i="1"/>
  <c r="BQ281" i="1"/>
  <c r="AA287" i="1"/>
  <c r="T270" i="1"/>
  <c r="U270" i="1" s="1"/>
  <c r="AB270" i="1" s="1"/>
  <c r="T277" i="1"/>
  <c r="U277" i="1" s="1"/>
  <c r="AB277" i="1" s="1"/>
  <c r="BS278" i="1"/>
  <c r="BR278" i="1"/>
  <c r="BV278" i="1" s="1"/>
  <c r="BW278" i="1" s="1"/>
  <c r="AA280" i="1"/>
  <c r="AA281" i="1"/>
  <c r="AA293" i="1"/>
  <c r="Q293" i="1"/>
  <c r="O293" i="1" s="1"/>
  <c r="R293" i="1" s="1"/>
  <c r="BR294" i="1"/>
  <c r="BV294" i="1" s="1"/>
  <c r="BW294" i="1" s="1"/>
  <c r="BS294" i="1"/>
  <c r="BQ294" i="1"/>
  <c r="AF296" i="1"/>
  <c r="AE296" i="1"/>
  <c r="N296" i="1"/>
  <c r="AT296" i="1"/>
  <c r="T301" i="1"/>
  <c r="U301" i="1" s="1"/>
  <c r="AB301" i="1" s="1"/>
  <c r="AA305" i="1"/>
  <c r="AA308" i="1"/>
  <c r="S273" i="1"/>
  <c r="CQ273" i="1"/>
  <c r="BH273" i="1" s="1"/>
  <c r="BJ273" i="1" s="1"/>
  <c r="BJ274" i="1"/>
  <c r="BQ276" i="1"/>
  <c r="AA277" i="1"/>
  <c r="CQ277" i="1"/>
  <c r="BH277" i="1" s="1"/>
  <c r="BJ277" i="1" s="1"/>
  <c r="AF278" i="1"/>
  <c r="AE278" i="1"/>
  <c r="K278" i="1"/>
  <c r="BQ278" i="1"/>
  <c r="BK284" i="1"/>
  <c r="BS286" i="1"/>
  <c r="BR286" i="1"/>
  <c r="BV286" i="1" s="1"/>
  <c r="BW286" i="1" s="1"/>
  <c r="BR290" i="1"/>
  <c r="BV290" i="1" s="1"/>
  <c r="BW290" i="1" s="1"/>
  <c r="BQ290" i="1"/>
  <c r="T297" i="1"/>
  <c r="U297" i="1" s="1"/>
  <c r="CQ301" i="1"/>
  <c r="BH301" i="1" s="1"/>
  <c r="BJ301" i="1" s="1"/>
  <c r="CQ307" i="1"/>
  <c r="BH307" i="1" s="1"/>
  <c r="S307" i="1"/>
  <c r="S309" i="1"/>
  <c r="CQ309" i="1"/>
  <c r="BH309" i="1" s="1"/>
  <c r="BJ309" i="1" s="1"/>
  <c r="K268" i="1"/>
  <c r="BJ268" i="1"/>
  <c r="BK276" i="1"/>
  <c r="AF279" i="1"/>
  <c r="AE279" i="1"/>
  <c r="N279" i="1"/>
  <c r="AT279" i="1"/>
  <c r="N280" i="1"/>
  <c r="AT280" i="1"/>
  <c r="AF280" i="1"/>
  <c r="AE280" i="1"/>
  <c r="BS282" i="1"/>
  <c r="BR282" i="1"/>
  <c r="BV282" i="1" s="1"/>
  <c r="BW282" i="1" s="1"/>
  <c r="BQ282" i="1"/>
  <c r="AF287" i="1"/>
  <c r="AE287" i="1"/>
  <c r="N287" i="1"/>
  <c r="AT287" i="1"/>
  <c r="K287" i="1"/>
  <c r="S294" i="1"/>
  <c r="CQ294" i="1"/>
  <c r="BH294" i="1" s="1"/>
  <c r="BJ294" i="1" s="1"/>
  <c r="AB267" i="1"/>
  <c r="CQ271" i="1"/>
  <c r="BH271" i="1" s="1"/>
  <c r="BK271" i="1" s="1"/>
  <c r="BK274" i="1"/>
  <c r="BQ274" i="1"/>
  <c r="AA278" i="1"/>
  <c r="T282" i="1"/>
  <c r="U282" i="1" s="1"/>
  <c r="Q282" i="1" s="1"/>
  <c r="O282" i="1" s="1"/>
  <c r="R282" i="1" s="1"/>
  <c r="L282" i="1" s="1"/>
  <c r="M282" i="1" s="1"/>
  <c r="T284" i="1"/>
  <c r="U284" i="1" s="1"/>
  <c r="Q284" i="1" s="1"/>
  <c r="O284" i="1" s="1"/>
  <c r="R284" i="1" s="1"/>
  <c r="L284" i="1" s="1"/>
  <c r="M284" i="1" s="1"/>
  <c r="BS291" i="1"/>
  <c r="BR291" i="1"/>
  <c r="BV291" i="1" s="1"/>
  <c r="BW291" i="1" s="1"/>
  <c r="BQ291" i="1"/>
  <c r="K298" i="1"/>
  <c r="AE298" i="1"/>
  <c r="AF298" i="1"/>
  <c r="AT298" i="1"/>
  <c r="AT273" i="1"/>
  <c r="K273" i="1"/>
  <c r="AE276" i="1"/>
  <c r="W279" i="1"/>
  <c r="S285" i="1"/>
  <c r="BR287" i="1"/>
  <c r="BV287" i="1" s="1"/>
  <c r="BW287" i="1" s="1"/>
  <c r="BQ287" i="1"/>
  <c r="BR293" i="1"/>
  <c r="BV293" i="1" s="1"/>
  <c r="BW293" i="1" s="1"/>
  <c r="T296" i="1"/>
  <c r="U296" i="1" s="1"/>
  <c r="Q296" i="1" s="1"/>
  <c r="O296" i="1" s="1"/>
  <c r="R296" i="1" s="1"/>
  <c r="L296" i="1" s="1"/>
  <c r="M296" i="1" s="1"/>
  <c r="AE299" i="1"/>
  <c r="AT299" i="1"/>
  <c r="N299" i="1"/>
  <c r="K299" i="1"/>
  <c r="AF299" i="1"/>
  <c r="BS305" i="1"/>
  <c r="BR305" i="1"/>
  <c r="BV305" i="1" s="1"/>
  <c r="BW305" i="1" s="1"/>
  <c r="BQ305" i="1"/>
  <c r="K276" i="1"/>
  <c r="BJ278" i="1"/>
  <c r="T283" i="1"/>
  <c r="U283" i="1" s="1"/>
  <c r="Q283" i="1" s="1"/>
  <c r="O283" i="1" s="1"/>
  <c r="R283" i="1" s="1"/>
  <c r="L283" i="1" s="1"/>
  <c r="M283" i="1" s="1"/>
  <c r="N284" i="1"/>
  <c r="AT284" i="1"/>
  <c r="BJ289" i="1"/>
  <c r="BK297" i="1"/>
  <c r="BK305" i="1"/>
  <c r="AB280" i="1"/>
  <c r="S281" i="1"/>
  <c r="AF283" i="1"/>
  <c r="AE283" i="1"/>
  <c r="N283" i="1"/>
  <c r="AT283" i="1"/>
  <c r="BR283" i="1"/>
  <c r="BV283" i="1" s="1"/>
  <c r="BW283" i="1" s="1"/>
  <c r="BQ283" i="1"/>
  <c r="BJ286" i="1"/>
  <c r="AC289" i="1"/>
  <c r="AD289" i="1" s="1"/>
  <c r="V289" i="1"/>
  <c r="Z289" i="1" s="1"/>
  <c r="T291" i="1"/>
  <c r="U291" i="1" s="1"/>
  <c r="AB291" i="1" s="1"/>
  <c r="AA292" i="1"/>
  <c r="Q292" i="1"/>
  <c r="O292" i="1" s="1"/>
  <c r="R292" i="1" s="1"/>
  <c r="L292" i="1" s="1"/>
  <c r="M292" i="1" s="1"/>
  <c r="AA295" i="1"/>
  <c r="BS295" i="1"/>
  <c r="BR295" i="1"/>
  <c r="BV295" i="1" s="1"/>
  <c r="BW295" i="1" s="1"/>
  <c r="AA297" i="1"/>
  <c r="AA298" i="1"/>
  <c r="AC299" i="1"/>
  <c r="AB299" i="1"/>
  <c r="V299" i="1"/>
  <c r="Z299" i="1" s="1"/>
  <c r="K302" i="1"/>
  <c r="AE302" i="1"/>
  <c r="AT302" i="1"/>
  <c r="AF302" i="1"/>
  <c r="N302" i="1"/>
  <c r="AA309" i="1"/>
  <c r="CQ281" i="1"/>
  <c r="BH281" i="1" s="1"/>
  <c r="BK281" i="1" s="1"/>
  <c r="BS283" i="1"/>
  <c r="AT285" i="1"/>
  <c r="K285" i="1"/>
  <c r="AF285" i="1"/>
  <c r="T286" i="1"/>
  <c r="U286" i="1" s="1"/>
  <c r="Q289" i="1"/>
  <c r="O289" i="1" s="1"/>
  <c r="R289" i="1" s="1"/>
  <c r="L289" i="1" s="1"/>
  <c r="M289" i="1" s="1"/>
  <c r="BK293" i="1"/>
  <c r="AF295" i="1"/>
  <c r="N295" i="1"/>
  <c r="AE295" i="1"/>
  <c r="BQ295" i="1"/>
  <c r="AA301" i="1"/>
  <c r="Q301" i="1"/>
  <c r="O301" i="1" s="1"/>
  <c r="R301" i="1" s="1"/>
  <c r="K293" i="1"/>
  <c r="W296" i="1"/>
  <c r="BK301" i="1"/>
  <c r="BS302" i="1"/>
  <c r="BQ302" i="1"/>
  <c r="AF303" i="1"/>
  <c r="AE303" i="1"/>
  <c r="AT303" i="1"/>
  <c r="BJ305" i="1"/>
  <c r="S313" i="1"/>
  <c r="CQ313" i="1"/>
  <c r="BH313" i="1" s="1"/>
  <c r="BK313" i="1" s="1"/>
  <c r="BS314" i="1"/>
  <c r="BR314" i="1"/>
  <c r="BV314" i="1" s="1"/>
  <c r="BW314" i="1" s="1"/>
  <c r="BQ314" i="1"/>
  <c r="BS301" i="1"/>
  <c r="BQ301" i="1"/>
  <c r="AA302" i="1"/>
  <c r="AE304" i="1"/>
  <c r="N304" i="1"/>
  <c r="K304" i="1"/>
  <c r="AF304" i="1"/>
  <c r="AA306" i="1"/>
  <c r="BS306" i="1"/>
  <c r="BQ306" i="1"/>
  <c r="BR306" i="1"/>
  <c r="BV306" i="1" s="1"/>
  <c r="BW306" i="1" s="1"/>
  <c r="Q315" i="1"/>
  <c r="O315" i="1" s="1"/>
  <c r="R315" i="1" s="1"/>
  <c r="AA315" i="1"/>
  <c r="S290" i="1"/>
  <c r="AF292" i="1"/>
  <c r="AE292" i="1"/>
  <c r="AT294" i="1"/>
  <c r="K294" i="1"/>
  <c r="AF294" i="1"/>
  <c r="Q299" i="1"/>
  <c r="O299" i="1" s="1"/>
  <c r="R299" i="1" s="1"/>
  <c r="L299" i="1" s="1"/>
  <c r="M299" i="1" s="1"/>
  <c r="AA299" i="1"/>
  <c r="AD299" i="1" s="1"/>
  <c r="AE300" i="1"/>
  <c r="K300" i="1"/>
  <c r="AT300" i="1"/>
  <c r="BR301" i="1"/>
  <c r="BV301" i="1" s="1"/>
  <c r="BW301" i="1" s="1"/>
  <c r="S310" i="1"/>
  <c r="CQ310" i="1"/>
  <c r="BH310" i="1" s="1"/>
  <c r="BJ310" i="1" s="1"/>
  <c r="CQ311" i="1"/>
  <c r="BH311" i="1" s="1"/>
  <c r="S311" i="1"/>
  <c r="BS313" i="1"/>
  <c r="BR313" i="1"/>
  <c r="BV313" i="1" s="1"/>
  <c r="BW313" i="1" s="1"/>
  <c r="BQ313" i="1"/>
  <c r="AF315" i="1"/>
  <c r="AE315" i="1"/>
  <c r="N315" i="1"/>
  <c r="K315" i="1"/>
  <c r="AT315" i="1"/>
  <c r="CQ290" i="1"/>
  <c r="BH290" i="1" s="1"/>
  <c r="BJ290" i="1" s="1"/>
  <c r="AT292" i="1"/>
  <c r="AT293" i="1"/>
  <c r="T295" i="1"/>
  <c r="U295" i="1" s="1"/>
  <c r="Q295" i="1" s="1"/>
  <c r="O295" i="1" s="1"/>
  <c r="R295" i="1" s="1"/>
  <c r="L295" i="1" s="1"/>
  <c r="M295" i="1" s="1"/>
  <c r="BK299" i="1"/>
  <c r="BQ312" i="1"/>
  <c r="BR312" i="1"/>
  <c r="BV312" i="1" s="1"/>
  <c r="BW312" i="1" s="1"/>
  <c r="BJ313" i="1"/>
  <c r="K301" i="1"/>
  <c r="AE301" i="1"/>
  <c r="AT301" i="1"/>
  <c r="N301" i="1"/>
  <c r="BR302" i="1"/>
  <c r="BV302" i="1" s="1"/>
  <c r="BW302" i="1" s="1"/>
  <c r="S306" i="1"/>
  <c r="CQ306" i="1"/>
  <c r="BH306" i="1" s="1"/>
  <c r="BJ306" i="1" s="1"/>
  <c r="BS311" i="1"/>
  <c r="BR311" i="1"/>
  <c r="BV311" i="1" s="1"/>
  <c r="BW311" i="1" s="1"/>
  <c r="BQ311" i="1"/>
  <c r="W308" i="1"/>
  <c r="AE308" i="1"/>
  <c r="N308" i="1"/>
  <c r="K308" i="1"/>
  <c r="BS308" i="1"/>
  <c r="K306" i="1"/>
  <c r="AE306" i="1"/>
  <c r="AF307" i="1"/>
  <c r="AE307" i="1"/>
  <c r="BS307" i="1"/>
  <c r="BR307" i="1"/>
  <c r="BV307" i="1" s="1"/>
  <c r="BW307" i="1" s="1"/>
  <c r="BQ307" i="1"/>
  <c r="AA310" i="1"/>
  <c r="BS310" i="1"/>
  <c r="BQ310" i="1"/>
  <c r="BK298" i="1"/>
  <c r="BS299" i="1"/>
  <c r="BQ299" i="1"/>
  <c r="CQ300" i="1"/>
  <c r="BH300" i="1" s="1"/>
  <c r="BJ300" i="1" s="1"/>
  <c r="S300" i="1"/>
  <c r="S302" i="1"/>
  <c r="CQ302" i="1"/>
  <c r="BH302" i="1" s="1"/>
  <c r="BJ302" i="1" s="1"/>
  <c r="AT307" i="1"/>
  <c r="BR309" i="1"/>
  <c r="BV309" i="1" s="1"/>
  <c r="BW309" i="1" s="1"/>
  <c r="BK310" i="1"/>
  <c r="BR310" i="1"/>
  <c r="BV310" i="1" s="1"/>
  <c r="BW310" i="1" s="1"/>
  <c r="BS315" i="1"/>
  <c r="BR315" i="1"/>
  <c r="BV315" i="1" s="1"/>
  <c r="BW315" i="1" s="1"/>
  <c r="BQ315" i="1"/>
  <c r="S298" i="1"/>
  <c r="CQ298" i="1"/>
  <c r="BH298" i="1" s="1"/>
  <c r="BJ298" i="1" s="1"/>
  <c r="BR299" i="1"/>
  <c r="BV299" i="1" s="1"/>
  <c r="BW299" i="1" s="1"/>
  <c r="T305" i="1"/>
  <c r="U305" i="1" s="1"/>
  <c r="AB305" i="1" s="1"/>
  <c r="N306" i="1"/>
  <c r="N307" i="1"/>
  <c r="K310" i="1"/>
  <c r="AE310" i="1"/>
  <c r="AF311" i="1"/>
  <c r="AE311" i="1"/>
  <c r="W298" i="1"/>
  <c r="W300" i="1"/>
  <c r="AA307" i="1"/>
  <c r="AF308" i="1"/>
  <c r="CQ308" i="1"/>
  <c r="BH308" i="1" s="1"/>
  <c r="BJ308" i="1" s="1"/>
  <c r="W312" i="1"/>
  <c r="AA313" i="1"/>
  <c r="AT313" i="1"/>
  <c r="K313" i="1"/>
  <c r="BK314" i="1"/>
  <c r="K314" i="1"/>
  <c r="AF314" i="1"/>
  <c r="AE314" i="1"/>
  <c r="S304" i="1"/>
  <c r="S308" i="1"/>
  <c r="S312" i="1"/>
  <c r="V157" i="1" l="1"/>
  <c r="Z157" i="1" s="1"/>
  <c r="AC157" i="1"/>
  <c r="Q157" i="1"/>
  <c r="O157" i="1" s="1"/>
  <c r="R157" i="1" s="1"/>
  <c r="AB157" i="1"/>
  <c r="BJ261" i="1"/>
  <c r="BK223" i="1"/>
  <c r="AB212" i="1"/>
  <c r="Q83" i="1"/>
  <c r="O83" i="1" s="1"/>
  <c r="R83" i="1" s="1"/>
  <c r="L83" i="1" s="1"/>
  <c r="M83" i="1" s="1"/>
  <c r="AB255" i="1"/>
  <c r="Q234" i="1"/>
  <c r="O234" i="1" s="1"/>
  <c r="R234" i="1" s="1"/>
  <c r="AC234" i="1"/>
  <c r="V234" i="1"/>
  <c r="Z234" i="1" s="1"/>
  <c r="BK113" i="1"/>
  <c r="BJ121" i="1"/>
  <c r="AB222" i="1"/>
  <c r="AD216" i="1"/>
  <c r="L151" i="1"/>
  <c r="M151" i="1" s="1"/>
  <c r="L120" i="1"/>
  <c r="M120" i="1" s="1"/>
  <c r="BK177" i="1"/>
  <c r="AD174" i="1"/>
  <c r="BK44" i="1"/>
  <c r="V255" i="1"/>
  <c r="Z255" i="1" s="1"/>
  <c r="AC255" i="1"/>
  <c r="AD255" i="1" s="1"/>
  <c r="V120" i="1"/>
  <c r="Z120" i="1" s="1"/>
  <c r="AC120" i="1"/>
  <c r="AD120" i="1" s="1"/>
  <c r="BK94" i="1"/>
  <c r="BJ105" i="1"/>
  <c r="BK69" i="1"/>
  <c r="BK49" i="1"/>
  <c r="BK98" i="1"/>
  <c r="AD315" i="1"/>
  <c r="BK302" i="1"/>
  <c r="L272" i="1"/>
  <c r="M272" i="1" s="1"/>
  <c r="AD234" i="1"/>
  <c r="AB74" i="1"/>
  <c r="AD45" i="1"/>
  <c r="BK292" i="1"/>
  <c r="BJ117" i="1"/>
  <c r="BK117" i="1"/>
  <c r="BK38" i="1"/>
  <c r="BK42" i="1"/>
  <c r="BK16" i="1"/>
  <c r="BK111" i="1"/>
  <c r="BJ33" i="1"/>
  <c r="BK300" i="1"/>
  <c r="AD215" i="1"/>
  <c r="BK277" i="1"/>
  <c r="AD209" i="1"/>
  <c r="BJ161" i="1"/>
  <c r="L141" i="1"/>
  <c r="M141" i="1" s="1"/>
  <c r="AD208" i="1"/>
  <c r="L51" i="1"/>
  <c r="M51" i="1" s="1"/>
  <c r="BK87" i="1"/>
  <c r="AD33" i="1"/>
  <c r="AD136" i="1"/>
  <c r="BK252" i="1"/>
  <c r="BJ252" i="1"/>
  <c r="BJ256" i="1"/>
  <c r="V215" i="1"/>
  <c r="Z215" i="1" s="1"/>
  <c r="AC215" i="1"/>
  <c r="BJ195" i="1"/>
  <c r="AB191" i="1"/>
  <c r="AD191" i="1" s="1"/>
  <c r="BK80" i="1"/>
  <c r="BJ167" i="1"/>
  <c r="V104" i="1"/>
  <c r="Z104" i="1" s="1"/>
  <c r="AC104" i="1"/>
  <c r="AD104" i="1" s="1"/>
  <c r="BK175" i="1"/>
  <c r="BK309" i="1"/>
  <c r="Q305" i="1"/>
  <c r="O305" i="1" s="1"/>
  <c r="R305" i="1" s="1"/>
  <c r="L305" i="1" s="1"/>
  <c r="M305" i="1" s="1"/>
  <c r="Q159" i="1"/>
  <c r="O159" i="1" s="1"/>
  <c r="R159" i="1" s="1"/>
  <c r="L159" i="1" s="1"/>
  <c r="M159" i="1" s="1"/>
  <c r="BK203" i="1"/>
  <c r="BJ112" i="1"/>
  <c r="BK114" i="1"/>
  <c r="BK99" i="1"/>
  <c r="BK124" i="1"/>
  <c r="BK108" i="1"/>
  <c r="BK26" i="1"/>
  <c r="L234" i="1"/>
  <c r="M234" i="1" s="1"/>
  <c r="BK308" i="1"/>
  <c r="L243" i="1"/>
  <c r="M243" i="1" s="1"/>
  <c r="BK194" i="1"/>
  <c r="Q187" i="1"/>
  <c r="O187" i="1" s="1"/>
  <c r="R187" i="1" s="1"/>
  <c r="L187" i="1" s="1"/>
  <c r="M187" i="1" s="1"/>
  <c r="BJ147" i="1"/>
  <c r="AB51" i="1"/>
  <c r="AD149" i="1"/>
  <c r="AD128" i="1"/>
  <c r="BJ119" i="1"/>
  <c r="BK107" i="1"/>
  <c r="AD101" i="1"/>
  <c r="BK315" i="1"/>
  <c r="BK263" i="1"/>
  <c r="Q215" i="1"/>
  <c r="O215" i="1" s="1"/>
  <c r="R215" i="1" s="1"/>
  <c r="L215" i="1" s="1"/>
  <c r="M215" i="1" s="1"/>
  <c r="BK152" i="1"/>
  <c r="BK125" i="1"/>
  <c r="BK101" i="1"/>
  <c r="BJ101" i="1"/>
  <c r="V228" i="1"/>
  <c r="Z228" i="1" s="1"/>
  <c r="AC228" i="1"/>
  <c r="AD228" i="1" s="1"/>
  <c r="AB228" i="1"/>
  <c r="AC193" i="1"/>
  <c r="V193" i="1"/>
  <c r="Z193" i="1" s="1"/>
  <c r="AC88" i="1"/>
  <c r="AB88" i="1"/>
  <c r="V88" i="1"/>
  <c r="Z88" i="1" s="1"/>
  <c r="V137" i="1"/>
  <c r="Z137" i="1" s="1"/>
  <c r="AC137" i="1"/>
  <c r="AD137" i="1" s="1"/>
  <c r="AB137" i="1"/>
  <c r="V172" i="1"/>
  <c r="Z172" i="1" s="1"/>
  <c r="AC172" i="1"/>
  <c r="Q172" i="1"/>
  <c r="O172" i="1" s="1"/>
  <c r="R172" i="1" s="1"/>
  <c r="L172" i="1" s="1"/>
  <c r="M172" i="1" s="1"/>
  <c r="V77" i="1"/>
  <c r="Z77" i="1" s="1"/>
  <c r="AC77" i="1"/>
  <c r="AB77" i="1"/>
  <c r="V275" i="1"/>
  <c r="Z275" i="1" s="1"/>
  <c r="AC275" i="1"/>
  <c r="AB275" i="1"/>
  <c r="Q275" i="1"/>
  <c r="O275" i="1" s="1"/>
  <c r="R275" i="1" s="1"/>
  <c r="L275" i="1" s="1"/>
  <c r="M275" i="1" s="1"/>
  <c r="V278" i="1"/>
  <c r="Z278" i="1" s="1"/>
  <c r="AC278" i="1"/>
  <c r="AB278" i="1"/>
  <c r="BK273" i="1"/>
  <c r="V287" i="1"/>
  <c r="Z287" i="1" s="1"/>
  <c r="AB287" i="1"/>
  <c r="AC287" i="1"/>
  <c r="AD287" i="1" s="1"/>
  <c r="T238" i="1"/>
  <c r="U238" i="1" s="1"/>
  <c r="BJ213" i="1"/>
  <c r="BK213" i="1"/>
  <c r="V210" i="1"/>
  <c r="Z210" i="1" s="1"/>
  <c r="AC210" i="1"/>
  <c r="AB210" i="1"/>
  <c r="T146" i="1"/>
  <c r="U146" i="1" s="1"/>
  <c r="T123" i="1"/>
  <c r="U123" i="1" s="1"/>
  <c r="AC48" i="1"/>
  <c r="AD48" i="1" s="1"/>
  <c r="AB48" i="1"/>
  <c r="V48" i="1"/>
  <c r="Z48" i="1" s="1"/>
  <c r="V75" i="1"/>
  <c r="Z75" i="1" s="1"/>
  <c r="AC75" i="1"/>
  <c r="T18" i="1"/>
  <c r="U18" i="1" s="1"/>
  <c r="T127" i="1"/>
  <c r="U127" i="1" s="1"/>
  <c r="Q46" i="1"/>
  <c r="O46" i="1" s="1"/>
  <c r="R46" i="1" s="1"/>
  <c r="L46" i="1" s="1"/>
  <c r="M46" i="1" s="1"/>
  <c r="V133" i="1"/>
  <c r="Z133" i="1" s="1"/>
  <c r="AC133" i="1"/>
  <c r="AB133" i="1"/>
  <c r="T64" i="1"/>
  <c r="U64" i="1" s="1"/>
  <c r="AC305" i="1"/>
  <c r="AD305" i="1" s="1"/>
  <c r="V305" i="1"/>
  <c r="Z305" i="1" s="1"/>
  <c r="T300" i="1"/>
  <c r="U300" i="1" s="1"/>
  <c r="BK306" i="1"/>
  <c r="T311" i="1"/>
  <c r="U311" i="1" s="1"/>
  <c r="T290" i="1"/>
  <c r="U290" i="1" s="1"/>
  <c r="AB284" i="1"/>
  <c r="V279" i="1"/>
  <c r="Z279" i="1" s="1"/>
  <c r="AB279" i="1"/>
  <c r="AC279" i="1"/>
  <c r="AD279" i="1" s="1"/>
  <c r="BK230" i="1"/>
  <c r="L186" i="1"/>
  <c r="M186" i="1" s="1"/>
  <c r="V113" i="1"/>
  <c r="Z113" i="1" s="1"/>
  <c r="AC113" i="1"/>
  <c r="AB113" i="1"/>
  <c r="BJ115" i="1"/>
  <c r="V55" i="1"/>
  <c r="Z55" i="1" s="1"/>
  <c r="AC55" i="1"/>
  <c r="V179" i="1"/>
  <c r="Z179" i="1" s="1"/>
  <c r="AC179" i="1"/>
  <c r="AC71" i="1"/>
  <c r="V71" i="1"/>
  <c r="Z71" i="1" s="1"/>
  <c r="AD145" i="1"/>
  <c r="T96" i="1"/>
  <c r="U96" i="1" s="1"/>
  <c r="V69" i="1"/>
  <c r="Z69" i="1" s="1"/>
  <c r="AC69" i="1"/>
  <c r="AD69" i="1" s="1"/>
  <c r="AB69" i="1"/>
  <c r="BK311" i="1"/>
  <c r="BJ311" i="1"/>
  <c r="V276" i="1"/>
  <c r="Z276" i="1" s="1"/>
  <c r="AC276" i="1"/>
  <c r="AB276" i="1"/>
  <c r="Q276" i="1"/>
  <c r="O276" i="1" s="1"/>
  <c r="R276" i="1" s="1"/>
  <c r="L276" i="1" s="1"/>
  <c r="M276" i="1" s="1"/>
  <c r="V262" i="1"/>
  <c r="Z262" i="1" s="1"/>
  <c r="AC262" i="1"/>
  <c r="AB262" i="1"/>
  <c r="T261" i="1"/>
  <c r="U261" i="1" s="1"/>
  <c r="L246" i="1"/>
  <c r="M246" i="1" s="1"/>
  <c r="T223" i="1"/>
  <c r="U223" i="1" s="1"/>
  <c r="V267" i="1"/>
  <c r="Z267" i="1" s="1"/>
  <c r="AC267" i="1"/>
  <c r="AD267" i="1" s="1"/>
  <c r="V236" i="1"/>
  <c r="Z236" i="1" s="1"/>
  <c r="AB236" i="1"/>
  <c r="AC236" i="1"/>
  <c r="AD236" i="1" s="1"/>
  <c r="AC189" i="1"/>
  <c r="V189" i="1"/>
  <c r="Z189" i="1" s="1"/>
  <c r="V237" i="1"/>
  <c r="Z237" i="1" s="1"/>
  <c r="AC237" i="1"/>
  <c r="AD237" i="1" s="1"/>
  <c r="Q193" i="1"/>
  <c r="O193" i="1" s="1"/>
  <c r="R193" i="1" s="1"/>
  <c r="L193" i="1" s="1"/>
  <c r="M193" i="1" s="1"/>
  <c r="BJ227" i="1"/>
  <c r="T206" i="1"/>
  <c r="U206" i="1" s="1"/>
  <c r="V225" i="1"/>
  <c r="Z225" i="1" s="1"/>
  <c r="AB225" i="1"/>
  <c r="AC225" i="1"/>
  <c r="V175" i="1"/>
  <c r="Z175" i="1" s="1"/>
  <c r="AC175" i="1"/>
  <c r="AD175" i="1" s="1"/>
  <c r="BK192" i="1"/>
  <c r="L166" i="1"/>
  <c r="M166" i="1" s="1"/>
  <c r="V232" i="1"/>
  <c r="Z232" i="1" s="1"/>
  <c r="AB232" i="1"/>
  <c r="Q232" i="1"/>
  <c r="O232" i="1" s="1"/>
  <c r="R232" i="1" s="1"/>
  <c r="L232" i="1" s="1"/>
  <c r="M232" i="1" s="1"/>
  <c r="AC232" i="1"/>
  <c r="AD232" i="1" s="1"/>
  <c r="V153" i="1"/>
  <c r="Z153" i="1" s="1"/>
  <c r="AC153" i="1"/>
  <c r="AB153" i="1"/>
  <c r="V186" i="1"/>
  <c r="Z186" i="1" s="1"/>
  <c r="AC186" i="1"/>
  <c r="AD186" i="1" s="1"/>
  <c r="AB186" i="1"/>
  <c r="BK173" i="1"/>
  <c r="Q175" i="1"/>
  <c r="O175" i="1" s="1"/>
  <c r="R175" i="1" s="1"/>
  <c r="L175" i="1" s="1"/>
  <c r="M175" i="1" s="1"/>
  <c r="T177" i="1"/>
  <c r="U177" i="1" s="1"/>
  <c r="AB134" i="1"/>
  <c r="T95" i="1"/>
  <c r="U95" i="1" s="1"/>
  <c r="L101" i="1"/>
  <c r="M101" i="1" s="1"/>
  <c r="L143" i="1"/>
  <c r="M143" i="1" s="1"/>
  <c r="V118" i="1"/>
  <c r="Z118" i="1" s="1"/>
  <c r="AC118" i="1"/>
  <c r="AD118" i="1" s="1"/>
  <c r="Q118" i="1"/>
  <c r="O118" i="1" s="1"/>
  <c r="R118" i="1" s="1"/>
  <c r="L118" i="1" s="1"/>
  <c r="M118" i="1" s="1"/>
  <c r="V74" i="1"/>
  <c r="Z74" i="1" s="1"/>
  <c r="AC74" i="1"/>
  <c r="AD74" i="1" s="1"/>
  <c r="V73" i="1"/>
  <c r="Z73" i="1" s="1"/>
  <c r="AC73" i="1"/>
  <c r="Q73" i="1"/>
  <c r="O73" i="1" s="1"/>
  <c r="R73" i="1" s="1"/>
  <c r="L73" i="1" s="1"/>
  <c r="M73" i="1" s="1"/>
  <c r="AB73" i="1"/>
  <c r="AB55" i="1"/>
  <c r="V66" i="1"/>
  <c r="Z66" i="1" s="1"/>
  <c r="AC66" i="1"/>
  <c r="T132" i="1"/>
  <c r="U132" i="1" s="1"/>
  <c r="T165" i="1"/>
  <c r="U165" i="1" s="1"/>
  <c r="AC131" i="1"/>
  <c r="V131" i="1"/>
  <c r="Z131" i="1" s="1"/>
  <c r="Q131" i="1"/>
  <c r="O131" i="1" s="1"/>
  <c r="R131" i="1" s="1"/>
  <c r="L131" i="1" s="1"/>
  <c r="M131" i="1" s="1"/>
  <c r="V90" i="1"/>
  <c r="Z90" i="1" s="1"/>
  <c r="AC90" i="1"/>
  <c r="T42" i="1"/>
  <c r="U42" i="1" s="1"/>
  <c r="T314" i="1"/>
  <c r="U314" i="1" s="1"/>
  <c r="BJ265" i="1"/>
  <c r="V70" i="1"/>
  <c r="Z70" i="1" s="1"/>
  <c r="AC70" i="1"/>
  <c r="AD70" i="1" s="1"/>
  <c r="Q70" i="1"/>
  <c r="O70" i="1" s="1"/>
  <c r="R70" i="1" s="1"/>
  <c r="L70" i="1" s="1"/>
  <c r="M70" i="1" s="1"/>
  <c r="AC35" i="1"/>
  <c r="AD35" i="1" s="1"/>
  <c r="V35" i="1"/>
  <c r="Z35" i="1" s="1"/>
  <c r="BK27" i="1"/>
  <c r="T108" i="1"/>
  <c r="U108" i="1" s="1"/>
  <c r="AC91" i="1"/>
  <c r="AD91" i="1" s="1"/>
  <c r="V91" i="1"/>
  <c r="Z91" i="1" s="1"/>
  <c r="Q66" i="1"/>
  <c r="O66" i="1" s="1"/>
  <c r="R66" i="1" s="1"/>
  <c r="L66" i="1" s="1"/>
  <c r="M66" i="1" s="1"/>
  <c r="T268" i="1"/>
  <c r="U268" i="1" s="1"/>
  <c r="BK106" i="1"/>
  <c r="V49" i="1"/>
  <c r="Z49" i="1" s="1"/>
  <c r="AC49" i="1"/>
  <c r="AB49" i="1"/>
  <c r="V164" i="1"/>
  <c r="Z164" i="1" s="1"/>
  <c r="AC164" i="1"/>
  <c r="AD164" i="1" s="1"/>
  <c r="AC140" i="1"/>
  <c r="AD140" i="1" s="1"/>
  <c r="AB140" i="1"/>
  <c r="V140" i="1"/>
  <c r="Z140" i="1" s="1"/>
  <c r="T28" i="1"/>
  <c r="U28" i="1" s="1"/>
  <c r="T37" i="1"/>
  <c r="U37" i="1" s="1"/>
  <c r="V89" i="1"/>
  <c r="Z89" i="1" s="1"/>
  <c r="AC89" i="1"/>
  <c r="AB89" i="1"/>
  <c r="T124" i="1"/>
  <c r="U124" i="1" s="1"/>
  <c r="T116" i="1"/>
  <c r="U116" i="1" s="1"/>
  <c r="BK55" i="1"/>
  <c r="T41" i="1"/>
  <c r="U41" i="1" s="1"/>
  <c r="V82" i="1"/>
  <c r="Z82" i="1" s="1"/>
  <c r="AC82" i="1"/>
  <c r="AD82" i="1" s="1"/>
  <c r="BK32" i="1"/>
  <c r="T36" i="1"/>
  <c r="U36" i="1" s="1"/>
  <c r="Q89" i="1"/>
  <c r="O89" i="1" s="1"/>
  <c r="R89" i="1" s="1"/>
  <c r="L89" i="1" s="1"/>
  <c r="M89" i="1" s="1"/>
  <c r="AD93" i="1"/>
  <c r="Q35" i="1"/>
  <c r="O35" i="1" s="1"/>
  <c r="R35" i="1" s="1"/>
  <c r="L35" i="1" s="1"/>
  <c r="M35" i="1" s="1"/>
  <c r="BK126" i="1"/>
  <c r="Q82" i="1"/>
  <c r="O82" i="1" s="1"/>
  <c r="R82" i="1" s="1"/>
  <c r="L82" i="1" s="1"/>
  <c r="M82" i="1" s="1"/>
  <c r="T302" i="1"/>
  <c r="U302" i="1" s="1"/>
  <c r="V291" i="1"/>
  <c r="Z291" i="1" s="1"/>
  <c r="AC291" i="1"/>
  <c r="AD291" i="1" s="1"/>
  <c r="V297" i="1"/>
  <c r="Z297" i="1" s="1"/>
  <c r="AC297" i="1"/>
  <c r="AC201" i="1"/>
  <c r="V201" i="1"/>
  <c r="Z201" i="1" s="1"/>
  <c r="V178" i="1"/>
  <c r="Z178" i="1" s="1"/>
  <c r="AC178" i="1"/>
  <c r="AB178" i="1"/>
  <c r="V158" i="1"/>
  <c r="Z158" i="1" s="1"/>
  <c r="AC158" i="1"/>
  <c r="Q158" i="1"/>
  <c r="O158" i="1" s="1"/>
  <c r="R158" i="1" s="1"/>
  <c r="L158" i="1" s="1"/>
  <c r="M158" i="1" s="1"/>
  <c r="T22" i="1"/>
  <c r="U22" i="1" s="1"/>
  <c r="T285" i="1"/>
  <c r="U285" i="1" s="1"/>
  <c r="T271" i="1"/>
  <c r="U271" i="1" s="1"/>
  <c r="T250" i="1"/>
  <c r="U250" i="1" s="1"/>
  <c r="V239" i="1"/>
  <c r="Z239" i="1" s="1"/>
  <c r="AB239" i="1"/>
  <c r="AC239" i="1"/>
  <c r="AB193" i="1"/>
  <c r="V129" i="1"/>
  <c r="Z129" i="1" s="1"/>
  <c r="AB129" i="1"/>
  <c r="AC129" i="1"/>
  <c r="T173" i="1"/>
  <c r="U173" i="1" s="1"/>
  <c r="Q54" i="1"/>
  <c r="O54" i="1" s="1"/>
  <c r="R54" i="1" s="1"/>
  <c r="L54" i="1" s="1"/>
  <c r="M54" i="1" s="1"/>
  <c r="BK290" i="1"/>
  <c r="T273" i="1"/>
  <c r="U273" i="1" s="1"/>
  <c r="AB274" i="1"/>
  <c r="AC274" i="1"/>
  <c r="AD274" i="1" s="1"/>
  <c r="V274" i="1"/>
  <c r="Z274" i="1" s="1"/>
  <c r="T264" i="1"/>
  <c r="U264" i="1" s="1"/>
  <c r="Q259" i="1"/>
  <c r="O259" i="1" s="1"/>
  <c r="R259" i="1" s="1"/>
  <c r="L259" i="1" s="1"/>
  <c r="M259" i="1" s="1"/>
  <c r="T227" i="1"/>
  <c r="U227" i="1" s="1"/>
  <c r="L209" i="1"/>
  <c r="M209" i="1" s="1"/>
  <c r="V245" i="1"/>
  <c r="Z245" i="1" s="1"/>
  <c r="AC245" i="1"/>
  <c r="AD199" i="1"/>
  <c r="V86" i="1"/>
  <c r="Z86" i="1" s="1"/>
  <c r="AC86" i="1"/>
  <c r="Q86" i="1"/>
  <c r="O86" i="1" s="1"/>
  <c r="R86" i="1" s="1"/>
  <c r="L86" i="1" s="1"/>
  <c r="M86" i="1" s="1"/>
  <c r="AB75" i="1"/>
  <c r="V67" i="1"/>
  <c r="Z67" i="1" s="1"/>
  <c r="AC67" i="1"/>
  <c r="AD67" i="1" s="1"/>
  <c r="V125" i="1"/>
  <c r="Z125" i="1" s="1"/>
  <c r="AC125" i="1"/>
  <c r="AB125" i="1"/>
  <c r="Q133" i="1"/>
  <c r="O133" i="1" s="1"/>
  <c r="R133" i="1" s="1"/>
  <c r="L133" i="1" s="1"/>
  <c r="M133" i="1" s="1"/>
  <c r="V130" i="1"/>
  <c r="Z130" i="1" s="1"/>
  <c r="AC130" i="1"/>
  <c r="Q130" i="1"/>
  <c r="O130" i="1" s="1"/>
  <c r="R130" i="1" s="1"/>
  <c r="L130" i="1" s="1"/>
  <c r="M130" i="1" s="1"/>
  <c r="V61" i="1"/>
  <c r="Z61" i="1" s="1"/>
  <c r="AC61" i="1"/>
  <c r="AB61" i="1"/>
  <c r="T76" i="1"/>
  <c r="U76" i="1" s="1"/>
  <c r="T308" i="1"/>
  <c r="U308" i="1" s="1"/>
  <c r="V296" i="1"/>
  <c r="Z296" i="1" s="1"/>
  <c r="AB296" i="1"/>
  <c r="AC296" i="1"/>
  <c r="AD296" i="1" s="1"/>
  <c r="L301" i="1"/>
  <c r="M301" i="1" s="1"/>
  <c r="L293" i="1"/>
  <c r="M293" i="1" s="1"/>
  <c r="Q274" i="1"/>
  <c r="O274" i="1" s="1"/>
  <c r="R274" i="1" s="1"/>
  <c r="L274" i="1" s="1"/>
  <c r="M274" i="1" s="1"/>
  <c r="T254" i="1"/>
  <c r="U254" i="1" s="1"/>
  <c r="T230" i="1"/>
  <c r="U230" i="1" s="1"/>
  <c r="V280" i="1"/>
  <c r="Z280" i="1" s="1"/>
  <c r="AC280" i="1"/>
  <c r="AD280" i="1" s="1"/>
  <c r="V249" i="1"/>
  <c r="Z249" i="1" s="1"/>
  <c r="AC249" i="1"/>
  <c r="AD249" i="1" s="1"/>
  <c r="Q249" i="1"/>
  <c r="O249" i="1" s="1"/>
  <c r="R249" i="1" s="1"/>
  <c r="L249" i="1" s="1"/>
  <c r="M249" i="1" s="1"/>
  <c r="AB245" i="1"/>
  <c r="Q237" i="1"/>
  <c r="O237" i="1" s="1"/>
  <c r="R237" i="1" s="1"/>
  <c r="L237" i="1" s="1"/>
  <c r="M237" i="1" s="1"/>
  <c r="V251" i="1"/>
  <c r="Z251" i="1" s="1"/>
  <c r="AC251" i="1"/>
  <c r="AD251" i="1" s="1"/>
  <c r="AB251" i="1"/>
  <c r="Q239" i="1"/>
  <c r="O239" i="1" s="1"/>
  <c r="R239" i="1" s="1"/>
  <c r="L239" i="1" s="1"/>
  <c r="M239" i="1" s="1"/>
  <c r="V241" i="1"/>
  <c r="Z241" i="1" s="1"/>
  <c r="AC241" i="1"/>
  <c r="AD241" i="1" s="1"/>
  <c r="AC197" i="1"/>
  <c r="V197" i="1"/>
  <c r="Z197" i="1" s="1"/>
  <c r="AB189" i="1"/>
  <c r="V222" i="1"/>
  <c r="Z222" i="1" s="1"/>
  <c r="AC222" i="1"/>
  <c r="T169" i="1"/>
  <c r="U169" i="1" s="1"/>
  <c r="Q241" i="1"/>
  <c r="O241" i="1" s="1"/>
  <c r="R241" i="1" s="1"/>
  <c r="L241" i="1" s="1"/>
  <c r="M241" i="1" s="1"/>
  <c r="Q210" i="1"/>
  <c r="O210" i="1" s="1"/>
  <c r="R210" i="1" s="1"/>
  <c r="L210" i="1" s="1"/>
  <c r="M210" i="1" s="1"/>
  <c r="V182" i="1"/>
  <c r="Z182" i="1" s="1"/>
  <c r="AB182" i="1"/>
  <c r="AC182" i="1"/>
  <c r="T198" i="1"/>
  <c r="U198" i="1" s="1"/>
  <c r="L152" i="1"/>
  <c r="M152" i="1" s="1"/>
  <c r="AB172" i="1"/>
  <c r="Q201" i="1"/>
  <c r="O201" i="1" s="1"/>
  <c r="R201" i="1" s="1"/>
  <c r="L201" i="1" s="1"/>
  <c r="M201" i="1" s="1"/>
  <c r="V168" i="1"/>
  <c r="Z168" i="1" s="1"/>
  <c r="AC168" i="1"/>
  <c r="AD168" i="1" s="1"/>
  <c r="AB158" i="1"/>
  <c r="T135" i="1"/>
  <c r="U135" i="1" s="1"/>
  <c r="V97" i="1"/>
  <c r="Z97" i="1" s="1"/>
  <c r="AC97" i="1"/>
  <c r="AD97" i="1" s="1"/>
  <c r="L128" i="1"/>
  <c r="M128" i="1" s="1"/>
  <c r="BK190" i="1"/>
  <c r="T139" i="1"/>
  <c r="U139" i="1" s="1"/>
  <c r="V65" i="1"/>
  <c r="Z65" i="1" s="1"/>
  <c r="AC65" i="1"/>
  <c r="AB65" i="1"/>
  <c r="V184" i="1"/>
  <c r="Z184" i="1" s="1"/>
  <c r="AC184" i="1"/>
  <c r="AD184" i="1" s="1"/>
  <c r="Q184" i="1"/>
  <c r="O184" i="1" s="1"/>
  <c r="R184" i="1" s="1"/>
  <c r="L184" i="1" s="1"/>
  <c r="M184" i="1" s="1"/>
  <c r="L80" i="1"/>
  <c r="M80" i="1" s="1"/>
  <c r="L157" i="1"/>
  <c r="M157" i="1" s="1"/>
  <c r="V163" i="1"/>
  <c r="Z163" i="1" s="1"/>
  <c r="AC163" i="1"/>
  <c r="AD163" i="1" s="1"/>
  <c r="AB130" i="1"/>
  <c r="AB66" i="1"/>
  <c r="V59" i="1"/>
  <c r="Z59" i="1" s="1"/>
  <c r="AC59" i="1"/>
  <c r="AD59" i="1" s="1"/>
  <c r="T38" i="1"/>
  <c r="U38" i="1" s="1"/>
  <c r="V171" i="1"/>
  <c r="Z171" i="1" s="1"/>
  <c r="Q171" i="1"/>
  <c r="O171" i="1" s="1"/>
  <c r="R171" i="1" s="1"/>
  <c r="L171" i="1" s="1"/>
  <c r="M171" i="1" s="1"/>
  <c r="AC171" i="1"/>
  <c r="AD171" i="1" s="1"/>
  <c r="BK136" i="1"/>
  <c r="AB118" i="1"/>
  <c r="AC19" i="1"/>
  <c r="AD19" i="1" s="1"/>
  <c r="V19" i="1"/>
  <c r="Z19" i="1" s="1"/>
  <c r="Q55" i="1"/>
  <c r="O55" i="1" s="1"/>
  <c r="R55" i="1" s="1"/>
  <c r="L55" i="1" s="1"/>
  <c r="M55" i="1" s="1"/>
  <c r="BK43" i="1"/>
  <c r="V143" i="1"/>
  <c r="Z143" i="1" s="1"/>
  <c r="AC143" i="1"/>
  <c r="AB143" i="1"/>
  <c r="BK28" i="1"/>
  <c r="Q140" i="1"/>
  <c r="O140" i="1" s="1"/>
  <c r="R140" i="1" s="1"/>
  <c r="L140" i="1" s="1"/>
  <c r="M140" i="1" s="1"/>
  <c r="V85" i="1"/>
  <c r="Z85" i="1" s="1"/>
  <c r="AC85" i="1"/>
  <c r="AD85" i="1" s="1"/>
  <c r="AB85" i="1"/>
  <c r="Q85" i="1"/>
  <c r="O85" i="1" s="1"/>
  <c r="R85" i="1" s="1"/>
  <c r="L85" i="1" s="1"/>
  <c r="M85" i="1" s="1"/>
  <c r="Q110" i="1"/>
  <c r="O110" i="1" s="1"/>
  <c r="R110" i="1" s="1"/>
  <c r="L110" i="1" s="1"/>
  <c r="M110" i="1" s="1"/>
  <c r="BK39" i="1"/>
  <c r="BK20" i="1"/>
  <c r="Q50" i="1"/>
  <c r="O50" i="1" s="1"/>
  <c r="R50" i="1" s="1"/>
  <c r="L50" i="1" s="1"/>
  <c r="M50" i="1" s="1"/>
  <c r="BK76" i="1"/>
  <c r="V221" i="1"/>
  <c r="Z221" i="1" s="1"/>
  <c r="AB221" i="1"/>
  <c r="Q221" i="1"/>
  <c r="O221" i="1" s="1"/>
  <c r="R221" i="1" s="1"/>
  <c r="L221" i="1" s="1"/>
  <c r="M221" i="1" s="1"/>
  <c r="AC221" i="1"/>
  <c r="AD221" i="1" s="1"/>
  <c r="AC207" i="1"/>
  <c r="V207" i="1"/>
  <c r="Z207" i="1" s="1"/>
  <c r="AB207" i="1"/>
  <c r="T213" i="1"/>
  <c r="U213" i="1" s="1"/>
  <c r="T161" i="1"/>
  <c r="U161" i="1" s="1"/>
  <c r="V218" i="1"/>
  <c r="Z218" i="1" s="1"/>
  <c r="AC218" i="1"/>
  <c r="AD218" i="1" s="1"/>
  <c r="Q218" i="1"/>
  <c r="O218" i="1" s="1"/>
  <c r="R218" i="1" s="1"/>
  <c r="L218" i="1" s="1"/>
  <c r="M218" i="1" s="1"/>
  <c r="V54" i="1"/>
  <c r="Z54" i="1" s="1"/>
  <c r="AC54" i="1"/>
  <c r="AD54" i="1" s="1"/>
  <c r="T60" i="1"/>
  <c r="U60" i="1" s="1"/>
  <c r="T103" i="1"/>
  <c r="U103" i="1" s="1"/>
  <c r="AC31" i="1"/>
  <c r="AD31" i="1" s="1"/>
  <c r="V31" i="1"/>
  <c r="Z31" i="1" s="1"/>
  <c r="T40" i="1"/>
  <c r="U40" i="1" s="1"/>
  <c r="AC43" i="1"/>
  <c r="V43" i="1"/>
  <c r="Z43" i="1" s="1"/>
  <c r="BK130" i="1"/>
  <c r="T306" i="1"/>
  <c r="U306" i="1" s="1"/>
  <c r="Q297" i="1"/>
  <c r="O297" i="1" s="1"/>
  <c r="R297" i="1" s="1"/>
  <c r="L297" i="1" s="1"/>
  <c r="M297" i="1" s="1"/>
  <c r="T265" i="1"/>
  <c r="U265" i="1" s="1"/>
  <c r="Q228" i="1"/>
  <c r="O228" i="1" s="1"/>
  <c r="R228" i="1" s="1"/>
  <c r="L228" i="1" s="1"/>
  <c r="M228" i="1" s="1"/>
  <c r="V257" i="1"/>
  <c r="Z257" i="1" s="1"/>
  <c r="AC257" i="1"/>
  <c r="AD257" i="1" s="1"/>
  <c r="T144" i="1"/>
  <c r="U144" i="1" s="1"/>
  <c r="T107" i="1"/>
  <c r="U107" i="1" s="1"/>
  <c r="V57" i="1"/>
  <c r="Z57" i="1" s="1"/>
  <c r="AC57" i="1"/>
  <c r="AB57" i="1"/>
  <c r="L71" i="1"/>
  <c r="M71" i="1" s="1"/>
  <c r="T119" i="1"/>
  <c r="U119" i="1" s="1"/>
  <c r="AD84" i="1"/>
  <c r="T312" i="1"/>
  <c r="U312" i="1" s="1"/>
  <c r="T194" i="1"/>
  <c r="U194" i="1" s="1"/>
  <c r="V154" i="1"/>
  <c r="Z154" i="1" s="1"/>
  <c r="AC154" i="1"/>
  <c r="V150" i="1"/>
  <c r="Z150" i="1" s="1"/>
  <c r="AC150" i="1"/>
  <c r="Q150" i="1"/>
  <c r="O150" i="1" s="1"/>
  <c r="R150" i="1" s="1"/>
  <c r="L150" i="1" s="1"/>
  <c r="M150" i="1" s="1"/>
  <c r="BJ146" i="1"/>
  <c r="V167" i="1"/>
  <c r="Z167" i="1" s="1"/>
  <c r="AC167" i="1"/>
  <c r="BK92" i="1"/>
  <c r="AB86" i="1"/>
  <c r="BJ64" i="1"/>
  <c r="BK64" i="1"/>
  <c r="V282" i="1"/>
  <c r="Z282" i="1" s="1"/>
  <c r="AB282" i="1"/>
  <c r="AC282" i="1"/>
  <c r="BJ271" i="1"/>
  <c r="T304" i="1"/>
  <c r="U304" i="1" s="1"/>
  <c r="L315" i="1"/>
  <c r="M315" i="1" s="1"/>
  <c r="V286" i="1"/>
  <c r="Z286" i="1" s="1"/>
  <c r="AC286" i="1"/>
  <c r="AB286" i="1"/>
  <c r="BK294" i="1"/>
  <c r="BJ281" i="1"/>
  <c r="T294" i="1"/>
  <c r="U294" i="1" s="1"/>
  <c r="T309" i="1"/>
  <c r="U309" i="1" s="1"/>
  <c r="AC301" i="1"/>
  <c r="AD301" i="1" s="1"/>
  <c r="V301" i="1"/>
  <c r="Z301" i="1" s="1"/>
  <c r="T298" i="1"/>
  <c r="U298" i="1" s="1"/>
  <c r="AB297" i="1"/>
  <c r="T310" i="1"/>
  <c r="U310" i="1" s="1"/>
  <c r="Q286" i="1"/>
  <c r="O286" i="1" s="1"/>
  <c r="R286" i="1" s="1"/>
  <c r="L286" i="1" s="1"/>
  <c r="M286" i="1" s="1"/>
  <c r="T307" i="1"/>
  <c r="U307" i="1" s="1"/>
  <c r="Q277" i="1"/>
  <c r="O277" i="1" s="1"/>
  <c r="R277" i="1" s="1"/>
  <c r="L277" i="1" s="1"/>
  <c r="M277" i="1" s="1"/>
  <c r="V263" i="1"/>
  <c r="Z263" i="1" s="1"/>
  <c r="AC263" i="1"/>
  <c r="AC303" i="1"/>
  <c r="AB303" i="1"/>
  <c r="V303" i="1"/>
  <c r="Z303" i="1" s="1"/>
  <c r="AC272" i="1"/>
  <c r="V272" i="1"/>
  <c r="Z272" i="1" s="1"/>
  <c r="AB272" i="1"/>
  <c r="AD292" i="1"/>
  <c r="Q245" i="1"/>
  <c r="O245" i="1" s="1"/>
  <c r="R245" i="1" s="1"/>
  <c r="L245" i="1" s="1"/>
  <c r="M245" i="1" s="1"/>
  <c r="Q251" i="1"/>
  <c r="O251" i="1" s="1"/>
  <c r="R251" i="1" s="1"/>
  <c r="L251" i="1" s="1"/>
  <c r="M251" i="1" s="1"/>
  <c r="BK288" i="1"/>
  <c r="V233" i="1"/>
  <c r="Z233" i="1" s="1"/>
  <c r="AC233" i="1"/>
  <c r="AB197" i="1"/>
  <c r="AC211" i="1"/>
  <c r="AD211" i="1" s="1"/>
  <c r="V211" i="1"/>
  <c r="Z211" i="1" s="1"/>
  <c r="T181" i="1"/>
  <c r="U181" i="1" s="1"/>
  <c r="Q178" i="1"/>
  <c r="O178" i="1" s="1"/>
  <c r="R178" i="1" s="1"/>
  <c r="L178" i="1" s="1"/>
  <c r="M178" i="1" s="1"/>
  <c r="Q225" i="1"/>
  <c r="O225" i="1" s="1"/>
  <c r="R225" i="1" s="1"/>
  <c r="L225" i="1" s="1"/>
  <c r="M225" i="1" s="1"/>
  <c r="L180" i="1"/>
  <c r="M180" i="1" s="1"/>
  <c r="AC148" i="1"/>
  <c r="AB148" i="1"/>
  <c r="V148" i="1"/>
  <c r="Z148" i="1" s="1"/>
  <c r="V152" i="1"/>
  <c r="Z152" i="1" s="1"/>
  <c r="AC152" i="1"/>
  <c r="AB152" i="1"/>
  <c r="V121" i="1"/>
  <c r="Z121" i="1" s="1"/>
  <c r="AC121" i="1"/>
  <c r="AB121" i="1"/>
  <c r="AC160" i="1"/>
  <c r="AB160" i="1"/>
  <c r="V160" i="1"/>
  <c r="Z160" i="1" s="1"/>
  <c r="T115" i="1"/>
  <c r="U115" i="1" s="1"/>
  <c r="T99" i="1"/>
  <c r="U99" i="1" s="1"/>
  <c r="AB233" i="1"/>
  <c r="BJ123" i="1"/>
  <c r="V214" i="1"/>
  <c r="Z214" i="1" s="1"/>
  <c r="AC214" i="1"/>
  <c r="AD214" i="1" s="1"/>
  <c r="Q214" i="1"/>
  <c r="O214" i="1" s="1"/>
  <c r="R214" i="1" s="1"/>
  <c r="L214" i="1" s="1"/>
  <c r="M214" i="1" s="1"/>
  <c r="Q160" i="1"/>
  <c r="O160" i="1" s="1"/>
  <c r="R160" i="1" s="1"/>
  <c r="L160" i="1" s="1"/>
  <c r="M160" i="1" s="1"/>
  <c r="V102" i="1"/>
  <c r="Z102" i="1" s="1"/>
  <c r="AC102" i="1"/>
  <c r="Q102" i="1"/>
  <c r="O102" i="1" s="1"/>
  <c r="R102" i="1" s="1"/>
  <c r="L102" i="1" s="1"/>
  <c r="M102" i="1" s="1"/>
  <c r="AC94" i="1"/>
  <c r="AD94" i="1" s="1"/>
  <c r="V94" i="1"/>
  <c r="Z94" i="1" s="1"/>
  <c r="AC63" i="1"/>
  <c r="V63" i="1"/>
  <c r="Z63" i="1" s="1"/>
  <c r="V53" i="1"/>
  <c r="Z53" i="1" s="1"/>
  <c r="AC53" i="1"/>
  <c r="AB53" i="1"/>
  <c r="V253" i="1"/>
  <c r="Z253" i="1" s="1"/>
  <c r="AC253" i="1"/>
  <c r="AD253" i="1" s="1"/>
  <c r="AB59" i="1"/>
  <c r="T34" i="1"/>
  <c r="U34" i="1" s="1"/>
  <c r="BK96" i="1"/>
  <c r="T32" i="1"/>
  <c r="U32" i="1" s="1"/>
  <c r="Q97" i="1"/>
  <c r="O97" i="1" s="1"/>
  <c r="R97" i="1" s="1"/>
  <c r="L97" i="1" s="1"/>
  <c r="M97" i="1" s="1"/>
  <c r="AB90" i="1"/>
  <c r="V180" i="1"/>
  <c r="Z180" i="1" s="1"/>
  <c r="AC180" i="1"/>
  <c r="AD180" i="1" s="1"/>
  <c r="BJ127" i="1"/>
  <c r="AB131" i="1"/>
  <c r="AC27" i="1"/>
  <c r="V27" i="1"/>
  <c r="Z27" i="1" s="1"/>
  <c r="AC39" i="1"/>
  <c r="AD39" i="1" s="1"/>
  <c r="V39" i="1"/>
  <c r="Z39" i="1" s="1"/>
  <c r="L106" i="1"/>
  <c r="M106" i="1" s="1"/>
  <c r="V106" i="1"/>
  <c r="Z106" i="1" s="1"/>
  <c r="AC106" i="1"/>
  <c r="AD106" i="1" s="1"/>
  <c r="T52" i="1"/>
  <c r="U52" i="1" s="1"/>
  <c r="V62" i="1"/>
  <c r="Z62" i="1" s="1"/>
  <c r="AC62" i="1"/>
  <c r="AD62" i="1" s="1"/>
  <c r="AB27" i="1"/>
  <c r="V80" i="1"/>
  <c r="Z80" i="1" s="1"/>
  <c r="AB80" i="1"/>
  <c r="AC80" i="1"/>
  <c r="Q39" i="1"/>
  <c r="O39" i="1" s="1"/>
  <c r="R39" i="1" s="1"/>
  <c r="L39" i="1" s="1"/>
  <c r="M39" i="1" s="1"/>
  <c r="Q75" i="1"/>
  <c r="O75" i="1" s="1"/>
  <c r="R75" i="1" s="1"/>
  <c r="L75" i="1" s="1"/>
  <c r="M75" i="1" s="1"/>
  <c r="V134" i="1"/>
  <c r="Z134" i="1" s="1"/>
  <c r="AC134" i="1"/>
  <c r="AD134" i="1" s="1"/>
  <c r="BJ52" i="1"/>
  <c r="BK52" i="1"/>
  <c r="V50" i="1"/>
  <c r="Z50" i="1" s="1"/>
  <c r="AC50" i="1"/>
  <c r="AD50" i="1" s="1"/>
  <c r="AC23" i="1"/>
  <c r="AD23" i="1" s="1"/>
  <c r="V23" i="1"/>
  <c r="Z23" i="1" s="1"/>
  <c r="Q19" i="1"/>
  <c r="O19" i="1" s="1"/>
  <c r="R19" i="1" s="1"/>
  <c r="L19" i="1" s="1"/>
  <c r="M19" i="1" s="1"/>
  <c r="V284" i="1"/>
  <c r="Z284" i="1" s="1"/>
  <c r="AC284" i="1"/>
  <c r="AD284" i="1" s="1"/>
  <c r="V259" i="1"/>
  <c r="Z259" i="1" s="1"/>
  <c r="AC259" i="1"/>
  <c r="AD259" i="1" s="1"/>
  <c r="V200" i="1"/>
  <c r="Z200" i="1" s="1"/>
  <c r="AC200" i="1"/>
  <c r="AB200" i="1"/>
  <c r="V110" i="1"/>
  <c r="Z110" i="1" s="1"/>
  <c r="AC110" i="1"/>
  <c r="AD110" i="1" s="1"/>
  <c r="V46" i="1"/>
  <c r="Z46" i="1" s="1"/>
  <c r="AC46" i="1"/>
  <c r="AD46" i="1" s="1"/>
  <c r="V248" i="1"/>
  <c r="Z248" i="1" s="1"/>
  <c r="AB248" i="1"/>
  <c r="AC248" i="1"/>
  <c r="V256" i="1"/>
  <c r="Z256" i="1" s="1"/>
  <c r="AB256" i="1"/>
  <c r="AC256" i="1"/>
  <c r="AD256" i="1" s="1"/>
  <c r="T242" i="1"/>
  <c r="U242" i="1" s="1"/>
  <c r="V269" i="1"/>
  <c r="Z269" i="1" s="1"/>
  <c r="AB269" i="1"/>
  <c r="AC269" i="1"/>
  <c r="V229" i="1"/>
  <c r="Z229" i="1" s="1"/>
  <c r="AC229" i="1"/>
  <c r="AB229" i="1"/>
  <c r="AB201" i="1"/>
  <c r="V252" i="1"/>
  <c r="Z252" i="1" s="1"/>
  <c r="AB252" i="1"/>
  <c r="AC252" i="1"/>
  <c r="AD252" i="1" s="1"/>
  <c r="V109" i="1"/>
  <c r="Z109" i="1" s="1"/>
  <c r="AC109" i="1"/>
  <c r="AB109" i="1"/>
  <c r="BJ60" i="1"/>
  <c r="BK60" i="1"/>
  <c r="V295" i="1"/>
  <c r="Z295" i="1" s="1"/>
  <c r="AC295" i="1"/>
  <c r="AB295" i="1"/>
  <c r="T313" i="1"/>
  <c r="U313" i="1" s="1"/>
  <c r="T281" i="1"/>
  <c r="U281" i="1" s="1"/>
  <c r="Q278" i="1"/>
  <c r="O278" i="1" s="1"/>
  <c r="R278" i="1" s="1"/>
  <c r="L278" i="1" s="1"/>
  <c r="M278" i="1" s="1"/>
  <c r="BK307" i="1"/>
  <c r="BJ307" i="1"/>
  <c r="Q291" i="1"/>
  <c r="O291" i="1" s="1"/>
  <c r="R291" i="1" s="1"/>
  <c r="L291" i="1" s="1"/>
  <c r="M291" i="1" s="1"/>
  <c r="V277" i="1"/>
  <c r="Z277" i="1" s="1"/>
  <c r="AC277" i="1"/>
  <c r="AD277" i="1" s="1"/>
  <c r="AC260" i="1"/>
  <c r="AD260" i="1" s="1"/>
  <c r="V260" i="1"/>
  <c r="Z260" i="1" s="1"/>
  <c r="L231" i="1"/>
  <c r="M231" i="1" s="1"/>
  <c r="Q248" i="1"/>
  <c r="O248" i="1" s="1"/>
  <c r="R248" i="1" s="1"/>
  <c r="L248" i="1" s="1"/>
  <c r="M248" i="1" s="1"/>
  <c r="V187" i="1"/>
  <c r="Z187" i="1" s="1"/>
  <c r="AC187" i="1"/>
  <c r="AD187" i="1" s="1"/>
  <c r="T205" i="1"/>
  <c r="U205" i="1" s="1"/>
  <c r="V217" i="1"/>
  <c r="Z217" i="1" s="1"/>
  <c r="AB217" i="1"/>
  <c r="AC217" i="1"/>
  <c r="Q217" i="1"/>
  <c r="O217" i="1" s="1"/>
  <c r="R217" i="1" s="1"/>
  <c r="L217" i="1" s="1"/>
  <c r="M217" i="1" s="1"/>
  <c r="AC155" i="1"/>
  <c r="V155" i="1"/>
  <c r="Z155" i="1" s="1"/>
  <c r="AB150" i="1"/>
  <c r="Q207" i="1"/>
  <c r="O207" i="1" s="1"/>
  <c r="R207" i="1" s="1"/>
  <c r="L207" i="1" s="1"/>
  <c r="M207" i="1" s="1"/>
  <c r="T203" i="1"/>
  <c r="U203" i="1" s="1"/>
  <c r="AB154" i="1"/>
  <c r="V192" i="1"/>
  <c r="Z192" i="1" s="1"/>
  <c r="AC192" i="1"/>
  <c r="AB192" i="1"/>
  <c r="BJ134" i="1"/>
  <c r="BK134" i="1"/>
  <c r="V188" i="1"/>
  <c r="Z188" i="1" s="1"/>
  <c r="AC188" i="1"/>
  <c r="AB188" i="1"/>
  <c r="L164" i="1"/>
  <c r="M164" i="1" s="1"/>
  <c r="Q109" i="1"/>
  <c r="O109" i="1" s="1"/>
  <c r="R109" i="1" s="1"/>
  <c r="L109" i="1" s="1"/>
  <c r="M109" i="1" s="1"/>
  <c r="AC51" i="1"/>
  <c r="AD51" i="1" s="1"/>
  <c r="V51" i="1"/>
  <c r="Z51" i="1" s="1"/>
  <c r="BK138" i="1"/>
  <c r="Q67" i="1"/>
  <c r="O67" i="1" s="1"/>
  <c r="R67" i="1" s="1"/>
  <c r="L67" i="1" s="1"/>
  <c r="M67" i="1" s="1"/>
  <c r="Q48" i="1"/>
  <c r="O48" i="1" s="1"/>
  <c r="R48" i="1" s="1"/>
  <c r="L48" i="1" s="1"/>
  <c r="M48" i="1" s="1"/>
  <c r="L136" i="1"/>
  <c r="M136" i="1" s="1"/>
  <c r="L59" i="1"/>
  <c r="M59" i="1" s="1"/>
  <c r="V78" i="1"/>
  <c r="Z78" i="1" s="1"/>
  <c r="AC78" i="1"/>
  <c r="T30" i="1"/>
  <c r="U30" i="1" s="1"/>
  <c r="T72" i="1"/>
  <c r="U72" i="1" s="1"/>
  <c r="T68" i="1"/>
  <c r="U68" i="1" s="1"/>
  <c r="T16" i="1"/>
  <c r="U16" i="1" s="1"/>
  <c r="Q88" i="1"/>
  <c r="O88" i="1" s="1"/>
  <c r="R88" i="1" s="1"/>
  <c r="L88" i="1" s="1"/>
  <c r="M88" i="1" s="1"/>
  <c r="V141" i="1"/>
  <c r="Z141" i="1" s="1"/>
  <c r="AB141" i="1"/>
  <c r="AC141" i="1"/>
  <c r="AD141" i="1" s="1"/>
  <c r="T47" i="1"/>
  <c r="U47" i="1" s="1"/>
  <c r="AB78" i="1"/>
  <c r="V114" i="1"/>
  <c r="Z114" i="1" s="1"/>
  <c r="AC114" i="1"/>
  <c r="AD114" i="1" s="1"/>
  <c r="T100" i="1"/>
  <c r="U100" i="1" s="1"/>
  <c r="L58" i="1"/>
  <c r="M58" i="1" s="1"/>
  <c r="T44" i="1"/>
  <c r="U44" i="1" s="1"/>
  <c r="Q77" i="1"/>
  <c r="O77" i="1" s="1"/>
  <c r="R77" i="1" s="1"/>
  <c r="L77" i="1" s="1"/>
  <c r="M77" i="1" s="1"/>
  <c r="T21" i="1"/>
  <c r="U21" i="1" s="1"/>
  <c r="V196" i="1"/>
  <c r="Z196" i="1" s="1"/>
  <c r="AC196" i="1"/>
  <c r="AB196" i="1"/>
  <c r="V126" i="1"/>
  <c r="Z126" i="1" s="1"/>
  <c r="AC126" i="1"/>
  <c r="AD126" i="1" s="1"/>
  <c r="Q126" i="1"/>
  <c r="O126" i="1" s="1"/>
  <c r="R126" i="1" s="1"/>
  <c r="L126" i="1" s="1"/>
  <c r="M126" i="1" s="1"/>
  <c r="V283" i="1"/>
  <c r="Z283" i="1" s="1"/>
  <c r="AB283" i="1"/>
  <c r="AC283" i="1"/>
  <c r="V270" i="1"/>
  <c r="Z270" i="1" s="1"/>
  <c r="AC270" i="1"/>
  <c r="AD270" i="1" s="1"/>
  <c r="Q270" i="1"/>
  <c r="O270" i="1" s="1"/>
  <c r="R270" i="1" s="1"/>
  <c r="L270" i="1" s="1"/>
  <c r="M270" i="1" s="1"/>
  <c r="Q262" i="1"/>
  <c r="O262" i="1" s="1"/>
  <c r="R262" i="1" s="1"/>
  <c r="L262" i="1" s="1"/>
  <c r="M262" i="1" s="1"/>
  <c r="Q303" i="1"/>
  <c r="O303" i="1" s="1"/>
  <c r="R303" i="1" s="1"/>
  <c r="L303" i="1" s="1"/>
  <c r="M303" i="1" s="1"/>
  <c r="T288" i="1"/>
  <c r="U288" i="1" s="1"/>
  <c r="AB263" i="1"/>
  <c r="V240" i="1"/>
  <c r="Z240" i="1" s="1"/>
  <c r="AB240" i="1"/>
  <c r="AC240" i="1"/>
  <c r="AD240" i="1" s="1"/>
  <c r="V244" i="1"/>
  <c r="Z244" i="1" s="1"/>
  <c r="AB244" i="1"/>
  <c r="Q244" i="1"/>
  <c r="O244" i="1" s="1"/>
  <c r="R244" i="1" s="1"/>
  <c r="L244" i="1" s="1"/>
  <c r="M244" i="1" s="1"/>
  <c r="AC244" i="1"/>
  <c r="AD244" i="1" s="1"/>
  <c r="V247" i="1"/>
  <c r="Z247" i="1" s="1"/>
  <c r="AC247" i="1"/>
  <c r="AB247" i="1"/>
  <c r="V231" i="1"/>
  <c r="Z231" i="1" s="1"/>
  <c r="AB231" i="1"/>
  <c r="AC231" i="1"/>
  <c r="Q252" i="1"/>
  <c r="O252" i="1" s="1"/>
  <c r="R252" i="1" s="1"/>
  <c r="L252" i="1" s="1"/>
  <c r="M252" i="1" s="1"/>
  <c r="V226" i="1"/>
  <c r="Z226" i="1" s="1"/>
  <c r="AC226" i="1"/>
  <c r="AD226" i="1" s="1"/>
  <c r="Q226" i="1"/>
  <c r="O226" i="1" s="1"/>
  <c r="R226" i="1" s="1"/>
  <c r="L226" i="1" s="1"/>
  <c r="M226" i="1" s="1"/>
  <c r="L219" i="1"/>
  <c r="M219" i="1" s="1"/>
  <c r="T202" i="1"/>
  <c r="U202" i="1" s="1"/>
  <c r="Q263" i="1"/>
  <c r="O263" i="1" s="1"/>
  <c r="R263" i="1" s="1"/>
  <c r="L263" i="1" s="1"/>
  <c r="M263" i="1" s="1"/>
  <c r="Q236" i="1"/>
  <c r="O236" i="1" s="1"/>
  <c r="R236" i="1" s="1"/>
  <c r="L236" i="1" s="1"/>
  <c r="M236" i="1" s="1"/>
  <c r="AC246" i="1"/>
  <c r="AD246" i="1" s="1"/>
  <c r="V246" i="1"/>
  <c r="Z246" i="1" s="1"/>
  <c r="V212" i="1"/>
  <c r="Z212" i="1" s="1"/>
  <c r="AC212" i="1"/>
  <c r="AC258" i="1"/>
  <c r="V258" i="1"/>
  <c r="Z258" i="1" s="1"/>
  <c r="AB258" i="1"/>
  <c r="V220" i="1"/>
  <c r="Z220" i="1" s="1"/>
  <c r="AC220" i="1"/>
  <c r="AD220" i="1" s="1"/>
  <c r="AB220" i="1"/>
  <c r="T190" i="1"/>
  <c r="U190" i="1" s="1"/>
  <c r="AB179" i="1"/>
  <c r="V204" i="1"/>
  <c r="Z204" i="1" s="1"/>
  <c r="AC204" i="1"/>
  <c r="AD204" i="1" s="1"/>
  <c r="V176" i="1"/>
  <c r="Z176" i="1" s="1"/>
  <c r="AC176" i="1"/>
  <c r="AD176" i="1" s="1"/>
  <c r="AB167" i="1"/>
  <c r="V183" i="1"/>
  <c r="Z183" i="1" s="1"/>
  <c r="AC183" i="1"/>
  <c r="AD183" i="1" s="1"/>
  <c r="Q183" i="1"/>
  <c r="O183" i="1" s="1"/>
  <c r="R183" i="1" s="1"/>
  <c r="L183" i="1" s="1"/>
  <c r="M183" i="1" s="1"/>
  <c r="BJ169" i="1"/>
  <c r="AB155" i="1"/>
  <c r="AC219" i="1"/>
  <c r="AD219" i="1" s="1"/>
  <c r="V219" i="1"/>
  <c r="Z219" i="1" s="1"/>
  <c r="Q179" i="1"/>
  <c r="O179" i="1" s="1"/>
  <c r="R179" i="1" s="1"/>
  <c r="L179" i="1" s="1"/>
  <c r="M179" i="1" s="1"/>
  <c r="V162" i="1"/>
  <c r="Z162" i="1" s="1"/>
  <c r="AC162" i="1"/>
  <c r="AB162" i="1"/>
  <c r="V159" i="1"/>
  <c r="Z159" i="1" s="1"/>
  <c r="AC159" i="1"/>
  <c r="AD159" i="1" s="1"/>
  <c r="AC151" i="1"/>
  <c r="AD151" i="1" s="1"/>
  <c r="V151" i="1"/>
  <c r="Z151" i="1" s="1"/>
  <c r="V138" i="1"/>
  <c r="Z138" i="1" s="1"/>
  <c r="AC138" i="1"/>
  <c r="AD138" i="1" s="1"/>
  <c r="V105" i="1"/>
  <c r="Z105" i="1" s="1"/>
  <c r="AC105" i="1"/>
  <c r="AD105" i="1" s="1"/>
  <c r="AB105" i="1"/>
  <c r="L93" i="1"/>
  <c r="M93" i="1" s="1"/>
  <c r="Q188" i="1"/>
  <c r="O188" i="1" s="1"/>
  <c r="R188" i="1" s="1"/>
  <c r="L188" i="1" s="1"/>
  <c r="M188" i="1" s="1"/>
  <c r="T147" i="1"/>
  <c r="U147" i="1" s="1"/>
  <c r="V142" i="1"/>
  <c r="Z142" i="1" s="1"/>
  <c r="AC142" i="1"/>
  <c r="AD142" i="1" s="1"/>
  <c r="Q142" i="1"/>
  <c r="O142" i="1" s="1"/>
  <c r="R142" i="1" s="1"/>
  <c r="L142" i="1" s="1"/>
  <c r="M142" i="1" s="1"/>
  <c r="AC83" i="1"/>
  <c r="AD83" i="1" s="1"/>
  <c r="V83" i="1"/>
  <c r="Z83" i="1" s="1"/>
  <c r="AB63" i="1"/>
  <c r="Q168" i="1"/>
  <c r="O168" i="1" s="1"/>
  <c r="R168" i="1" s="1"/>
  <c r="L168" i="1" s="1"/>
  <c r="M168" i="1" s="1"/>
  <c r="V122" i="1"/>
  <c r="Z122" i="1" s="1"/>
  <c r="AC122" i="1"/>
  <c r="AD122" i="1" s="1"/>
  <c r="Q138" i="1"/>
  <c r="O138" i="1" s="1"/>
  <c r="R138" i="1" s="1"/>
  <c r="L138" i="1" s="1"/>
  <c r="M138" i="1" s="1"/>
  <c r="Q233" i="1"/>
  <c r="O233" i="1" s="1"/>
  <c r="R233" i="1" s="1"/>
  <c r="L233" i="1" s="1"/>
  <c r="M233" i="1" s="1"/>
  <c r="AD185" i="1"/>
  <c r="T26" i="1"/>
  <c r="U26" i="1" s="1"/>
  <c r="AB102" i="1"/>
  <c r="BJ72" i="1"/>
  <c r="BK72" i="1"/>
  <c r="V56" i="1"/>
  <c r="Z56" i="1" s="1"/>
  <c r="AC56" i="1"/>
  <c r="AB56" i="1"/>
  <c r="Q31" i="1"/>
  <c r="O31" i="1" s="1"/>
  <c r="R31" i="1" s="1"/>
  <c r="L31" i="1" s="1"/>
  <c r="M31" i="1" s="1"/>
  <c r="BK24" i="1"/>
  <c r="AB71" i="1"/>
  <c r="T87" i="1"/>
  <c r="U87" i="1" s="1"/>
  <c r="T24" i="1"/>
  <c r="U24" i="1" s="1"/>
  <c r="T111" i="1"/>
  <c r="U111" i="1" s="1"/>
  <c r="Q43" i="1"/>
  <c r="O43" i="1" s="1"/>
  <c r="R43" i="1" s="1"/>
  <c r="L43" i="1" s="1"/>
  <c r="M43" i="1" s="1"/>
  <c r="Q121" i="1"/>
  <c r="O121" i="1" s="1"/>
  <c r="R121" i="1" s="1"/>
  <c r="L121" i="1" s="1"/>
  <c r="M121" i="1" s="1"/>
  <c r="Q196" i="1"/>
  <c r="O196" i="1" s="1"/>
  <c r="R196" i="1" s="1"/>
  <c r="L196" i="1" s="1"/>
  <c r="M196" i="1" s="1"/>
  <c r="T20" i="1"/>
  <c r="U20" i="1" s="1"/>
  <c r="T79" i="1"/>
  <c r="U79" i="1" s="1"/>
  <c r="Q78" i="1"/>
  <c r="O78" i="1" s="1"/>
  <c r="R78" i="1" s="1"/>
  <c r="L78" i="1" s="1"/>
  <c r="M78" i="1" s="1"/>
  <c r="V58" i="1"/>
  <c r="Z58" i="1" s="1"/>
  <c r="AC58" i="1"/>
  <c r="AD58" i="1" s="1"/>
  <c r="T25" i="1"/>
  <c r="U25" i="1" s="1"/>
  <c r="BK122" i="1"/>
  <c r="AB43" i="1"/>
  <c r="V98" i="1"/>
  <c r="Z98" i="1" s="1"/>
  <c r="AC98" i="1"/>
  <c r="AD98" i="1" s="1"/>
  <c r="AC17" i="1"/>
  <c r="AB17" i="1"/>
  <c r="V17" i="1"/>
  <c r="Z17" i="1" s="1"/>
  <c r="V92" i="1"/>
  <c r="Z92" i="1" s="1"/>
  <c r="AC92" i="1"/>
  <c r="AB92" i="1"/>
  <c r="Q63" i="1"/>
  <c r="O63" i="1" s="1"/>
  <c r="R63" i="1" s="1"/>
  <c r="L63" i="1" s="1"/>
  <c r="M63" i="1" s="1"/>
  <c r="BK68" i="1"/>
  <c r="AD269" i="1" l="1"/>
  <c r="AD80" i="1"/>
  <c r="AD225" i="1"/>
  <c r="AD258" i="1"/>
  <c r="AD102" i="1"/>
  <c r="AD61" i="1"/>
  <c r="AD245" i="1"/>
  <c r="AD297" i="1"/>
  <c r="AD193" i="1"/>
  <c r="AD212" i="1"/>
  <c r="AD57" i="1"/>
  <c r="AD56" i="1"/>
  <c r="AD222" i="1"/>
  <c r="AD89" i="1"/>
  <c r="AD75" i="1"/>
  <c r="AD210" i="1"/>
  <c r="AD160" i="1"/>
  <c r="AD178" i="1"/>
  <c r="AD77" i="1"/>
  <c r="AD157" i="1"/>
  <c r="AD231" i="1"/>
  <c r="AD217" i="1"/>
  <c r="AD248" i="1"/>
  <c r="AD200" i="1"/>
  <c r="AD282" i="1"/>
  <c r="AD182" i="1"/>
  <c r="AD129" i="1"/>
  <c r="AD49" i="1"/>
  <c r="AD66" i="1"/>
  <c r="AC68" i="1"/>
  <c r="AB68" i="1"/>
  <c r="V68" i="1"/>
  <c r="Z68" i="1" s="1"/>
  <c r="Q68" i="1"/>
  <c r="O68" i="1" s="1"/>
  <c r="R68" i="1" s="1"/>
  <c r="L68" i="1" s="1"/>
  <c r="M68" i="1" s="1"/>
  <c r="V38" i="1"/>
  <c r="Z38" i="1" s="1"/>
  <c r="AC38" i="1"/>
  <c r="AB38" i="1"/>
  <c r="Q38" i="1"/>
  <c r="O38" i="1" s="1"/>
  <c r="R38" i="1" s="1"/>
  <c r="L38" i="1" s="1"/>
  <c r="M38" i="1" s="1"/>
  <c r="AD162" i="1"/>
  <c r="V72" i="1"/>
  <c r="Z72" i="1" s="1"/>
  <c r="AC72" i="1"/>
  <c r="AB72" i="1"/>
  <c r="Q72" i="1"/>
  <c r="O72" i="1" s="1"/>
  <c r="R72" i="1" s="1"/>
  <c r="L72" i="1" s="1"/>
  <c r="M72" i="1" s="1"/>
  <c r="AD148" i="1"/>
  <c r="V312" i="1"/>
  <c r="Z312" i="1" s="1"/>
  <c r="AC312" i="1"/>
  <c r="AB312" i="1"/>
  <c r="Q312" i="1"/>
  <c r="O312" i="1" s="1"/>
  <c r="R312" i="1" s="1"/>
  <c r="L312" i="1" s="1"/>
  <c r="M312" i="1" s="1"/>
  <c r="AC95" i="1"/>
  <c r="V95" i="1"/>
  <c r="Z95" i="1" s="1"/>
  <c r="AB95" i="1"/>
  <c r="Q95" i="1"/>
  <c r="O95" i="1" s="1"/>
  <c r="R95" i="1" s="1"/>
  <c r="L95" i="1" s="1"/>
  <c r="M95" i="1" s="1"/>
  <c r="AC40" i="1"/>
  <c r="AB40" i="1"/>
  <c r="V40" i="1"/>
  <c r="Z40" i="1" s="1"/>
  <c r="Q40" i="1"/>
  <c r="O40" i="1" s="1"/>
  <c r="R40" i="1" s="1"/>
  <c r="L40" i="1" s="1"/>
  <c r="M40" i="1" s="1"/>
  <c r="AD71" i="1"/>
  <c r="V18" i="1"/>
  <c r="Z18" i="1" s="1"/>
  <c r="AC18" i="1"/>
  <c r="Q18" i="1"/>
  <c r="O18" i="1" s="1"/>
  <c r="R18" i="1" s="1"/>
  <c r="L18" i="1" s="1"/>
  <c r="M18" i="1" s="1"/>
  <c r="AB18" i="1"/>
  <c r="AC123" i="1"/>
  <c r="V123" i="1"/>
  <c r="Z123" i="1" s="1"/>
  <c r="AB123" i="1"/>
  <c r="Q123" i="1"/>
  <c r="O123" i="1" s="1"/>
  <c r="R123" i="1" s="1"/>
  <c r="L123" i="1" s="1"/>
  <c r="M123" i="1" s="1"/>
  <c r="AD88" i="1"/>
  <c r="AC25" i="1"/>
  <c r="V25" i="1"/>
  <c r="Z25" i="1" s="1"/>
  <c r="AB25" i="1"/>
  <c r="Q25" i="1"/>
  <c r="O25" i="1" s="1"/>
  <c r="R25" i="1" s="1"/>
  <c r="L25" i="1" s="1"/>
  <c r="M25" i="1" s="1"/>
  <c r="V87" i="1"/>
  <c r="Z87" i="1" s="1"/>
  <c r="AC87" i="1"/>
  <c r="Q87" i="1"/>
  <c r="O87" i="1" s="1"/>
  <c r="R87" i="1" s="1"/>
  <c r="L87" i="1" s="1"/>
  <c r="M87" i="1" s="1"/>
  <c r="AB87" i="1"/>
  <c r="AD283" i="1"/>
  <c r="AC100" i="1"/>
  <c r="AB100" i="1"/>
  <c r="V100" i="1"/>
  <c r="Z100" i="1" s="1"/>
  <c r="Q100" i="1"/>
  <c r="O100" i="1" s="1"/>
  <c r="R100" i="1" s="1"/>
  <c r="L100" i="1" s="1"/>
  <c r="M100" i="1" s="1"/>
  <c r="V30" i="1"/>
  <c r="Z30" i="1" s="1"/>
  <c r="AC30" i="1"/>
  <c r="AB30" i="1"/>
  <c r="Q30" i="1"/>
  <c r="O30" i="1" s="1"/>
  <c r="R30" i="1" s="1"/>
  <c r="L30" i="1" s="1"/>
  <c r="M30" i="1" s="1"/>
  <c r="AD109" i="1"/>
  <c r="AD27" i="1"/>
  <c r="AC32" i="1"/>
  <c r="AD32" i="1" s="1"/>
  <c r="V32" i="1"/>
  <c r="Z32" i="1" s="1"/>
  <c r="AB32" i="1"/>
  <c r="Q32" i="1"/>
  <c r="O32" i="1" s="1"/>
  <c r="R32" i="1" s="1"/>
  <c r="L32" i="1" s="1"/>
  <c r="M32" i="1" s="1"/>
  <c r="AD53" i="1"/>
  <c r="AC99" i="1"/>
  <c r="V99" i="1"/>
  <c r="Z99" i="1" s="1"/>
  <c r="Q99" i="1"/>
  <c r="O99" i="1" s="1"/>
  <c r="R99" i="1" s="1"/>
  <c r="L99" i="1" s="1"/>
  <c r="M99" i="1" s="1"/>
  <c r="AB99" i="1"/>
  <c r="AD150" i="1"/>
  <c r="AC107" i="1"/>
  <c r="V107" i="1"/>
  <c r="Z107" i="1" s="1"/>
  <c r="Q107" i="1"/>
  <c r="O107" i="1" s="1"/>
  <c r="R107" i="1" s="1"/>
  <c r="L107" i="1" s="1"/>
  <c r="M107" i="1" s="1"/>
  <c r="AB107" i="1"/>
  <c r="AD197" i="1"/>
  <c r="V308" i="1"/>
  <c r="Z308" i="1" s="1"/>
  <c r="AC308" i="1"/>
  <c r="AD308" i="1" s="1"/>
  <c r="Q308" i="1"/>
  <c r="O308" i="1" s="1"/>
  <c r="R308" i="1" s="1"/>
  <c r="L308" i="1" s="1"/>
  <c r="M308" i="1" s="1"/>
  <c r="AB308" i="1"/>
  <c r="AD130" i="1"/>
  <c r="AC271" i="1"/>
  <c r="V271" i="1"/>
  <c r="Z271" i="1" s="1"/>
  <c r="AB271" i="1"/>
  <c r="Q271" i="1"/>
  <c r="O271" i="1" s="1"/>
  <c r="R271" i="1" s="1"/>
  <c r="L271" i="1" s="1"/>
  <c r="M271" i="1" s="1"/>
  <c r="AC37" i="1"/>
  <c r="AB37" i="1"/>
  <c r="V37" i="1"/>
  <c r="Z37" i="1" s="1"/>
  <c r="Q37" i="1"/>
  <c r="O37" i="1" s="1"/>
  <c r="R37" i="1" s="1"/>
  <c r="L37" i="1" s="1"/>
  <c r="M37" i="1" s="1"/>
  <c r="AD153" i="1"/>
  <c r="AD262" i="1"/>
  <c r="AD179" i="1"/>
  <c r="V64" i="1"/>
  <c r="Z64" i="1" s="1"/>
  <c r="AC64" i="1"/>
  <c r="AB64" i="1"/>
  <c r="Q64" i="1"/>
  <c r="O64" i="1" s="1"/>
  <c r="R64" i="1" s="1"/>
  <c r="L64" i="1" s="1"/>
  <c r="M64" i="1" s="1"/>
  <c r="AC146" i="1"/>
  <c r="AB146" i="1"/>
  <c r="V146" i="1"/>
  <c r="Z146" i="1" s="1"/>
  <c r="Q146" i="1"/>
  <c r="O146" i="1" s="1"/>
  <c r="R146" i="1" s="1"/>
  <c r="L146" i="1" s="1"/>
  <c r="M146" i="1" s="1"/>
  <c r="AC238" i="1"/>
  <c r="AD238" i="1" s="1"/>
  <c r="V238" i="1"/>
  <c r="Z238" i="1" s="1"/>
  <c r="AB238" i="1"/>
  <c r="Q238" i="1"/>
  <c r="O238" i="1" s="1"/>
  <c r="R238" i="1" s="1"/>
  <c r="L238" i="1" s="1"/>
  <c r="M238" i="1" s="1"/>
  <c r="AD172" i="1"/>
  <c r="V79" i="1"/>
  <c r="Z79" i="1" s="1"/>
  <c r="AC79" i="1"/>
  <c r="AB79" i="1"/>
  <c r="Q79" i="1"/>
  <c r="O79" i="1" s="1"/>
  <c r="R79" i="1" s="1"/>
  <c r="L79" i="1" s="1"/>
  <c r="M79" i="1" s="1"/>
  <c r="AC47" i="1"/>
  <c r="V47" i="1"/>
  <c r="Z47" i="1" s="1"/>
  <c r="Q47" i="1"/>
  <c r="O47" i="1" s="1"/>
  <c r="R47" i="1" s="1"/>
  <c r="L47" i="1" s="1"/>
  <c r="M47" i="1" s="1"/>
  <c r="AB47" i="1"/>
  <c r="AD92" i="1"/>
  <c r="AD247" i="1"/>
  <c r="AD229" i="1"/>
  <c r="AD121" i="1"/>
  <c r="AD233" i="1"/>
  <c r="AD286" i="1"/>
  <c r="AC147" i="1"/>
  <c r="V147" i="1"/>
  <c r="Z147" i="1" s="1"/>
  <c r="AB147" i="1"/>
  <c r="Q147" i="1"/>
  <c r="O147" i="1" s="1"/>
  <c r="R147" i="1" s="1"/>
  <c r="L147" i="1" s="1"/>
  <c r="M147" i="1" s="1"/>
  <c r="V288" i="1"/>
  <c r="Z288" i="1" s="1"/>
  <c r="AC288" i="1"/>
  <c r="AD288" i="1" s="1"/>
  <c r="Q288" i="1"/>
  <c r="O288" i="1" s="1"/>
  <c r="R288" i="1" s="1"/>
  <c r="L288" i="1" s="1"/>
  <c r="M288" i="1" s="1"/>
  <c r="AB288" i="1"/>
  <c r="AC313" i="1"/>
  <c r="V313" i="1"/>
  <c r="Z313" i="1" s="1"/>
  <c r="AB313" i="1"/>
  <c r="Q313" i="1"/>
  <c r="O313" i="1" s="1"/>
  <c r="R313" i="1" s="1"/>
  <c r="L313" i="1" s="1"/>
  <c r="M313" i="1" s="1"/>
  <c r="V52" i="1"/>
  <c r="Z52" i="1" s="1"/>
  <c r="AC52" i="1"/>
  <c r="AB52" i="1"/>
  <c r="Q52" i="1"/>
  <c r="O52" i="1" s="1"/>
  <c r="R52" i="1" s="1"/>
  <c r="L52" i="1" s="1"/>
  <c r="M52" i="1" s="1"/>
  <c r="AC309" i="1"/>
  <c r="V309" i="1"/>
  <c r="Z309" i="1" s="1"/>
  <c r="AB309" i="1"/>
  <c r="Q309" i="1"/>
  <c r="O309" i="1" s="1"/>
  <c r="R309" i="1" s="1"/>
  <c r="L309" i="1" s="1"/>
  <c r="M309" i="1" s="1"/>
  <c r="AC306" i="1"/>
  <c r="AB306" i="1"/>
  <c r="V306" i="1"/>
  <c r="Z306" i="1" s="1"/>
  <c r="Q306" i="1"/>
  <c r="O306" i="1" s="1"/>
  <c r="R306" i="1" s="1"/>
  <c r="L306" i="1" s="1"/>
  <c r="M306" i="1" s="1"/>
  <c r="AC254" i="1"/>
  <c r="V254" i="1"/>
  <c r="Z254" i="1" s="1"/>
  <c r="Q254" i="1"/>
  <c r="O254" i="1" s="1"/>
  <c r="R254" i="1" s="1"/>
  <c r="L254" i="1" s="1"/>
  <c r="M254" i="1" s="1"/>
  <c r="AB254" i="1"/>
  <c r="V227" i="1"/>
  <c r="Z227" i="1" s="1"/>
  <c r="Q227" i="1"/>
  <c r="O227" i="1" s="1"/>
  <c r="R227" i="1" s="1"/>
  <c r="L227" i="1" s="1"/>
  <c r="M227" i="1" s="1"/>
  <c r="AC227" i="1"/>
  <c r="AB227" i="1"/>
  <c r="AC116" i="1"/>
  <c r="AB116" i="1"/>
  <c r="V116" i="1"/>
  <c r="Z116" i="1" s="1"/>
  <c r="Q116" i="1"/>
  <c r="O116" i="1" s="1"/>
  <c r="R116" i="1" s="1"/>
  <c r="L116" i="1" s="1"/>
  <c r="M116" i="1" s="1"/>
  <c r="AD17" i="1"/>
  <c r="V26" i="1"/>
  <c r="Z26" i="1" s="1"/>
  <c r="AC26" i="1"/>
  <c r="AD26" i="1" s="1"/>
  <c r="AB26" i="1"/>
  <c r="Q26" i="1"/>
  <c r="O26" i="1" s="1"/>
  <c r="R26" i="1" s="1"/>
  <c r="L26" i="1" s="1"/>
  <c r="M26" i="1" s="1"/>
  <c r="AC21" i="1"/>
  <c r="AB21" i="1"/>
  <c r="V21" i="1"/>
  <c r="Z21" i="1" s="1"/>
  <c r="Q21" i="1"/>
  <c r="O21" i="1" s="1"/>
  <c r="R21" i="1" s="1"/>
  <c r="L21" i="1" s="1"/>
  <c r="M21" i="1" s="1"/>
  <c r="AD78" i="1"/>
  <c r="V34" i="1"/>
  <c r="Z34" i="1" s="1"/>
  <c r="AC34" i="1"/>
  <c r="Q34" i="1"/>
  <c r="O34" i="1" s="1"/>
  <c r="R34" i="1" s="1"/>
  <c r="L34" i="1" s="1"/>
  <c r="M34" i="1" s="1"/>
  <c r="AB34" i="1"/>
  <c r="AC115" i="1"/>
  <c r="V115" i="1"/>
  <c r="Z115" i="1" s="1"/>
  <c r="Q115" i="1"/>
  <c r="O115" i="1" s="1"/>
  <c r="R115" i="1" s="1"/>
  <c r="L115" i="1" s="1"/>
  <c r="M115" i="1" s="1"/>
  <c r="AB115" i="1"/>
  <c r="AD152" i="1"/>
  <c r="AD303" i="1"/>
  <c r="V304" i="1"/>
  <c r="Z304" i="1" s="1"/>
  <c r="AC304" i="1"/>
  <c r="AB304" i="1"/>
  <c r="Q304" i="1"/>
  <c r="O304" i="1" s="1"/>
  <c r="R304" i="1" s="1"/>
  <c r="L304" i="1" s="1"/>
  <c r="M304" i="1" s="1"/>
  <c r="AD154" i="1"/>
  <c r="AC119" i="1"/>
  <c r="AD119" i="1" s="1"/>
  <c r="V119" i="1"/>
  <c r="Z119" i="1" s="1"/>
  <c r="Q119" i="1"/>
  <c r="O119" i="1" s="1"/>
  <c r="R119" i="1" s="1"/>
  <c r="L119" i="1" s="1"/>
  <c r="M119" i="1" s="1"/>
  <c r="AB119" i="1"/>
  <c r="AD143" i="1"/>
  <c r="AC76" i="1"/>
  <c r="AB76" i="1"/>
  <c r="V76" i="1"/>
  <c r="Z76" i="1" s="1"/>
  <c r="Q76" i="1"/>
  <c r="O76" i="1" s="1"/>
  <c r="R76" i="1" s="1"/>
  <c r="L76" i="1" s="1"/>
  <c r="M76" i="1" s="1"/>
  <c r="AD86" i="1"/>
  <c r="AD239" i="1"/>
  <c r="V285" i="1"/>
  <c r="Z285" i="1" s="1"/>
  <c r="Q285" i="1"/>
  <c r="O285" i="1" s="1"/>
  <c r="R285" i="1" s="1"/>
  <c r="L285" i="1" s="1"/>
  <c r="M285" i="1" s="1"/>
  <c r="AC285" i="1"/>
  <c r="AB285" i="1"/>
  <c r="AC124" i="1"/>
  <c r="AB124" i="1"/>
  <c r="V124" i="1"/>
  <c r="Z124" i="1" s="1"/>
  <c r="Q124" i="1"/>
  <c r="O124" i="1" s="1"/>
  <c r="R124" i="1" s="1"/>
  <c r="L124" i="1" s="1"/>
  <c r="M124" i="1" s="1"/>
  <c r="V28" i="1"/>
  <c r="Z28" i="1" s="1"/>
  <c r="AC28" i="1"/>
  <c r="AB28" i="1"/>
  <c r="Q28" i="1"/>
  <c r="O28" i="1" s="1"/>
  <c r="R28" i="1" s="1"/>
  <c r="L28" i="1" s="1"/>
  <c r="M28" i="1" s="1"/>
  <c r="AC108" i="1"/>
  <c r="AB108" i="1"/>
  <c r="V108" i="1"/>
  <c r="Z108" i="1" s="1"/>
  <c r="Q108" i="1"/>
  <c r="O108" i="1" s="1"/>
  <c r="R108" i="1" s="1"/>
  <c r="L108" i="1" s="1"/>
  <c r="M108" i="1" s="1"/>
  <c r="AD131" i="1"/>
  <c r="AD55" i="1"/>
  <c r="AD133" i="1"/>
  <c r="AD275" i="1"/>
  <c r="V44" i="1"/>
  <c r="Z44" i="1" s="1"/>
  <c r="AB44" i="1"/>
  <c r="AC44" i="1"/>
  <c r="Q44" i="1"/>
  <c r="O44" i="1" s="1"/>
  <c r="R44" i="1" s="1"/>
  <c r="L44" i="1" s="1"/>
  <c r="M44" i="1" s="1"/>
  <c r="V242" i="1"/>
  <c r="Z242" i="1" s="1"/>
  <c r="Q242" i="1"/>
  <c r="O242" i="1" s="1"/>
  <c r="R242" i="1" s="1"/>
  <c r="L242" i="1" s="1"/>
  <c r="M242" i="1" s="1"/>
  <c r="AC242" i="1"/>
  <c r="AB242" i="1"/>
  <c r="V194" i="1"/>
  <c r="Z194" i="1" s="1"/>
  <c r="AC194" i="1"/>
  <c r="AD194" i="1" s="1"/>
  <c r="Q194" i="1"/>
  <c r="O194" i="1" s="1"/>
  <c r="R194" i="1" s="1"/>
  <c r="L194" i="1" s="1"/>
  <c r="M194" i="1" s="1"/>
  <c r="AB194" i="1"/>
  <c r="AD43" i="1"/>
  <c r="AB173" i="1"/>
  <c r="AC173" i="1"/>
  <c r="Q173" i="1"/>
  <c r="O173" i="1" s="1"/>
  <c r="R173" i="1" s="1"/>
  <c r="L173" i="1" s="1"/>
  <c r="M173" i="1" s="1"/>
  <c r="V173" i="1"/>
  <c r="Z173" i="1" s="1"/>
  <c r="AC24" i="1"/>
  <c r="AB24" i="1"/>
  <c r="V24" i="1"/>
  <c r="Z24" i="1" s="1"/>
  <c r="Q24" i="1"/>
  <c r="O24" i="1" s="1"/>
  <c r="R24" i="1" s="1"/>
  <c r="L24" i="1" s="1"/>
  <c r="M24" i="1" s="1"/>
  <c r="AC190" i="1"/>
  <c r="V190" i="1"/>
  <c r="Z190" i="1" s="1"/>
  <c r="AB190" i="1"/>
  <c r="Q190" i="1"/>
  <c r="O190" i="1" s="1"/>
  <c r="R190" i="1" s="1"/>
  <c r="L190" i="1" s="1"/>
  <c r="M190" i="1" s="1"/>
  <c r="AB213" i="1"/>
  <c r="V213" i="1"/>
  <c r="Z213" i="1" s="1"/>
  <c r="AC213" i="1"/>
  <c r="Q213" i="1"/>
  <c r="O213" i="1" s="1"/>
  <c r="R213" i="1" s="1"/>
  <c r="L213" i="1" s="1"/>
  <c r="M213" i="1" s="1"/>
  <c r="AC139" i="1"/>
  <c r="V139" i="1"/>
  <c r="Z139" i="1" s="1"/>
  <c r="AB139" i="1"/>
  <c r="Q139" i="1"/>
  <c r="O139" i="1" s="1"/>
  <c r="R139" i="1" s="1"/>
  <c r="L139" i="1" s="1"/>
  <c r="M139" i="1" s="1"/>
  <c r="V250" i="1"/>
  <c r="Z250" i="1" s="1"/>
  <c r="Q250" i="1"/>
  <c r="O250" i="1" s="1"/>
  <c r="R250" i="1" s="1"/>
  <c r="L250" i="1" s="1"/>
  <c r="M250" i="1" s="1"/>
  <c r="AC250" i="1"/>
  <c r="AB250" i="1"/>
  <c r="AC41" i="1"/>
  <c r="AB41" i="1"/>
  <c r="V41" i="1"/>
  <c r="Z41" i="1" s="1"/>
  <c r="Q41" i="1"/>
  <c r="O41" i="1" s="1"/>
  <c r="R41" i="1" s="1"/>
  <c r="L41" i="1" s="1"/>
  <c r="M41" i="1" s="1"/>
  <c r="AD90" i="1"/>
  <c r="AD278" i="1"/>
  <c r="AC20" i="1"/>
  <c r="V20" i="1"/>
  <c r="Z20" i="1" s="1"/>
  <c r="AB20" i="1"/>
  <c r="Q20" i="1"/>
  <c r="O20" i="1" s="1"/>
  <c r="R20" i="1" s="1"/>
  <c r="L20" i="1" s="1"/>
  <c r="M20" i="1" s="1"/>
  <c r="AD196" i="1"/>
  <c r="AD272" i="1"/>
  <c r="AC265" i="1"/>
  <c r="AD265" i="1" s="1"/>
  <c r="V265" i="1"/>
  <c r="Z265" i="1" s="1"/>
  <c r="AB265" i="1"/>
  <c r="Q265" i="1"/>
  <c r="O265" i="1" s="1"/>
  <c r="R265" i="1" s="1"/>
  <c r="L265" i="1" s="1"/>
  <c r="M265" i="1" s="1"/>
  <c r="AC230" i="1"/>
  <c r="V230" i="1"/>
  <c r="Z230" i="1" s="1"/>
  <c r="Q230" i="1"/>
  <c r="O230" i="1" s="1"/>
  <c r="R230" i="1" s="1"/>
  <c r="L230" i="1" s="1"/>
  <c r="M230" i="1" s="1"/>
  <c r="AB230" i="1"/>
  <c r="AD207" i="1"/>
  <c r="AC273" i="1"/>
  <c r="V273" i="1"/>
  <c r="Z273" i="1" s="1"/>
  <c r="AB273" i="1"/>
  <c r="Q273" i="1"/>
  <c r="O273" i="1" s="1"/>
  <c r="R273" i="1" s="1"/>
  <c r="L273" i="1" s="1"/>
  <c r="M273" i="1" s="1"/>
  <c r="V302" i="1"/>
  <c r="Z302" i="1" s="1"/>
  <c r="AC302" i="1"/>
  <c r="AB302" i="1"/>
  <c r="Q302" i="1"/>
  <c r="O302" i="1" s="1"/>
  <c r="R302" i="1" s="1"/>
  <c r="L302" i="1" s="1"/>
  <c r="M302" i="1" s="1"/>
  <c r="V16" i="1"/>
  <c r="Z16" i="1" s="1"/>
  <c r="AC16" i="1"/>
  <c r="AB16" i="1"/>
  <c r="Q16" i="1"/>
  <c r="O16" i="1" s="1"/>
  <c r="R16" i="1" s="1"/>
  <c r="L16" i="1" s="1"/>
  <c r="M16" i="1" s="1"/>
  <c r="AD192" i="1"/>
  <c r="AD155" i="1"/>
  <c r="AD295" i="1"/>
  <c r="AD63" i="1"/>
  <c r="AB181" i="1"/>
  <c r="AC181" i="1"/>
  <c r="V181" i="1"/>
  <c r="Z181" i="1" s="1"/>
  <c r="Q181" i="1"/>
  <c r="O181" i="1" s="1"/>
  <c r="R181" i="1" s="1"/>
  <c r="L181" i="1" s="1"/>
  <c r="M181" i="1" s="1"/>
  <c r="AD263" i="1"/>
  <c r="V294" i="1"/>
  <c r="Z294" i="1" s="1"/>
  <c r="AC294" i="1"/>
  <c r="AB294" i="1"/>
  <c r="Q294" i="1"/>
  <c r="O294" i="1" s="1"/>
  <c r="R294" i="1" s="1"/>
  <c r="L294" i="1" s="1"/>
  <c r="M294" i="1" s="1"/>
  <c r="AC103" i="1"/>
  <c r="V103" i="1"/>
  <c r="Z103" i="1" s="1"/>
  <c r="Q103" i="1"/>
  <c r="O103" i="1" s="1"/>
  <c r="R103" i="1" s="1"/>
  <c r="L103" i="1" s="1"/>
  <c r="M103" i="1" s="1"/>
  <c r="AB103" i="1"/>
  <c r="AD65" i="1"/>
  <c r="AC169" i="1"/>
  <c r="V169" i="1"/>
  <c r="Z169" i="1" s="1"/>
  <c r="AB169" i="1"/>
  <c r="Q169" i="1"/>
  <c r="O169" i="1" s="1"/>
  <c r="R169" i="1" s="1"/>
  <c r="L169" i="1" s="1"/>
  <c r="M169" i="1" s="1"/>
  <c r="V22" i="1"/>
  <c r="Z22" i="1" s="1"/>
  <c r="AC22" i="1"/>
  <c r="AB22" i="1"/>
  <c r="Q22" i="1"/>
  <c r="O22" i="1" s="1"/>
  <c r="R22" i="1" s="1"/>
  <c r="L22" i="1" s="1"/>
  <c r="M22" i="1" s="1"/>
  <c r="V314" i="1"/>
  <c r="Z314" i="1" s="1"/>
  <c r="AC314" i="1"/>
  <c r="AB314" i="1"/>
  <c r="Q314" i="1"/>
  <c r="O314" i="1" s="1"/>
  <c r="R314" i="1" s="1"/>
  <c r="L314" i="1" s="1"/>
  <c r="M314" i="1" s="1"/>
  <c r="AC223" i="1"/>
  <c r="V223" i="1"/>
  <c r="Z223" i="1" s="1"/>
  <c r="Q223" i="1"/>
  <c r="O223" i="1" s="1"/>
  <c r="R223" i="1" s="1"/>
  <c r="L223" i="1" s="1"/>
  <c r="M223" i="1" s="1"/>
  <c r="AB223" i="1"/>
  <c r="AC96" i="1"/>
  <c r="AB96" i="1"/>
  <c r="V96" i="1"/>
  <c r="Z96" i="1" s="1"/>
  <c r="Q96" i="1"/>
  <c r="O96" i="1" s="1"/>
  <c r="R96" i="1" s="1"/>
  <c r="L96" i="1" s="1"/>
  <c r="M96" i="1" s="1"/>
  <c r="AC202" i="1"/>
  <c r="V202" i="1"/>
  <c r="Z202" i="1" s="1"/>
  <c r="AB202" i="1"/>
  <c r="Q202" i="1"/>
  <c r="O202" i="1" s="1"/>
  <c r="R202" i="1" s="1"/>
  <c r="L202" i="1" s="1"/>
  <c r="M202" i="1" s="1"/>
  <c r="V298" i="1"/>
  <c r="Z298" i="1" s="1"/>
  <c r="AC298" i="1"/>
  <c r="Q298" i="1"/>
  <c r="O298" i="1" s="1"/>
  <c r="R298" i="1" s="1"/>
  <c r="L298" i="1" s="1"/>
  <c r="M298" i="1" s="1"/>
  <c r="AB298" i="1"/>
  <c r="AD188" i="1"/>
  <c r="AD158" i="1"/>
  <c r="V132" i="1"/>
  <c r="Z132" i="1" s="1"/>
  <c r="AB132" i="1"/>
  <c r="AC132" i="1"/>
  <c r="Q132" i="1"/>
  <c r="O132" i="1" s="1"/>
  <c r="R132" i="1" s="1"/>
  <c r="L132" i="1" s="1"/>
  <c r="M132" i="1" s="1"/>
  <c r="V206" i="1"/>
  <c r="Z206" i="1" s="1"/>
  <c r="AB206" i="1"/>
  <c r="AC206" i="1"/>
  <c r="Q206" i="1"/>
  <c r="O206" i="1" s="1"/>
  <c r="R206" i="1" s="1"/>
  <c r="L206" i="1" s="1"/>
  <c r="M206" i="1" s="1"/>
  <c r="V261" i="1"/>
  <c r="Z261" i="1" s="1"/>
  <c r="AC261" i="1"/>
  <c r="AB261" i="1"/>
  <c r="Q261" i="1"/>
  <c r="O261" i="1" s="1"/>
  <c r="R261" i="1" s="1"/>
  <c r="L261" i="1" s="1"/>
  <c r="M261" i="1" s="1"/>
  <c r="AD113" i="1"/>
  <c r="AC290" i="1"/>
  <c r="V290" i="1"/>
  <c r="Z290" i="1" s="1"/>
  <c r="AB290" i="1"/>
  <c r="Q290" i="1"/>
  <c r="O290" i="1" s="1"/>
  <c r="R290" i="1" s="1"/>
  <c r="L290" i="1" s="1"/>
  <c r="M290" i="1" s="1"/>
  <c r="AC127" i="1"/>
  <c r="V127" i="1"/>
  <c r="Z127" i="1" s="1"/>
  <c r="Q127" i="1"/>
  <c r="O127" i="1" s="1"/>
  <c r="R127" i="1" s="1"/>
  <c r="L127" i="1" s="1"/>
  <c r="M127" i="1" s="1"/>
  <c r="AB127" i="1"/>
  <c r="AC203" i="1"/>
  <c r="V203" i="1"/>
  <c r="Z203" i="1" s="1"/>
  <c r="AB203" i="1"/>
  <c r="Q203" i="1"/>
  <c r="O203" i="1" s="1"/>
  <c r="R203" i="1" s="1"/>
  <c r="L203" i="1" s="1"/>
  <c r="M203" i="1" s="1"/>
  <c r="AC281" i="1"/>
  <c r="V281" i="1"/>
  <c r="Z281" i="1" s="1"/>
  <c r="AB281" i="1"/>
  <c r="Q281" i="1"/>
  <c r="O281" i="1" s="1"/>
  <c r="R281" i="1" s="1"/>
  <c r="L281" i="1" s="1"/>
  <c r="M281" i="1" s="1"/>
  <c r="AC307" i="1"/>
  <c r="V307" i="1"/>
  <c r="Z307" i="1" s="1"/>
  <c r="AB307" i="1"/>
  <c r="Q307" i="1"/>
  <c r="O307" i="1" s="1"/>
  <c r="R307" i="1" s="1"/>
  <c r="L307" i="1" s="1"/>
  <c r="M307" i="1" s="1"/>
  <c r="AC205" i="1"/>
  <c r="V205" i="1"/>
  <c r="Z205" i="1" s="1"/>
  <c r="Q205" i="1"/>
  <c r="O205" i="1" s="1"/>
  <c r="R205" i="1" s="1"/>
  <c r="L205" i="1" s="1"/>
  <c r="M205" i="1" s="1"/>
  <c r="AB205" i="1"/>
  <c r="V310" i="1"/>
  <c r="Z310" i="1" s="1"/>
  <c r="AC310" i="1"/>
  <c r="AB310" i="1"/>
  <c r="Q310" i="1"/>
  <c r="O310" i="1" s="1"/>
  <c r="R310" i="1" s="1"/>
  <c r="L310" i="1" s="1"/>
  <c r="M310" i="1" s="1"/>
  <c r="V144" i="1"/>
  <c r="Z144" i="1" s="1"/>
  <c r="AC144" i="1"/>
  <c r="Q144" i="1"/>
  <c r="O144" i="1" s="1"/>
  <c r="R144" i="1" s="1"/>
  <c r="L144" i="1" s="1"/>
  <c r="M144" i="1" s="1"/>
  <c r="AB144" i="1"/>
  <c r="AC36" i="1"/>
  <c r="V36" i="1"/>
  <c r="Z36" i="1" s="1"/>
  <c r="AB36" i="1"/>
  <c r="Q36" i="1"/>
  <c r="O36" i="1" s="1"/>
  <c r="R36" i="1" s="1"/>
  <c r="L36" i="1" s="1"/>
  <c r="M36" i="1" s="1"/>
  <c r="AB177" i="1"/>
  <c r="V177" i="1"/>
  <c r="Z177" i="1" s="1"/>
  <c r="Q177" i="1"/>
  <c r="O177" i="1" s="1"/>
  <c r="R177" i="1" s="1"/>
  <c r="L177" i="1" s="1"/>
  <c r="M177" i="1" s="1"/>
  <c r="AC177" i="1"/>
  <c r="AD177" i="1" s="1"/>
  <c r="AC311" i="1"/>
  <c r="V311" i="1"/>
  <c r="Z311" i="1" s="1"/>
  <c r="AB311" i="1"/>
  <c r="Q311" i="1"/>
  <c r="O311" i="1" s="1"/>
  <c r="R311" i="1" s="1"/>
  <c r="L311" i="1" s="1"/>
  <c r="M311" i="1" s="1"/>
  <c r="AC111" i="1"/>
  <c r="V111" i="1"/>
  <c r="Z111" i="1" s="1"/>
  <c r="Q111" i="1"/>
  <c r="O111" i="1" s="1"/>
  <c r="R111" i="1" s="1"/>
  <c r="L111" i="1" s="1"/>
  <c r="M111" i="1" s="1"/>
  <c r="AB111" i="1"/>
  <c r="AD167" i="1"/>
  <c r="AC60" i="1"/>
  <c r="AB60" i="1"/>
  <c r="V60" i="1"/>
  <c r="Z60" i="1" s="1"/>
  <c r="Q60" i="1"/>
  <c r="O60" i="1" s="1"/>
  <c r="R60" i="1" s="1"/>
  <c r="L60" i="1" s="1"/>
  <c r="M60" i="1" s="1"/>
  <c r="V161" i="1"/>
  <c r="Z161" i="1" s="1"/>
  <c r="AC161" i="1"/>
  <c r="AB161" i="1"/>
  <c r="Q161" i="1"/>
  <c r="O161" i="1" s="1"/>
  <c r="R161" i="1" s="1"/>
  <c r="L161" i="1" s="1"/>
  <c r="M161" i="1" s="1"/>
  <c r="AC135" i="1"/>
  <c r="V135" i="1"/>
  <c r="Z135" i="1" s="1"/>
  <c r="Q135" i="1"/>
  <c r="O135" i="1" s="1"/>
  <c r="R135" i="1" s="1"/>
  <c r="L135" i="1" s="1"/>
  <c r="M135" i="1" s="1"/>
  <c r="AB135" i="1"/>
  <c r="V198" i="1"/>
  <c r="Z198" i="1" s="1"/>
  <c r="AC198" i="1"/>
  <c r="AB198" i="1"/>
  <c r="Q198" i="1"/>
  <c r="O198" i="1" s="1"/>
  <c r="R198" i="1" s="1"/>
  <c r="L198" i="1" s="1"/>
  <c r="M198" i="1" s="1"/>
  <c r="AD125" i="1"/>
  <c r="AC264" i="1"/>
  <c r="V264" i="1"/>
  <c r="Z264" i="1" s="1"/>
  <c r="AB264" i="1"/>
  <c r="Q264" i="1"/>
  <c r="O264" i="1" s="1"/>
  <c r="R264" i="1" s="1"/>
  <c r="L264" i="1" s="1"/>
  <c r="M264" i="1" s="1"/>
  <c r="AD201" i="1"/>
  <c r="AC268" i="1"/>
  <c r="AB268" i="1"/>
  <c r="V268" i="1"/>
  <c r="Z268" i="1" s="1"/>
  <c r="Q268" i="1"/>
  <c r="O268" i="1" s="1"/>
  <c r="R268" i="1" s="1"/>
  <c r="L268" i="1" s="1"/>
  <c r="M268" i="1" s="1"/>
  <c r="V42" i="1"/>
  <c r="Z42" i="1" s="1"/>
  <c r="AC42" i="1"/>
  <c r="AB42" i="1"/>
  <c r="Q42" i="1"/>
  <c r="O42" i="1" s="1"/>
  <c r="R42" i="1" s="1"/>
  <c r="L42" i="1" s="1"/>
  <c r="M42" i="1" s="1"/>
  <c r="AC165" i="1"/>
  <c r="V165" i="1"/>
  <c r="Z165" i="1" s="1"/>
  <c r="Q165" i="1"/>
  <c r="O165" i="1" s="1"/>
  <c r="R165" i="1" s="1"/>
  <c r="L165" i="1" s="1"/>
  <c r="M165" i="1" s="1"/>
  <c r="AB165" i="1"/>
  <c r="AD73" i="1"/>
  <c r="AD189" i="1"/>
  <c r="AD276" i="1"/>
  <c r="AC300" i="1"/>
  <c r="V300" i="1"/>
  <c r="Z300" i="1" s="1"/>
  <c r="Q300" i="1"/>
  <c r="O300" i="1" s="1"/>
  <c r="R300" i="1" s="1"/>
  <c r="L300" i="1" s="1"/>
  <c r="M300" i="1" s="1"/>
  <c r="AB300" i="1"/>
  <c r="AD206" i="1" l="1"/>
  <c r="AD116" i="1"/>
  <c r="AD273" i="1"/>
  <c r="AD44" i="1"/>
  <c r="AD227" i="1"/>
  <c r="AD47" i="1"/>
  <c r="AD64" i="1"/>
  <c r="AD37" i="1"/>
  <c r="AD123" i="1"/>
  <c r="AD312" i="1"/>
  <c r="AD268" i="1"/>
  <c r="AD132" i="1"/>
  <c r="AD300" i="1"/>
  <c r="AD298" i="1"/>
  <c r="AD165" i="1"/>
  <c r="AD173" i="1"/>
  <c r="AD52" i="1"/>
  <c r="AD169" i="1"/>
  <c r="AD294" i="1"/>
  <c r="AD124" i="1"/>
  <c r="AD79" i="1"/>
  <c r="AD99" i="1"/>
  <c r="AD25" i="1"/>
  <c r="AD18" i="1"/>
  <c r="AD271" i="1"/>
  <c r="AD314" i="1"/>
  <c r="AD40" i="1"/>
  <c r="AD96" i="1"/>
  <c r="AD108" i="1"/>
  <c r="AD100" i="1"/>
  <c r="AD38" i="1"/>
  <c r="AD302" i="1"/>
  <c r="AD264" i="1"/>
  <c r="AD22" i="1"/>
  <c r="AD230" i="1"/>
  <c r="AD41" i="1"/>
  <c r="AD139" i="1"/>
  <c r="AD190" i="1"/>
  <c r="AD28" i="1"/>
  <c r="AD304" i="1"/>
  <c r="AD21" i="1"/>
  <c r="AD146" i="1"/>
  <c r="AD30" i="1"/>
  <c r="AD95" i="1"/>
  <c r="AD72" i="1"/>
  <c r="AD42" i="1"/>
  <c r="AD111" i="1"/>
  <c r="AD205" i="1"/>
  <c r="AD285" i="1"/>
  <c r="AD135" i="1"/>
  <c r="AD60" i="1"/>
  <c r="AD310" i="1"/>
  <c r="AD202" i="1"/>
  <c r="AD223" i="1"/>
  <c r="AD254" i="1"/>
  <c r="AD309" i="1"/>
  <c r="AD313" i="1"/>
  <c r="AD147" i="1"/>
  <c r="AD107" i="1"/>
  <c r="AD87" i="1"/>
  <c r="AD198" i="1"/>
  <c r="AD161" i="1"/>
  <c r="AD24" i="1"/>
  <c r="AD144" i="1"/>
  <c r="AD306" i="1"/>
  <c r="AD281" i="1"/>
  <c r="AD127" i="1"/>
  <c r="AD261" i="1"/>
  <c r="AD242" i="1"/>
  <c r="AD76" i="1"/>
  <c r="AD115" i="1"/>
  <c r="AD311" i="1"/>
  <c r="AD36" i="1"/>
  <c r="AD307" i="1"/>
  <c r="AD203" i="1"/>
  <c r="AD290" i="1"/>
  <c r="AD103" i="1"/>
  <c r="AD181" i="1"/>
  <c r="AD16" i="1"/>
  <c r="AD20" i="1"/>
  <c r="AD250" i="1"/>
  <c r="AD213" i="1"/>
  <c r="AD34" i="1"/>
  <c r="AD68" i="1"/>
</calcChain>
</file>

<file path=xl/sharedStrings.xml><?xml version="1.0" encoding="utf-8"?>
<sst xmlns="http://schemas.openxmlformats.org/spreadsheetml/2006/main" count="8342" uniqueCount="1022">
  <si>
    <t>File opened</t>
  </si>
  <si>
    <t>2022-07-07 13:47:26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</si>
  <si>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</si>
  <si>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</si>
  <si>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</si>
  <si>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</si>
  <si>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</si>
  <si>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</si>
  <si>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</si>
  <si>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</si>
  <si>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</si>
  <si>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</si>
  <si>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</si>
  <si>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</si>
  <si>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</si>
  <si>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</si>
  <si>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</si>
  <si>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</si>
  <si>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</si>
  <si>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</si>
  <si>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</si>
  <si>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</si>
  <si>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</si>
  <si>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</si>
  <si>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</si>
  <si>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</si>
  <si>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</si>
  <si>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13:47:26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</si>
  <si>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</si>
  <si>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</si>
  <si>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</si>
  <si>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</si>
  <si>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</si>
  <si>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</si>
  <si>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</si>
  <si>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</si>
  <si>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</si>
  <si>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</si>
  <si>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</si>
  <si>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</si>
  <si>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</si>
  <si>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</si>
  <si>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</si>
  <si>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</si>
  <si>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</si>
  <si>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</si>
  <si>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</si>
  <si>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</si>
  <si>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</si>
  <si>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</si>
  <si>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</si>
  <si>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</si>
  <si>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</si>
  <si>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</si>
  <si>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</si>
  <si>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</si>
  <si>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</si>
  <si>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</si>
  <si>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</si>
  <si>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</si>
  <si>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</si>
  <si>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</si>
  <si>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</si>
  <si>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</si>
  <si>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</si>
  <si>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</si>
  <si>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</si>
  <si>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</si>
  <si>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</si>
  <si>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</si>
  <si>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</si>
  <si>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</si>
  <si>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</si>
  <si>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</si>
  <si>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</si>
  <si>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</si>
  <si>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</si>
  <si>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</si>
  <si>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</si>
  <si>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</si>
  <si>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</si>
  <si>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5.31856 91.8493 392.562 653.58 887.174 1088.47 1263 1459.04</t>
  </si>
  <si>
    <t>Fs_true</t>
  </si>
  <si>
    <t>-0.0968883 110.583 399.922 601.463 801.74 1003.05 1201.14 1401.15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</si>
  <si>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</si>
  <si>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</si>
  <si>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</si>
  <si>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</si>
  <si>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</si>
  <si>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</si>
  <si>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</si>
  <si>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</si>
  <si>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</si>
  <si>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</si>
  <si>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</si>
  <si>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</si>
  <si>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</si>
  <si>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</si>
  <si>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</si>
  <si>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</si>
  <si>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</si>
  <si>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</si>
  <si>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</si>
  <si>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</si>
  <si>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</si>
  <si>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</si>
  <si>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</si>
  <si>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</si>
  <si>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</si>
  <si>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</si>
  <si>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</si>
  <si>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</si>
  <si>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</si>
  <si>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</si>
  <si>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</si>
  <si>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</si>
  <si>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</si>
  <si>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</si>
  <si>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</si>
  <si>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</si>
  <si>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</si>
  <si>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</si>
  <si>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</si>
  <si>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</si>
  <si>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</si>
  <si>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</si>
  <si>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</si>
  <si>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</si>
  <si>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</si>
  <si>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</si>
  <si>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</si>
  <si>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</si>
  <si>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</si>
  <si>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</si>
  <si>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</si>
  <si>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</si>
  <si>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</si>
  <si>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</si>
  <si>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</si>
  <si>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</si>
  <si>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</si>
  <si>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</si>
  <si>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</si>
  <si>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</si>
  <si>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</si>
  <si>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</si>
  <si>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</si>
  <si>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</si>
  <si>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</si>
  <si>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</si>
  <si>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</si>
  <si>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</si>
  <si>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</si>
  <si>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</si>
  <si>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</si>
  <si>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</si>
  <si>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</si>
  <si>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</si>
  <si>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</si>
  <si>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</si>
  <si>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</si>
  <si>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</si>
  <si>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</si>
  <si>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</si>
  <si>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</si>
  <si>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</si>
  <si>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</si>
  <si>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</si>
  <si>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</si>
  <si>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</si>
  <si>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</si>
  <si>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</si>
  <si>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</si>
  <si>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</si>
  <si>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</si>
  <si>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</si>
  <si>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</si>
  <si>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</si>
  <si>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</si>
  <si>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</si>
  <si>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</si>
  <si>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</si>
  <si>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</si>
  <si>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</si>
  <si>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</si>
  <si>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</si>
  <si>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</si>
  <si>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</si>
  <si>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</si>
  <si>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</si>
  <si>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</si>
  <si>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</si>
  <si>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</si>
  <si>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</si>
  <si>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</si>
  <si>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</si>
  <si>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</si>
  <si>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</si>
  <si>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</si>
  <si>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</si>
  <si>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</si>
  <si>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</si>
  <si>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</si>
  <si>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</si>
  <si>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</si>
  <si>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</si>
  <si>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</si>
  <si>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</si>
  <si>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</si>
  <si>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</si>
  <si>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</si>
  <si>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</si>
  <si>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</si>
  <si>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</si>
  <si>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</si>
  <si>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</si>
  <si>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</si>
  <si>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</si>
  <si>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</si>
  <si>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</si>
  <si>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</si>
  <si>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</si>
  <si>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</si>
  <si>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</si>
  <si>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</si>
  <si>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</si>
  <si>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</si>
  <si>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</si>
  <si>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</si>
  <si>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</si>
  <si>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</si>
  <si>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</si>
  <si>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</si>
  <si>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</si>
  <si>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</si>
  <si>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</si>
  <si>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</si>
  <si>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</si>
  <si>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</si>
  <si>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</si>
  <si>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</si>
  <si>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</si>
  <si>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</si>
  <si>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</si>
  <si>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</si>
  <si>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</si>
  <si>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</si>
  <si>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</si>
  <si>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</si>
  <si>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</si>
  <si>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</si>
  <si>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</si>
  <si>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</si>
  <si>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</si>
  <si>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</si>
  <si>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</si>
  <si>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</si>
  <si>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</si>
  <si>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</si>
  <si>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</si>
  <si>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</si>
  <si>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</si>
  <si>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</si>
  <si>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</si>
  <si>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</si>
  <si>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</si>
  <si>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</si>
  <si>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</si>
  <si>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</si>
  <si>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</si>
  <si>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</si>
  <si>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</si>
  <si>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</si>
  <si>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</si>
  <si>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</si>
  <si>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</si>
  <si>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</si>
  <si>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</si>
  <si>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</si>
  <si>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</si>
  <si>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</si>
  <si>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</si>
  <si>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</si>
  <si>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</si>
  <si>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</si>
  <si>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</si>
  <si>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</si>
  <si>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</si>
  <si>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</si>
  <si>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</si>
  <si>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</si>
  <si>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</si>
  <si>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</si>
  <si>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</si>
  <si>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</si>
  <si>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</si>
  <si>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</si>
  <si>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</si>
  <si>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</si>
  <si>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</si>
  <si>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</si>
  <si>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</si>
  <si>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</si>
  <si>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</si>
  <si>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</si>
  <si>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</si>
  <si>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</si>
  <si>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</si>
  <si>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</si>
  <si>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</si>
  <si>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</si>
  <si>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</si>
  <si>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</si>
  <si>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</si>
  <si>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</si>
  <si>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</si>
  <si>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</si>
  <si>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</si>
  <si>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</si>
  <si>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</si>
  <si>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</si>
  <si>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</si>
  <si>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</si>
  <si>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</si>
  <si>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</si>
  <si>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</si>
  <si>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</si>
  <si>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</si>
  <si>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</si>
  <si>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</si>
  <si>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</si>
  <si>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</si>
  <si>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</si>
  <si>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</si>
  <si>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</si>
  <si>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</si>
  <si>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</si>
  <si>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</si>
  <si>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</si>
  <si>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</si>
  <si>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</si>
  <si>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</si>
  <si>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</si>
  <si>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</si>
  <si>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</si>
  <si>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</si>
  <si>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</si>
  <si>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</si>
  <si>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</si>
  <si>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</si>
  <si>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</si>
  <si>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</si>
  <si>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</si>
  <si>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</si>
  <si>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</si>
  <si>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</si>
  <si>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</si>
  <si>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</si>
  <si>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</si>
  <si>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</si>
  <si>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</si>
  <si>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</si>
  <si>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</si>
  <si>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</si>
  <si>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</si>
  <si>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</si>
  <si>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</si>
  <si>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</si>
  <si>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</si>
  <si>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</si>
  <si>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</si>
  <si>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</si>
  <si>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</si>
  <si>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</si>
  <si>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</si>
  <si>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</si>
  <si>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</si>
  <si>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</si>
  <si>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</si>
  <si>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</si>
  <si>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</si>
  <si>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</si>
  <si>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</si>
  <si>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</si>
  <si>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</si>
  <si>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</si>
  <si>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</si>
  <si>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</si>
  <si>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</si>
  <si>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</si>
  <si>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</si>
  <si>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</si>
  <si>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</si>
  <si>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</si>
  <si>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</si>
  <si>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</si>
  <si>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</si>
  <si>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</si>
  <si>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</si>
  <si>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</si>
  <si>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</si>
  <si>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</si>
  <si>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</si>
  <si>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</si>
  <si>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</si>
  <si>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</si>
  <si>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</si>
  <si>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</si>
  <si>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</si>
  <si>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</si>
  <si>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</si>
  <si>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20220707 13:51:47</t>
  </si>
  <si>
    <t>13:51:47</t>
  </si>
  <si>
    <t>-</t>
  </si>
  <si>
    <t>?</t>
  </si>
  <si>
    <t>0: Broadleaf</t>
  </si>
  <si>
    <t>08:51:17</t>
  </si>
  <si>
    <t>1/3</t>
  </si>
  <si>
    <t>10111111</t>
  </si>
  <si>
    <t>oioooooo</t>
  </si>
  <si>
    <t>on</t>
  </si>
  <si>
    <t>20220707 13:51:51</t>
  </si>
  <si>
    <t>13:51:51</t>
  </si>
  <si>
    <t>20220707 13:51:55</t>
  </si>
  <si>
    <t>13:51:55</t>
  </si>
  <si>
    <t>20220707 13:51:59</t>
  </si>
  <si>
    <t>13:51:59</t>
  </si>
  <si>
    <t>0/3</t>
  </si>
  <si>
    <t>20220707 13:52:03</t>
  </si>
  <si>
    <t>13:52:03</t>
  </si>
  <si>
    <t>20220707 13:52:07</t>
  </si>
  <si>
    <t>13:52:07</t>
  </si>
  <si>
    <t>20220707 13:52:11</t>
  </si>
  <si>
    <t>13:52:11</t>
  </si>
  <si>
    <t>20220707 13:52:15</t>
  </si>
  <si>
    <t>13:52:15</t>
  </si>
  <si>
    <t>20220707 13:52:19</t>
  </si>
  <si>
    <t>13:52:19</t>
  </si>
  <si>
    <t>20220707 13:52:23</t>
  </si>
  <si>
    <t>13:52:23</t>
  </si>
  <si>
    <t>20220707 13:52:27</t>
  </si>
  <si>
    <t>13:52:27</t>
  </si>
  <si>
    <t>20220707 13:52:31</t>
  </si>
  <si>
    <t>13:52:31</t>
  </si>
  <si>
    <t>20220707 13:52:35</t>
  </si>
  <si>
    <t>13:52:35</t>
  </si>
  <si>
    <t>20220707 13:52:39</t>
  </si>
  <si>
    <t>13:52:39</t>
  </si>
  <si>
    <t>20220707 13:52:43</t>
  </si>
  <si>
    <t>13:52:43</t>
  </si>
  <si>
    <t>20220707 13:52:47</t>
  </si>
  <si>
    <t>13:52:47</t>
  </si>
  <si>
    <t>20220707 13:52:51</t>
  </si>
  <si>
    <t>13:52:51</t>
  </si>
  <si>
    <t>20220707 13:52:55</t>
  </si>
  <si>
    <t>13:52:55</t>
  </si>
  <si>
    <t>20220707 13:52:59</t>
  </si>
  <si>
    <t>13:52:59</t>
  </si>
  <si>
    <t>20220707 13:53:03</t>
  </si>
  <si>
    <t>13:53:03</t>
  </si>
  <si>
    <t>20220707 13:53:07</t>
  </si>
  <si>
    <t>13:53:07</t>
  </si>
  <si>
    <t>20220707 13:53:11</t>
  </si>
  <si>
    <t>13:53:11</t>
  </si>
  <si>
    <t>20220707 13:53:15</t>
  </si>
  <si>
    <t>13:53:15</t>
  </si>
  <si>
    <t>20220707 13:53:19</t>
  </si>
  <si>
    <t>13:53:19</t>
  </si>
  <si>
    <t>20220707 13:53:23</t>
  </si>
  <si>
    <t>13:53:23</t>
  </si>
  <si>
    <t>20220707 13:53:27</t>
  </si>
  <si>
    <t>13:53:27</t>
  </si>
  <si>
    <t>20220707 13:53:31</t>
  </si>
  <si>
    <t>13:53:31</t>
  </si>
  <si>
    <t>20220707 13:53:35</t>
  </si>
  <si>
    <t>13:53:35</t>
  </si>
  <si>
    <t>20220707 13:53:39</t>
  </si>
  <si>
    <t>13:53:39</t>
  </si>
  <si>
    <t>20220707 13:53:43</t>
  </si>
  <si>
    <t>13:53:43</t>
  </si>
  <si>
    <t>20220707 13:53:47</t>
  </si>
  <si>
    <t>13:53:47</t>
  </si>
  <si>
    <t>20220707 13:53:51</t>
  </si>
  <si>
    <t>13:53:51</t>
  </si>
  <si>
    <t>20220707 13:53:55</t>
  </si>
  <si>
    <t>13:53:55</t>
  </si>
  <si>
    <t>20220707 13:53:59</t>
  </si>
  <si>
    <t>13:53:59</t>
  </si>
  <si>
    <t>20220707 13:54:03</t>
  </si>
  <si>
    <t>13:54:03</t>
  </si>
  <si>
    <t>20220707 13:54:07</t>
  </si>
  <si>
    <t>13:54:07</t>
  </si>
  <si>
    <t>2/3</t>
  </si>
  <si>
    <t>20220707 13:54:11</t>
  </si>
  <si>
    <t>13:54:11</t>
  </si>
  <si>
    <t>20220707 13:54:15</t>
  </si>
  <si>
    <t>13:54:15</t>
  </si>
  <si>
    <t>20220707 13:54:19</t>
  </si>
  <si>
    <t>13:54:19</t>
  </si>
  <si>
    <t>20220707 13:54:23</t>
  </si>
  <si>
    <t>13:54:23</t>
  </si>
  <si>
    <t>20220707 13:54:27</t>
  </si>
  <si>
    <t>13:54:27</t>
  </si>
  <si>
    <t>20220707 13:54:31</t>
  </si>
  <si>
    <t>13:54:31</t>
  </si>
  <si>
    <t>20220707 13:54:35</t>
  </si>
  <si>
    <t>13:54:35</t>
  </si>
  <si>
    <t>20220707 13:54:39</t>
  </si>
  <si>
    <t>13:54:39</t>
  </si>
  <si>
    <t>20220707 13:54:43</t>
  </si>
  <si>
    <t>13:54:43</t>
  </si>
  <si>
    <t>20220707 13:54:47</t>
  </si>
  <si>
    <t>13:54:47</t>
  </si>
  <si>
    <t>20220707 13:54:51</t>
  </si>
  <si>
    <t>13:54:51</t>
  </si>
  <si>
    <t>20220707 13:54:55</t>
  </si>
  <si>
    <t>13:54:55</t>
  </si>
  <si>
    <t>20220707 13:54:59</t>
  </si>
  <si>
    <t>13:54:59</t>
  </si>
  <si>
    <t>20220707 13:55:03</t>
  </si>
  <si>
    <t>13:55:03</t>
  </si>
  <si>
    <t>20220707 13:55:07</t>
  </si>
  <si>
    <t>13:55:07</t>
  </si>
  <si>
    <t>20220707 13:55:11</t>
  </si>
  <si>
    <t>13:55:11</t>
  </si>
  <si>
    <t>20220707 13:55:15</t>
  </si>
  <si>
    <t>13:55:15</t>
  </si>
  <si>
    <t>20220707 13:55:19</t>
  </si>
  <si>
    <t>13:55:19</t>
  </si>
  <si>
    <t>20220707 13:55:23</t>
  </si>
  <si>
    <t>13:55:23</t>
  </si>
  <si>
    <t>20220707 13:55:27</t>
  </si>
  <si>
    <t>13:55:27</t>
  </si>
  <si>
    <t>20220707 13:55:31</t>
  </si>
  <si>
    <t>13:55:31</t>
  </si>
  <si>
    <t>20220707 13:55:35</t>
  </si>
  <si>
    <t>13:55:35</t>
  </si>
  <si>
    <t>20220707 13:55:39</t>
  </si>
  <si>
    <t>13:55:39</t>
  </si>
  <si>
    <t>20220707 13:55:43</t>
  </si>
  <si>
    <t>13:55:43</t>
  </si>
  <si>
    <t>20220707 13:55:47</t>
  </si>
  <si>
    <t>13:55:47</t>
  </si>
  <si>
    <t>20220707 13:55:51</t>
  </si>
  <si>
    <t>13:55:51</t>
  </si>
  <si>
    <t>20220707 13:55:55</t>
  </si>
  <si>
    <t>13:55:55</t>
  </si>
  <si>
    <t>20220707 13:55:59</t>
  </si>
  <si>
    <t>13:55:59</t>
  </si>
  <si>
    <t>20220707 13:56:03</t>
  </si>
  <si>
    <t>13:56:03</t>
  </si>
  <si>
    <t>20220707 13:56:07</t>
  </si>
  <si>
    <t>13:56:07</t>
  </si>
  <si>
    <t>20220707 13:56:11</t>
  </si>
  <si>
    <t>13:56:11</t>
  </si>
  <si>
    <t>20220707 13:56:15</t>
  </si>
  <si>
    <t>13:56:15</t>
  </si>
  <si>
    <t>20220707 13:56:19</t>
  </si>
  <si>
    <t>13:56:19</t>
  </si>
  <si>
    <t>20220707 13:56:23</t>
  </si>
  <si>
    <t>13:56:23</t>
  </si>
  <si>
    <t>20220707 13:56:27</t>
  </si>
  <si>
    <t>13:56:27</t>
  </si>
  <si>
    <t>20220707 13:56:31</t>
  </si>
  <si>
    <t>13:56:31</t>
  </si>
  <si>
    <t>20220707 13:56:35</t>
  </si>
  <si>
    <t>13:56:35</t>
  </si>
  <si>
    <t>20220707 13:56:39</t>
  </si>
  <si>
    <t>13:56:39</t>
  </si>
  <si>
    <t>20220707 13:56:43</t>
  </si>
  <si>
    <t>13:56:43</t>
  </si>
  <si>
    <t>20220707 13:56:47</t>
  </si>
  <si>
    <t>13:56:47</t>
  </si>
  <si>
    <t>20220707 13:56:51</t>
  </si>
  <si>
    <t>13:56:51</t>
  </si>
  <si>
    <t>20220707 13:56:55</t>
  </si>
  <si>
    <t>13:56:55</t>
  </si>
  <si>
    <t>20220707 13:56:59</t>
  </si>
  <si>
    <t>13:56:59</t>
  </si>
  <si>
    <t>20220707 13:57:02</t>
  </si>
  <si>
    <t>13:57:02</t>
  </si>
  <si>
    <t>20220707 13:57:06</t>
  </si>
  <si>
    <t>13:57:06</t>
  </si>
  <si>
    <t>20220707 13:57:10</t>
  </si>
  <si>
    <t>13:57:10</t>
  </si>
  <si>
    <t>20220707 13:57:14</t>
  </si>
  <si>
    <t>13:57:14</t>
  </si>
  <si>
    <t>20220707 13:57:18</t>
  </si>
  <si>
    <t>13:57:18</t>
  </si>
  <si>
    <t>20220707 13:57:22</t>
  </si>
  <si>
    <t>13:57:22</t>
  </si>
  <si>
    <t>20220707 13:57:26</t>
  </si>
  <si>
    <t>13:57:26</t>
  </si>
  <si>
    <t>20220707 13:57:30</t>
  </si>
  <si>
    <t>13:57:30</t>
  </si>
  <si>
    <t>20220707 13:57:34</t>
  </si>
  <si>
    <t>13:57:34</t>
  </si>
  <si>
    <t>20220707 13:57:38</t>
  </si>
  <si>
    <t>13:57:38</t>
  </si>
  <si>
    <t>20220707 13:57:42</t>
  </si>
  <si>
    <t>13:57:42</t>
  </si>
  <si>
    <t>20220707 13:57:46</t>
  </si>
  <si>
    <t>13:57:46</t>
  </si>
  <si>
    <t>20220707 13:57:50</t>
  </si>
  <si>
    <t>13:57:50</t>
  </si>
  <si>
    <t>20220707 13:57:54</t>
  </si>
  <si>
    <t>13:57:54</t>
  </si>
  <si>
    <t>20220707 13:57:58</t>
  </si>
  <si>
    <t>13:57:58</t>
  </si>
  <si>
    <t>20220707 13:58:02</t>
  </si>
  <si>
    <t>13:58:02</t>
  </si>
  <si>
    <t>20220707 13:58:06</t>
  </si>
  <si>
    <t>13:58:06</t>
  </si>
  <si>
    <t>20220707 13:58:10</t>
  </si>
  <si>
    <t>13:58:10</t>
  </si>
  <si>
    <t>20220707 13:58:14</t>
  </si>
  <si>
    <t>13:58:14</t>
  </si>
  <si>
    <t>20220707 13:58:18</t>
  </si>
  <si>
    <t>13:58:18</t>
  </si>
  <si>
    <t>20220707 13:58:22</t>
  </si>
  <si>
    <t>13:58:22</t>
  </si>
  <si>
    <t>20220707 13:58:26</t>
  </si>
  <si>
    <t>13:58:26</t>
  </si>
  <si>
    <t>20220707 13:58:30</t>
  </si>
  <si>
    <t>13:58:30</t>
  </si>
  <si>
    <t>20220707 13:58:34</t>
  </si>
  <si>
    <t>13:58:34</t>
  </si>
  <si>
    <t>20220707 13:58:38</t>
  </si>
  <si>
    <t>13:58:38</t>
  </si>
  <si>
    <t>20220707 13:58:42</t>
  </si>
  <si>
    <t>13:58:42</t>
  </si>
  <si>
    <t>20220707 13:58:46</t>
  </si>
  <si>
    <t>13:58:46</t>
  </si>
  <si>
    <t>20220707 13:58:50</t>
  </si>
  <si>
    <t>13:58:50</t>
  </si>
  <si>
    <t>20220707 13:58:54</t>
  </si>
  <si>
    <t>13:58:54</t>
  </si>
  <si>
    <t>20220707 13:58:58</t>
  </si>
  <si>
    <t>13:58:58</t>
  </si>
  <si>
    <t>20220707 13:59:02</t>
  </si>
  <si>
    <t>13:59:02</t>
  </si>
  <si>
    <t>20220707 13:59:06</t>
  </si>
  <si>
    <t>13:59:06</t>
  </si>
  <si>
    <t>20220707 13:59:10</t>
  </si>
  <si>
    <t>13:59:10</t>
  </si>
  <si>
    <t>20220707 13:59:14</t>
  </si>
  <si>
    <t>13:59:14</t>
  </si>
  <si>
    <t>20220707 13:59:18</t>
  </si>
  <si>
    <t>13:59:18</t>
  </si>
  <si>
    <t>20220707 13:59:22</t>
  </si>
  <si>
    <t>13:59:22</t>
  </si>
  <si>
    <t>20220707 13:59:26</t>
  </si>
  <si>
    <t>13:59:26</t>
  </si>
  <si>
    <t>20220707 13:59:30</t>
  </si>
  <si>
    <t>13:59:30</t>
  </si>
  <si>
    <t>20220707 13:59:34</t>
  </si>
  <si>
    <t>13:59:34</t>
  </si>
  <si>
    <t>20220707 13:59:38</t>
  </si>
  <si>
    <t>13:59:38</t>
  </si>
  <si>
    <t>20220707 13:59:42</t>
  </si>
  <si>
    <t>13:59:42</t>
  </si>
  <si>
    <t>20220707 13:59:46</t>
  </si>
  <si>
    <t>13:59:46</t>
  </si>
  <si>
    <t>20220707 13:59:50</t>
  </si>
  <si>
    <t>13:59:50</t>
  </si>
  <si>
    <t>20220707 13:59:54</t>
  </si>
  <si>
    <t>13:59:54</t>
  </si>
  <si>
    <t>20220707 13:59:58</t>
  </si>
  <si>
    <t>13:59:58</t>
  </si>
  <si>
    <t>20220707 14:00:02</t>
  </si>
  <si>
    <t>14:00:02</t>
  </si>
  <si>
    <t>20220707 14:00:06</t>
  </si>
  <si>
    <t>14:00:06</t>
  </si>
  <si>
    <t>20220707 14:00:10</t>
  </si>
  <si>
    <t>14:00:10</t>
  </si>
  <si>
    <t>20220707 14:00:14</t>
  </si>
  <si>
    <t>14:00:14</t>
  </si>
  <si>
    <t>20220707 14:00:18</t>
  </si>
  <si>
    <t>14:00:18</t>
  </si>
  <si>
    <t>20220707 14:00:22</t>
  </si>
  <si>
    <t>14:00:22</t>
  </si>
  <si>
    <t>20220707 14:00:26</t>
  </si>
  <si>
    <t>14:00:26</t>
  </si>
  <si>
    <t>20220707 14:00:30</t>
  </si>
  <si>
    <t>14:00:30</t>
  </si>
  <si>
    <t>20220707 14:00:34</t>
  </si>
  <si>
    <t>14:00:34</t>
  </si>
  <si>
    <t>20220707 14:00:38</t>
  </si>
  <si>
    <t>14:00:38</t>
  </si>
  <si>
    <t>20220707 14:00:42</t>
  </si>
  <si>
    <t>14:00:42</t>
  </si>
  <si>
    <t>3/3</t>
  </si>
  <si>
    <t>20220707 14:00:46</t>
  </si>
  <si>
    <t>14:00:46</t>
  </si>
  <si>
    <t>20220707 14:00:50</t>
  </si>
  <si>
    <t>14:00:50</t>
  </si>
  <si>
    <t>20220707 14:00:54</t>
  </si>
  <si>
    <t>14:00:54</t>
  </si>
  <si>
    <t>20220707 14:00:58</t>
  </si>
  <si>
    <t>14:00:58</t>
  </si>
  <si>
    <t>20220707 14:01:02</t>
  </si>
  <si>
    <t>14:01:02</t>
  </si>
  <si>
    <t>20220707 14:01:06</t>
  </si>
  <si>
    <t>14:01:06</t>
  </si>
  <si>
    <t>20220707 14:01:10</t>
  </si>
  <si>
    <t>14:01:10</t>
  </si>
  <si>
    <t>20220707 14:01:14</t>
  </si>
  <si>
    <t>14:01:14</t>
  </si>
  <si>
    <t>20220707 14:01:18</t>
  </si>
  <si>
    <t>14:01:18</t>
  </si>
  <si>
    <t>20220707 14:01:22</t>
  </si>
  <si>
    <t>14:01:22</t>
  </si>
  <si>
    <t>20220707 14:01:26</t>
  </si>
  <si>
    <t>14:01:26</t>
  </si>
  <si>
    <t>20220707 14:01:30</t>
  </si>
  <si>
    <t>14:01:30</t>
  </si>
  <si>
    <t>20220707 14:01:34</t>
  </si>
  <si>
    <t>14:01:34</t>
  </si>
  <si>
    <t>20220707 14:01:38</t>
  </si>
  <si>
    <t>14:01:38</t>
  </si>
  <si>
    <t>20220707 14:01:42</t>
  </si>
  <si>
    <t>14:01:42</t>
  </si>
  <si>
    <t>20220707 14:01:46</t>
  </si>
  <si>
    <t>14:01:46</t>
  </si>
  <si>
    <t>20220707 14:01:50</t>
  </si>
  <si>
    <t>14:01:50</t>
  </si>
  <si>
    <t>20220707 14:01:54</t>
  </si>
  <si>
    <t>14:01:54</t>
  </si>
  <si>
    <t>20220707 14:01:58</t>
  </si>
  <si>
    <t>14:01:58</t>
  </si>
  <si>
    <t>20220707 14:02:02</t>
  </si>
  <si>
    <t>14:02:02</t>
  </si>
  <si>
    <t>20220707 14:02:06</t>
  </si>
  <si>
    <t>14:02:06</t>
  </si>
  <si>
    <t>20220707 14:02:10</t>
  </si>
  <si>
    <t>14:02:10</t>
  </si>
  <si>
    <t>20220707 14:02:14</t>
  </si>
  <si>
    <t>14:02:14</t>
  </si>
  <si>
    <t>20220707 14:02:18</t>
  </si>
  <si>
    <t>14:02:18</t>
  </si>
  <si>
    <t>20220707 14:02:22</t>
  </si>
  <si>
    <t>14:02:22</t>
  </si>
  <si>
    <t>20220707 14:02:26</t>
  </si>
  <si>
    <t>14:02:26</t>
  </si>
  <si>
    <t>20220707 14:02:30</t>
  </si>
  <si>
    <t>14:02:30</t>
  </si>
  <si>
    <t>20220707 14:02:34</t>
  </si>
  <si>
    <t>14:02:34</t>
  </si>
  <si>
    <t>20220707 14:02:38</t>
  </si>
  <si>
    <t>14:02:38</t>
  </si>
  <si>
    <t>20220707 14:02:42</t>
  </si>
  <si>
    <t>14:02:42</t>
  </si>
  <si>
    <t>20220707 14:02:46</t>
  </si>
  <si>
    <t>14:02:46</t>
  </si>
  <si>
    <t>20220707 14:02:50</t>
  </si>
  <si>
    <t>14:02:50</t>
  </si>
  <si>
    <t>20220707 14:02:54</t>
  </si>
  <si>
    <t>14:02:54</t>
  </si>
  <si>
    <t>20220707 14:02:58</t>
  </si>
  <si>
    <t>14:02:58</t>
  </si>
  <si>
    <t>20220707 14:03:02</t>
  </si>
  <si>
    <t>14:03:02</t>
  </si>
  <si>
    <t>20220707 14:03:06</t>
  </si>
  <si>
    <t>14:03:06</t>
  </si>
  <si>
    <t>20220707 14:03:10</t>
  </si>
  <si>
    <t>14:03:10</t>
  </si>
  <si>
    <t>20220707 14:03:14</t>
  </si>
  <si>
    <t>14:03:14</t>
  </si>
  <si>
    <t>20220707 14:03:18</t>
  </si>
  <si>
    <t>14:03:18</t>
  </si>
  <si>
    <t>20220707 14:03:22</t>
  </si>
  <si>
    <t>14:03:22</t>
  </si>
  <si>
    <t>20220707 14:03:26</t>
  </si>
  <si>
    <t>14:03:26</t>
  </si>
  <si>
    <t>20220707 14:03:30</t>
  </si>
  <si>
    <t>14:03:30</t>
  </si>
  <si>
    <t>20220707 14:03:34</t>
  </si>
  <si>
    <t>14:03:34</t>
  </si>
  <si>
    <t>20220707 14:03:38</t>
  </si>
  <si>
    <t>14:03:38</t>
  </si>
  <si>
    <t>20220707 14:03:42</t>
  </si>
  <si>
    <t>14:03:42</t>
  </si>
  <si>
    <t>20220707 14:03:45</t>
  </si>
  <si>
    <t>14:03:45</t>
  </si>
  <si>
    <t>20220707 14:03:49</t>
  </si>
  <si>
    <t>14:03:49</t>
  </si>
  <si>
    <t>20220707 14:03:54</t>
  </si>
  <si>
    <t>14:03:54</t>
  </si>
  <si>
    <t>20220707 14:03:58</t>
  </si>
  <si>
    <t>14:03:58</t>
  </si>
  <si>
    <t>20220707 14:04:02</t>
  </si>
  <si>
    <t>14:04:02</t>
  </si>
  <si>
    <t>20220707 14:04:06</t>
  </si>
  <si>
    <t>14:04:06</t>
  </si>
  <si>
    <t>20220707 14:04:10</t>
  </si>
  <si>
    <t>14:04:10</t>
  </si>
  <si>
    <t>20220707 14:04:14</t>
  </si>
  <si>
    <t>14:04:14</t>
  </si>
  <si>
    <t>20220707 14:04:18</t>
  </si>
  <si>
    <t>14:04:18</t>
  </si>
  <si>
    <t>20220707 14:04:22</t>
  </si>
  <si>
    <t>14:04:22</t>
  </si>
  <si>
    <t>20220707 14:04:26</t>
  </si>
  <si>
    <t>14:04:26</t>
  </si>
  <si>
    <t>20220707 14:04:30</t>
  </si>
  <si>
    <t>14:04:30</t>
  </si>
  <si>
    <t>20220707 14:04:34</t>
  </si>
  <si>
    <t>14:04:34</t>
  </si>
  <si>
    <t>20220707 14:04:38</t>
  </si>
  <si>
    <t>14:04:38</t>
  </si>
  <si>
    <t>20220707 14:04:42</t>
  </si>
  <si>
    <t>14:04:42</t>
  </si>
  <si>
    <t>20220707 14:04:46</t>
  </si>
  <si>
    <t>14:04:46</t>
  </si>
  <si>
    <t>20220707 14:04:50</t>
  </si>
  <si>
    <t>14:04:50</t>
  </si>
  <si>
    <t>20220707 14:04:54</t>
  </si>
  <si>
    <t>14:04:54</t>
  </si>
  <si>
    <t>20220707 14:04:58</t>
  </si>
  <si>
    <t>14:04:58</t>
  </si>
  <si>
    <t>20220707 14:05:02</t>
  </si>
  <si>
    <t>14:05:02</t>
  </si>
  <si>
    <t>20220707 14:05:06</t>
  </si>
  <si>
    <t>14:05:06</t>
  </si>
  <si>
    <t>20220707 14:05:10</t>
  </si>
  <si>
    <t>14:05:10</t>
  </si>
  <si>
    <t>20220707 14:05:14</t>
  </si>
  <si>
    <t>14:05:14</t>
  </si>
  <si>
    <t>20220707 14:05:18</t>
  </si>
  <si>
    <t>14:05:18</t>
  </si>
  <si>
    <t>20220707 14:05:22</t>
  </si>
  <si>
    <t>14:05:22</t>
  </si>
  <si>
    <t>20220707 14:05:26</t>
  </si>
  <si>
    <t>14:05:26</t>
  </si>
  <si>
    <t>20220707 14:05:30</t>
  </si>
  <si>
    <t>14:05:30</t>
  </si>
  <si>
    <t>20220707 14:05:34</t>
  </si>
  <si>
    <t>14:05:34</t>
  </si>
  <si>
    <t>20220707 14:05:38</t>
  </si>
  <si>
    <t>14:05:38</t>
  </si>
  <si>
    <t>20220707 14:05:42</t>
  </si>
  <si>
    <t>14:05:42</t>
  </si>
  <si>
    <t>20220707 14:05:46</t>
  </si>
  <si>
    <t>14:05:46</t>
  </si>
  <si>
    <t>20220707 14:05:50</t>
  </si>
  <si>
    <t>14:05:50</t>
  </si>
  <si>
    <t>20220707 14:05:54</t>
  </si>
  <si>
    <t>14:05:54</t>
  </si>
  <si>
    <t>20220707 14:05:58</t>
  </si>
  <si>
    <t>14:05:58</t>
  </si>
  <si>
    <t>20220707 14:06:02</t>
  </si>
  <si>
    <t>14:06:02</t>
  </si>
  <si>
    <t>20220707 14:06:05</t>
  </si>
  <si>
    <t>14:06:05</t>
  </si>
  <si>
    <t>20220707 14:06:09</t>
  </si>
  <si>
    <t>14:06:09</t>
  </si>
  <si>
    <t>20220707 14:06:13</t>
  </si>
  <si>
    <t>14:06:13</t>
  </si>
  <si>
    <t>20220707 14:06:17</t>
  </si>
  <si>
    <t>14:06:17</t>
  </si>
  <si>
    <t>20220707 14:06:21</t>
  </si>
  <si>
    <t>14:06:21</t>
  </si>
  <si>
    <t>20220707 14:06:25</t>
  </si>
  <si>
    <t>14:06:25</t>
  </si>
  <si>
    <t>20220707 14:06:29</t>
  </si>
  <si>
    <t>14:06:29</t>
  </si>
  <si>
    <t>20220707 14:06:33</t>
  </si>
  <si>
    <t>14:06:33</t>
  </si>
  <si>
    <t>20220707 14:06:37</t>
  </si>
  <si>
    <t>14:06:37</t>
  </si>
  <si>
    <t>20220707 14:06:41</t>
  </si>
  <si>
    <t>14:06:41</t>
  </si>
  <si>
    <t>20220707 14:06:45</t>
  </si>
  <si>
    <t>14:06:45</t>
  </si>
  <si>
    <t>20220707 14:06:49</t>
  </si>
  <si>
    <t>14:06:49</t>
  </si>
  <si>
    <t>20220707 14:06:53</t>
  </si>
  <si>
    <t>14:06:53</t>
  </si>
  <si>
    <t>20220707 14:06:57</t>
  </si>
  <si>
    <t>14:06:57</t>
  </si>
  <si>
    <t>20220707 14:07:01</t>
  </si>
  <si>
    <t>14:07:01</t>
  </si>
  <si>
    <t>20220707 14:07:05</t>
  </si>
  <si>
    <t>14:07:05</t>
  </si>
  <si>
    <t>20220707 14:07:09</t>
  </si>
  <si>
    <t>14:07:09</t>
  </si>
  <si>
    <t>20220707 14:07:13</t>
  </si>
  <si>
    <t>14:07:13</t>
  </si>
  <si>
    <t>20220707 14:07:17</t>
  </si>
  <si>
    <t>14:07:17</t>
  </si>
  <si>
    <t>20220707 14:07:21</t>
  </si>
  <si>
    <t>14:07:21</t>
  </si>
  <si>
    <t>20220707 14:07:25</t>
  </si>
  <si>
    <t>14:07:25</t>
  </si>
  <si>
    <t>20220707 14:07:29</t>
  </si>
  <si>
    <t>14:07:29</t>
  </si>
  <si>
    <t>20220707 14:07:33</t>
  </si>
  <si>
    <t>14:07:33</t>
  </si>
  <si>
    <t>20220707 14:07:37</t>
  </si>
  <si>
    <t>14:07:37</t>
  </si>
  <si>
    <t>20220707 14:07:41</t>
  </si>
  <si>
    <t>14:07:41</t>
  </si>
  <si>
    <t>20220707 14:07:45</t>
  </si>
  <si>
    <t>14:07:45</t>
  </si>
  <si>
    <t>20220707 14:07:49</t>
  </si>
  <si>
    <t>14:07:49</t>
  </si>
  <si>
    <t>20220707 14:07:53</t>
  </si>
  <si>
    <t>14:07:53</t>
  </si>
  <si>
    <t>20220707 14:07:57</t>
  </si>
  <si>
    <t>14:07:57</t>
  </si>
  <si>
    <t>20220707 14:08:01</t>
  </si>
  <si>
    <t>14:08:01</t>
  </si>
  <si>
    <t>20220707 14:08:05</t>
  </si>
  <si>
    <t>14:08:05</t>
  </si>
  <si>
    <t>20220707 14:08:09</t>
  </si>
  <si>
    <t>14:08:09</t>
  </si>
  <si>
    <t>20220707 14:08:13</t>
  </si>
  <si>
    <t>14:08:13</t>
  </si>
  <si>
    <t>20220707 14:08:17</t>
  </si>
  <si>
    <t>14:08:17</t>
  </si>
  <si>
    <t>20220707 14:08:21</t>
  </si>
  <si>
    <t>14:08:21</t>
  </si>
  <si>
    <t>20220707 14:08:25</t>
  </si>
  <si>
    <t>14:08:25</t>
  </si>
  <si>
    <t>20220707 14:08:29</t>
  </si>
  <si>
    <t>14:08:29</t>
  </si>
  <si>
    <t>20220707 14:08:33</t>
  </si>
  <si>
    <t>14:08:33</t>
  </si>
  <si>
    <t>20220707 14:08:37</t>
  </si>
  <si>
    <t>14:08:37</t>
  </si>
  <si>
    <t>20220707 14:08:41</t>
  </si>
  <si>
    <t>14:08:41</t>
  </si>
  <si>
    <t>20220707 14:08:45</t>
  </si>
  <si>
    <t>14:08:45</t>
  </si>
  <si>
    <t>20220707 14:08:49</t>
  </si>
  <si>
    <t>14:08:49</t>
  </si>
  <si>
    <t>20220707 14:08:53</t>
  </si>
  <si>
    <t>14:08:53</t>
  </si>
  <si>
    <t>20220707 14:08:57</t>
  </si>
  <si>
    <t>14:08:57</t>
  </si>
  <si>
    <t>20220707 14:09:01</t>
  </si>
  <si>
    <t>14:09:01</t>
  </si>
  <si>
    <t>20220707 14:09:05</t>
  </si>
  <si>
    <t>14:09:05</t>
  </si>
  <si>
    <t>20220707 14:09:09</t>
  </si>
  <si>
    <t>14:09:09</t>
  </si>
  <si>
    <t>20220707 14:09:13</t>
  </si>
  <si>
    <t>14:09:13</t>
  </si>
  <si>
    <t>20220707 14:09:17</t>
  </si>
  <si>
    <t>14:09:17</t>
  </si>
  <si>
    <t>20220707 14:09:21</t>
  </si>
  <si>
    <t>14:09:21</t>
  </si>
  <si>
    <t>20220707 14:09:25</t>
  </si>
  <si>
    <t>14:09:25</t>
  </si>
  <si>
    <t>20220707 14:09:29</t>
  </si>
  <si>
    <t>14:09:29</t>
  </si>
  <si>
    <t>20220707 14:09:33</t>
  </si>
  <si>
    <t>14:09:33</t>
  </si>
  <si>
    <t>20220707 14:09:37</t>
  </si>
  <si>
    <t>14:09:37</t>
  </si>
  <si>
    <t>20220707 14:09:41</t>
  </si>
  <si>
    <t>14:09:41</t>
  </si>
  <si>
    <t>20220707 14:09:45</t>
  </si>
  <si>
    <t>14:09:45</t>
  </si>
  <si>
    <t>20220707 14:09:49</t>
  </si>
  <si>
    <t>14:09:49</t>
  </si>
  <si>
    <t>20220707 14:09:53</t>
  </si>
  <si>
    <t>14:09:53</t>
  </si>
  <si>
    <t>20220707 14:09:57</t>
  </si>
  <si>
    <t>14:09:57</t>
  </si>
  <si>
    <t>20220707 14:10:01</t>
  </si>
  <si>
    <t>14:10:01</t>
  </si>
  <si>
    <t>20220707 14:10:05</t>
  </si>
  <si>
    <t>14:10:05</t>
  </si>
  <si>
    <t>20220707 14:10:09</t>
  </si>
  <si>
    <t>14:10:09</t>
  </si>
  <si>
    <t>20220707 14:10:13</t>
  </si>
  <si>
    <t>14:10:13</t>
  </si>
  <si>
    <t>20220707 14:10:17</t>
  </si>
  <si>
    <t>14:10:17</t>
  </si>
  <si>
    <t>20220707 14:10:21</t>
  </si>
  <si>
    <t>14:10:21</t>
  </si>
  <si>
    <t>20220707 14:10:25</t>
  </si>
  <si>
    <t>14:10:25</t>
  </si>
  <si>
    <t>20220707 14:10:29</t>
  </si>
  <si>
    <t>14:10:29</t>
  </si>
  <si>
    <t>20220707 14:10:33</t>
  </si>
  <si>
    <t>14:10:33</t>
  </si>
  <si>
    <t>20220707 14:10:37</t>
  </si>
  <si>
    <t>14:10:37</t>
  </si>
  <si>
    <t>20220707 14:10:41</t>
  </si>
  <si>
    <t>14:10:41</t>
  </si>
  <si>
    <t>20220707 14:10:45</t>
  </si>
  <si>
    <t>14:10:45</t>
  </si>
  <si>
    <t>20220707 14:10:49</t>
  </si>
  <si>
    <t>14:10:49</t>
  </si>
  <si>
    <t>20220707 14:10:53</t>
  </si>
  <si>
    <t>14:10:53</t>
  </si>
  <si>
    <t>20220707 14:10:57</t>
  </si>
  <si>
    <t>14:10:57</t>
  </si>
  <si>
    <t>20220707 14:11:01</t>
  </si>
  <si>
    <t>14:11:01</t>
  </si>
  <si>
    <t>20220707 14:11:05</t>
  </si>
  <si>
    <t>14:11:05</t>
  </si>
  <si>
    <t>20220707 14:11:09</t>
  </si>
  <si>
    <t>14:11:09</t>
  </si>
  <si>
    <t>20220707 14:11:13</t>
  </si>
  <si>
    <t>14:11:13</t>
  </si>
  <si>
    <t>20220707 14:11:17</t>
  </si>
  <si>
    <t>14:11:17</t>
  </si>
  <si>
    <t>20220707 14:11:21</t>
  </si>
  <si>
    <t>14:11:21</t>
  </si>
  <si>
    <t>20220707 14:11:25</t>
  </si>
  <si>
    <t>14:11:25</t>
  </si>
  <si>
    <t>20220707 14:11:29</t>
  </si>
  <si>
    <t>14:11:29</t>
  </si>
  <si>
    <t>20220707 14:11:33</t>
  </si>
  <si>
    <t>14:11:33</t>
  </si>
  <si>
    <t>20220707 14:11:37</t>
  </si>
  <si>
    <t>14:11:37</t>
  </si>
  <si>
    <t>20220707 14:11:41</t>
  </si>
  <si>
    <t>14:11:41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</si>
</sst>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1657212707.5999999</v>
      </c>
      <c r="C16">
        <v>0</v>
      </c>
      <c r="D16" t="s">
        <v>411</v>
      </c>
      <c r="E16" t="s">
        <v>412</v>
      </c>
      <c r="F16">
        <v>4</v>
      </c>
      <c r="G16">
        <v>1657212705.3499999</v>
      </c>
      <c r="H16">
        <f t="shared" ref="H16:H79" si="0">(I16)/1000</f>
        <v>6.870600497754409E-4</v>
      </c>
      <c r="I16">
        <f t="shared" ref="I16:I79" si="1">IF(CX16, AL16, AF16)</f>
        <v>0.68706004977544088</v>
      </c>
      <c r="J16">
        <f t="shared" ref="J16:J79" si="2">IF(CX16, AG16, AE16)</f>
        <v>-0.82246660158097051</v>
      </c>
      <c r="K16">
        <f t="shared" ref="K16:K79" si="3">CZ16 - IF(AS16&gt;1, J16*CT16*100/(AU16*DN16), 0)</f>
        <v>10.693949999999999</v>
      </c>
      <c r="L16">
        <f t="shared" ref="L16:L79" si="4">((R16-H16/2)*K16-J16)/(R16+H16/2)</f>
        <v>44.483884115475441</v>
      </c>
      <c r="M16">
        <f t="shared" ref="M16:M79" si="5">L16*(DG16+DH16)/1000</f>
        <v>4.5019659859596368</v>
      </c>
      <c r="N16">
        <f t="shared" ref="N16:N79" si="6">(CZ16 - IF(AS16&gt;1, J16*CT16*100/(AU16*DN16), 0))*(DG16+DH16)/1000</f>
        <v>1.0822750781064188</v>
      </c>
      <c r="O16">
        <f t="shared" ref="O16:O79" si="7">2/((1/Q16-1/P16)+SIGN(Q16)*SQRT((1/Q16-1/P16)*(1/Q16-1/P16) + 4*CU16/((CU16+1)*(CU16+1))*(2*1/Q16*1/P16-1/P16*1/P16)))</f>
        <v>3.8298000183985818E-2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2.7642041167779934</v>
      </c>
      <c r="Q16">
        <f t="shared" ref="Q16:Q79" si="9">H16*(1000-(1000*0.61365*EXP(17.502*U16/(240.97+U16))/(DG16+DH16)+DB16)/2)/(1000*0.61365*EXP(17.502*U16/(240.97+U16))/(DG16+DH16)-DB16)</f>
        <v>3.8005641714948482E-2</v>
      </c>
      <c r="R16">
        <f t="shared" ref="R16:R79" si="10">1/((CU16+1)/(O16/1.6)+1/(P16/1.37)) + CU16/((CU16+1)/(O16/1.6) + CU16/(P16/1.37))</f>
        <v>2.3779607148923999E-2</v>
      </c>
      <c r="S16">
        <f t="shared" ref="S16:S79" si="11">(CP16*CS16)</f>
        <v>194.42792626452675</v>
      </c>
      <c r="T16">
        <f t="shared" ref="T16:T79" si="12">(DI16+(S16+2*0.95*0.0000000567*(((DI16+$B$6)+273)^4-(DI16+273)^4)-44100*H16)/(1.84*29.3*P16+8*0.95*0.0000000567*(DI16+273)^3))</f>
        <v>34.823760293505231</v>
      </c>
      <c r="U16">
        <f t="shared" ref="U16:U79" si="13">($C$6*DJ16+$D$6*DK16+$E$6*T16)</f>
        <v>33.937737499999997</v>
      </c>
      <c r="V16">
        <f t="shared" ref="V16:V79" si="14">0.61365*EXP(17.502*U16/(240.97+U16))</f>
        <v>5.324481709038392</v>
      </c>
      <c r="W16">
        <f t="shared" ref="W16:W79" si="15">(X16/Y16*100)</f>
        <v>67.640469559822293</v>
      </c>
      <c r="X16">
        <f t="shared" ref="X16:X79" si="16">DB16*(DG16+DH16)/1000</f>
        <v>3.5753689596379918</v>
      </c>
      <c r="Y16">
        <f t="shared" ref="Y16:Y79" si="17">0.61365*EXP(17.502*DI16/(240.97+DI16))</f>
        <v>5.2858429027845224</v>
      </c>
      <c r="Z16">
        <f t="shared" ref="Z16:Z79" si="18">(V16-DB16*(DG16+DH16)/1000)</f>
        <v>1.7491127494004002</v>
      </c>
      <c r="AA16">
        <f t="shared" ref="AA16:AA79" si="19">(-H16*44100)</f>
        <v>-30.299348195096943</v>
      </c>
      <c r="AB16">
        <f t="shared" ref="AB16:AB79" si="20">2*29.3*P16*0.92*(DI16-U16)</f>
        <v>-19.440151102239685</v>
      </c>
      <c r="AC16">
        <f t="shared" ref="AC16:AC79" si="21">2*0.95*0.0000000567*(((DI16+$B$6)+273)^4-(U16+273)^4)</f>
        <v>-1.6244813192645851</v>
      </c>
      <c r="AD16">
        <f t="shared" ref="AD16:AD79" si="22">S16+AC16+AA16+AB16</f>
        <v>143.06394564792552</v>
      </c>
      <c r="AE16">
        <f t="shared" ref="AE16:AE79" si="23">DF16*AS16*(DA16-CZ16*(1000-AS16*DC16)/(1000-AS16*DB16))/(100*CT16)</f>
        <v>-0.81704405222695153</v>
      </c>
      <c r="AF16">
        <f t="shared" ref="AF16:AF79" si="24">1000*DF16*AS16*(DB16-DC16)/(100*CT16*(1000-AS16*DB16))</f>
        <v>0.75901293735540187</v>
      </c>
      <c r="AG16">
        <f t="shared" ref="AG16:AG79" si="25">(AH16 - AI16 - DG16*1000/(8.314*(DI16+273.15)) * AK16/DF16 * AJ16) * DF16/(100*CT16) * (1000 - DC16)/1000</f>
        <v>-0.82246660158097051</v>
      </c>
      <c r="AH16">
        <v>10.29924925920575</v>
      </c>
      <c r="AI16">
        <v>11.085523636363639</v>
      </c>
      <c r="AJ16">
        <v>-5.0339299458323888E-5</v>
      </c>
      <c r="AK16">
        <v>65.36615699273257</v>
      </c>
      <c r="AL16">
        <f t="shared" ref="AL16:AL79" si="26">(AN16 - AM16 + DG16*1000/(8.314*(DI16+273.15)) * AP16/DF16 * AO16) * DF16/(100*CT16) * 1000/(1000 - AN16)</f>
        <v>0.68706004977544088</v>
      </c>
      <c r="AM16">
        <v>34.65692006181839</v>
      </c>
      <c r="AN16">
        <v>35.316333566433578</v>
      </c>
      <c r="AO16">
        <v>-8.9554860680574212E-3</v>
      </c>
      <c r="AP16">
        <v>87.792412255523942</v>
      </c>
      <c r="AQ16">
        <v>89</v>
      </c>
      <c r="AR16">
        <v>14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47117.933454537495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1009.5161638676304</v>
      </c>
      <c r="BI16">
        <f t="shared" ref="BI16:BI79" si="33">J16</f>
        <v>-0.82246660158097051</v>
      </c>
      <c r="BJ16" t="e">
        <f t="shared" ref="BJ16:BJ79" si="34">BF16*BG16*BH16</f>
        <v>#DIV/0!</v>
      </c>
      <c r="BK16">
        <f t="shared" ref="BK16:BK79" si="35">(BI16-BA16)/BH16</f>
        <v>-8.1471365295426195E-4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251</v>
      </c>
      <c r="CG16">
        <v>1000</v>
      </c>
      <c r="CH16" t="s">
        <v>414</v>
      </c>
      <c r="CI16">
        <v>8.5</v>
      </c>
      <c r="CJ16">
        <v>1.992</v>
      </c>
      <c r="CK16">
        <v>33.67</v>
      </c>
      <c r="CL16">
        <v>2.6106759999999999E-5</v>
      </c>
      <c r="CM16">
        <v>3.7014436000000001E-4</v>
      </c>
      <c r="CN16">
        <v>1.8797999360000001E-2</v>
      </c>
      <c r="CO16">
        <v>1.9799999999999999E-4</v>
      </c>
      <c r="CP16">
        <f t="shared" ref="CP16:CP79" si="46">$B$10*DO16+$C$10*DP16+$F$10*EA16*(1-ED16)</f>
        <v>1200.0125</v>
      </c>
      <c r="CQ16">
        <f t="shared" ref="CQ16:CQ79" si="47">CP16*CR16</f>
        <v>1009.5161638676304</v>
      </c>
      <c r="CR16">
        <f t="shared" ref="CR16:CR79" si="48">($B$10*$D$8+$C$10*$D$8+$F$10*((EN16+EF16)/MAX(EN16+EF16+EO16, 0.1)*$I$8+EO16/MAX(EN16+EF16+EO16, 0.1)*$J$8))/($B$10+$C$10+$F$10)</f>
        <v>0.84125470681982928</v>
      </c>
      <c r="CS16">
        <f t="shared" ref="CS16:CS79" si="49">($B$10*$K$8+$C$10*$K$8+$F$10*((EN16+EF16)/MAX(EN16+EF16+EO16, 0.1)*$P$8+EO16/MAX(EN16+EF16+EO16, 0.1)*$Q$8))/($B$10+$C$10+$F$10)</f>
        <v>0.16202158416227058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1657212705.3499999</v>
      </c>
      <c r="CZ16">
        <v>10.693949999999999</v>
      </c>
      <c r="DA16">
        <v>9.9476075000000002</v>
      </c>
      <c r="DB16">
        <v>35.328187499999999</v>
      </c>
      <c r="DC16">
        <v>34.652637499999997</v>
      </c>
      <c r="DD16">
        <v>11.866149999999999</v>
      </c>
      <c r="DE16">
        <v>34.880949999999999</v>
      </c>
      <c r="DF16">
        <v>650.3131249999999</v>
      </c>
      <c r="DG16">
        <v>101.1045</v>
      </c>
      <c r="DH16">
        <v>9.9926624999999991E-2</v>
      </c>
      <c r="DI16">
        <v>33.807287500000001</v>
      </c>
      <c r="DJ16">
        <v>999.9</v>
      </c>
      <c r="DK16">
        <v>33.937737499999997</v>
      </c>
      <c r="DL16">
        <v>0</v>
      </c>
      <c r="DM16">
        <v>0</v>
      </c>
      <c r="DN16">
        <v>8986.6412500000006</v>
      </c>
      <c r="DO16">
        <v>0</v>
      </c>
      <c r="DP16">
        <v>1196.8275000000001</v>
      </c>
      <c r="DQ16">
        <v>0.74634725000000002</v>
      </c>
      <c r="DR16">
        <v>11.085587500000001</v>
      </c>
      <c r="DS16">
        <v>10.3046875</v>
      </c>
      <c r="DT16">
        <v>0.67554475000000003</v>
      </c>
      <c r="DU16">
        <v>9.9476075000000002</v>
      </c>
      <c r="DV16">
        <v>34.652637499999997</v>
      </c>
      <c r="DW16">
        <v>3.5718350000000001</v>
      </c>
      <c r="DX16">
        <v>3.5035349999999998</v>
      </c>
      <c r="DY16">
        <v>26.965125</v>
      </c>
      <c r="DZ16">
        <v>26.636900000000001</v>
      </c>
      <c r="EA16">
        <v>1200.0125</v>
      </c>
      <c r="EB16">
        <v>0.95800300000000005</v>
      </c>
      <c r="EC16">
        <v>4.1996699999999998E-2</v>
      </c>
      <c r="ED16">
        <v>0</v>
      </c>
      <c r="EE16">
        <v>1087.3687500000001</v>
      </c>
      <c r="EF16">
        <v>5.0001600000000002</v>
      </c>
      <c r="EG16">
        <v>13908.0375</v>
      </c>
      <c r="EH16">
        <v>9515.2937500000007</v>
      </c>
      <c r="EI16">
        <v>47.468499999999999</v>
      </c>
      <c r="EJ16">
        <v>49.936999999999998</v>
      </c>
      <c r="EK16">
        <v>48.609250000000003</v>
      </c>
      <c r="EL16">
        <v>48.780999999999999</v>
      </c>
      <c r="EM16">
        <v>49.218499999999999</v>
      </c>
      <c r="EN16">
        <v>1144.8225</v>
      </c>
      <c r="EO16">
        <v>50.188749999999999</v>
      </c>
      <c r="EP16">
        <v>0</v>
      </c>
      <c r="EQ16">
        <v>617288.70000004768</v>
      </c>
      <c r="ER16">
        <v>0</v>
      </c>
      <c r="ES16">
        <v>1087.719230769231</v>
      </c>
      <c r="ET16">
        <v>-5.1623931503722682</v>
      </c>
      <c r="EU16">
        <v>-222.67350923957079</v>
      </c>
      <c r="EV16">
        <v>13986.538461538459</v>
      </c>
      <c r="EW16">
        <v>15</v>
      </c>
      <c r="EX16">
        <v>1657194677</v>
      </c>
      <c r="EY16" t="s">
        <v>416</v>
      </c>
      <c r="EZ16">
        <v>1657194677</v>
      </c>
      <c r="FA16">
        <v>1657194677</v>
      </c>
      <c r="FB16">
        <v>4</v>
      </c>
      <c r="FC16">
        <v>-0.154</v>
      </c>
      <c r="FD16">
        <v>6.0000000000000001E-3</v>
      </c>
      <c r="FE16">
        <v>-1.1719999999999999</v>
      </c>
      <c r="FF16">
        <v>0.44700000000000001</v>
      </c>
      <c r="FG16">
        <v>415</v>
      </c>
      <c r="FH16">
        <v>30</v>
      </c>
      <c r="FI16">
        <v>0.27</v>
      </c>
      <c r="FJ16">
        <v>0.12</v>
      </c>
      <c r="FK16">
        <v>0.73578331707317068</v>
      </c>
      <c r="FL16">
        <v>0.1233714146341468</v>
      </c>
      <c r="FM16">
        <v>3.3027197336060389E-2</v>
      </c>
      <c r="FN16">
        <v>1</v>
      </c>
      <c r="FO16">
        <v>1088.126470588235</v>
      </c>
      <c r="FP16">
        <v>-6.5402597363871822</v>
      </c>
      <c r="FQ16">
        <v>0.69700570658874983</v>
      </c>
      <c r="FR16">
        <v>0</v>
      </c>
      <c r="FS16">
        <v>0.62838809756097569</v>
      </c>
      <c r="FT16">
        <v>0.41141147038327408</v>
      </c>
      <c r="FU16">
        <v>4.6165120896680387E-2</v>
      </c>
      <c r="FV16">
        <v>0</v>
      </c>
      <c r="FW16">
        <v>1</v>
      </c>
      <c r="FX16">
        <v>3</v>
      </c>
      <c r="FY16" t="s">
        <v>417</v>
      </c>
      <c r="FZ16">
        <v>3.3690000000000002</v>
      </c>
      <c r="GA16">
        <v>2.89324</v>
      </c>
      <c r="GB16">
        <v>3.3062500000000002E-3</v>
      </c>
      <c r="GC16">
        <v>2.8494900000000001E-3</v>
      </c>
      <c r="GD16">
        <v>0.14412900000000001</v>
      </c>
      <c r="GE16">
        <v>0.145063</v>
      </c>
      <c r="GF16">
        <v>34391.699999999997</v>
      </c>
      <c r="GG16">
        <v>29945.3</v>
      </c>
      <c r="GH16">
        <v>30840.7</v>
      </c>
      <c r="GI16">
        <v>27991.5</v>
      </c>
      <c r="GJ16">
        <v>34789.300000000003</v>
      </c>
      <c r="GK16">
        <v>33786.400000000001</v>
      </c>
      <c r="GL16">
        <v>40220</v>
      </c>
      <c r="GM16">
        <v>39043.4</v>
      </c>
      <c r="GN16">
        <v>2.1873800000000001</v>
      </c>
      <c r="GO16">
        <v>1.5684</v>
      </c>
      <c r="GP16">
        <v>0</v>
      </c>
      <c r="GQ16">
        <v>7.0303699999999997E-2</v>
      </c>
      <c r="GR16">
        <v>999.9</v>
      </c>
      <c r="GS16">
        <v>32.800699999999999</v>
      </c>
      <c r="GT16">
        <v>58.2</v>
      </c>
      <c r="GU16">
        <v>39.6</v>
      </c>
      <c r="GV16">
        <v>41.773699999999998</v>
      </c>
      <c r="GW16">
        <v>50.603900000000003</v>
      </c>
      <c r="GX16">
        <v>42.135399999999997</v>
      </c>
      <c r="GY16">
        <v>1</v>
      </c>
      <c r="GZ16">
        <v>0.66125</v>
      </c>
      <c r="HA16">
        <v>1.8227100000000001</v>
      </c>
      <c r="HB16">
        <v>20.196899999999999</v>
      </c>
      <c r="HC16">
        <v>5.2156399999999996</v>
      </c>
      <c r="HD16">
        <v>11.974</v>
      </c>
      <c r="HE16">
        <v>4.99125</v>
      </c>
      <c r="HF16">
        <v>3.2930299999999999</v>
      </c>
      <c r="HG16">
        <v>7215.9</v>
      </c>
      <c r="HH16">
        <v>9999</v>
      </c>
      <c r="HI16">
        <v>9999</v>
      </c>
      <c r="HJ16">
        <v>661.2</v>
      </c>
      <c r="HK16">
        <v>4.9712899999999998</v>
      </c>
      <c r="HL16">
        <v>1.8745400000000001</v>
      </c>
      <c r="HM16">
        <v>1.8708800000000001</v>
      </c>
      <c r="HN16">
        <v>1.87053</v>
      </c>
      <c r="HO16">
        <v>1.8751100000000001</v>
      </c>
      <c r="HP16">
        <v>1.8717999999999999</v>
      </c>
      <c r="HQ16">
        <v>1.8672599999999999</v>
      </c>
      <c r="HR16">
        <v>1.8783000000000001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-1.1719999999999999</v>
      </c>
      <c r="IG16">
        <v>0.44719999999999999</v>
      </c>
      <c r="IH16">
        <v>-1.172199999999918</v>
      </c>
      <c r="II16">
        <v>0</v>
      </c>
      <c r="IJ16">
        <v>0</v>
      </c>
      <c r="IK16">
        <v>0</v>
      </c>
      <c r="IL16">
        <v>0.44723499999999922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300.5</v>
      </c>
      <c r="IU16">
        <v>300.5</v>
      </c>
      <c r="IV16">
        <v>0.17211899999999999</v>
      </c>
      <c r="IW16">
        <v>2.68188</v>
      </c>
      <c r="IX16">
        <v>1.49902</v>
      </c>
      <c r="IY16">
        <v>2.2802699999999998</v>
      </c>
      <c r="IZ16">
        <v>1.69678</v>
      </c>
      <c r="JA16">
        <v>2.4035600000000001</v>
      </c>
      <c r="JB16">
        <v>43.127899999999997</v>
      </c>
      <c r="JC16">
        <v>15.1915</v>
      </c>
      <c r="JD16">
        <v>18</v>
      </c>
      <c r="JE16">
        <v>601.32000000000005</v>
      </c>
      <c r="JF16">
        <v>286.029</v>
      </c>
      <c r="JG16">
        <v>30.000699999999998</v>
      </c>
      <c r="JH16">
        <v>35.812800000000003</v>
      </c>
      <c r="JI16">
        <v>30.000499999999999</v>
      </c>
      <c r="JJ16">
        <v>35.522199999999998</v>
      </c>
      <c r="JK16">
        <v>35.506799999999998</v>
      </c>
      <c r="JL16">
        <v>3.4892099999999999</v>
      </c>
      <c r="JM16">
        <v>23.3598</v>
      </c>
      <c r="JN16">
        <v>55.698700000000002</v>
      </c>
      <c r="JO16">
        <v>30</v>
      </c>
      <c r="JP16">
        <v>13.3522</v>
      </c>
      <c r="JQ16">
        <v>34.717799999999997</v>
      </c>
      <c r="JR16">
        <v>98.308800000000005</v>
      </c>
      <c r="JS16">
        <v>98.300600000000003</v>
      </c>
    </row>
    <row r="17" spans="1:279" x14ac:dyDescent="0.2">
      <c r="A17">
        <v>2</v>
      </c>
      <c r="B17">
        <v>1657212711.5999999</v>
      </c>
      <c r="C17">
        <v>4</v>
      </c>
      <c r="D17" t="s">
        <v>421</v>
      </c>
      <c r="E17" t="s">
        <v>422</v>
      </c>
      <c r="F17">
        <v>4</v>
      </c>
      <c r="G17">
        <v>1657212709.5999999</v>
      </c>
      <c r="H17">
        <f t="shared" si="0"/>
        <v>6.943388205480353E-4</v>
      </c>
      <c r="I17">
        <f t="shared" si="1"/>
        <v>0.69433882054803531</v>
      </c>
      <c r="J17">
        <f t="shared" si="2"/>
        <v>-0.71966921122902594</v>
      </c>
      <c r="K17">
        <f t="shared" si="3"/>
        <v>10.71485714285714</v>
      </c>
      <c r="L17">
        <f t="shared" si="4"/>
        <v>39.961499027130024</v>
      </c>
      <c r="M17">
        <f t="shared" si="5"/>
        <v>4.0442104586902108</v>
      </c>
      <c r="N17">
        <f t="shared" si="6"/>
        <v>1.084372167598</v>
      </c>
      <c r="O17">
        <f t="shared" si="7"/>
        <v>3.8663308049934134E-2</v>
      </c>
      <c r="P17">
        <f t="shared" si="8"/>
        <v>2.771533176869978</v>
      </c>
      <c r="Q17">
        <f t="shared" si="9"/>
        <v>3.8366150370158475E-2</v>
      </c>
      <c r="R17">
        <f t="shared" si="10"/>
        <v>2.4005351907433532E-2</v>
      </c>
      <c r="S17">
        <f t="shared" si="11"/>
        <v>194.42188684763445</v>
      </c>
      <c r="T17">
        <f t="shared" si="12"/>
        <v>34.818414570063467</v>
      </c>
      <c r="U17">
        <f t="shared" si="13"/>
        <v>33.936071428571431</v>
      </c>
      <c r="V17">
        <f t="shared" si="14"/>
        <v>5.3239866806230145</v>
      </c>
      <c r="W17">
        <f t="shared" si="15"/>
        <v>67.59806365009463</v>
      </c>
      <c r="X17">
        <f t="shared" si="16"/>
        <v>3.5729588715550511</v>
      </c>
      <c r="Y17">
        <f t="shared" si="17"/>
        <v>5.2855935194381107</v>
      </c>
      <c r="Z17">
        <f t="shared" si="18"/>
        <v>1.7510278090679634</v>
      </c>
      <c r="AA17">
        <f t="shared" si="19"/>
        <v>-30.620341986168356</v>
      </c>
      <c r="AB17">
        <f t="shared" si="20"/>
        <v>-19.368958114763217</v>
      </c>
      <c r="AC17">
        <f t="shared" si="21"/>
        <v>-1.6142323365388977</v>
      </c>
      <c r="AD17">
        <f t="shared" si="22"/>
        <v>142.81835441016401</v>
      </c>
      <c r="AE17">
        <f t="shared" si="23"/>
        <v>-0.68987993886188015</v>
      </c>
      <c r="AF17">
        <f t="shared" si="24"/>
        <v>0.73235194929123348</v>
      </c>
      <c r="AG17">
        <f t="shared" si="25"/>
        <v>-0.71966921122902594</v>
      </c>
      <c r="AH17">
        <v>10.443076506145349</v>
      </c>
      <c r="AI17">
        <v>11.12787454545454</v>
      </c>
      <c r="AJ17">
        <v>7.6574247190100875E-4</v>
      </c>
      <c r="AK17">
        <v>65.36615699273257</v>
      </c>
      <c r="AL17">
        <f t="shared" si="26"/>
        <v>0.69433882054803531</v>
      </c>
      <c r="AM17">
        <v>34.651538970895217</v>
      </c>
      <c r="AN17">
        <v>35.298558741258759</v>
      </c>
      <c r="AO17">
        <v>-5.4209406932920496E-3</v>
      </c>
      <c r="AP17">
        <v>87.792412255523942</v>
      </c>
      <c r="AQ17">
        <v>90</v>
      </c>
      <c r="AR17">
        <v>14</v>
      </c>
      <c r="AS17">
        <f t="shared" si="27"/>
        <v>1</v>
      </c>
      <c r="AT17">
        <f t="shared" si="28"/>
        <v>0</v>
      </c>
      <c r="AU17">
        <f t="shared" si="29"/>
        <v>47319.136668339241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1009.4851766049918</v>
      </c>
      <c r="BI17">
        <f t="shared" si="33"/>
        <v>-0.71966921122902594</v>
      </c>
      <c r="BJ17" t="e">
        <f t="shared" si="34"/>
        <v>#DIV/0!</v>
      </c>
      <c r="BK17">
        <f t="shared" si="35"/>
        <v>-7.1290716090487984E-4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251</v>
      </c>
      <c r="CG17">
        <v>1000</v>
      </c>
      <c r="CH17" t="s">
        <v>414</v>
      </c>
      <c r="CI17">
        <v>8.5</v>
      </c>
      <c r="CJ17">
        <v>1.992</v>
      </c>
      <c r="CK17">
        <v>33.67</v>
      </c>
      <c r="CL17">
        <v>2.6106759999999999E-5</v>
      </c>
      <c r="CM17">
        <v>3.7014436000000001E-4</v>
      </c>
      <c r="CN17">
        <v>1.8797999360000001E-2</v>
      </c>
      <c r="CO17">
        <v>1.9799999999999999E-4</v>
      </c>
      <c r="CP17">
        <f t="shared" si="46"/>
        <v>1199.975714285714</v>
      </c>
      <c r="CQ17">
        <f t="shared" si="47"/>
        <v>1009.4851766049918</v>
      </c>
      <c r="CR17">
        <f t="shared" si="48"/>
        <v>0.84125467256300945</v>
      </c>
      <c r="CS17">
        <f t="shared" si="49"/>
        <v>0.16202151804660825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1657212709.5999999</v>
      </c>
      <c r="CZ17">
        <v>10.71485714285714</v>
      </c>
      <c r="DA17">
        <v>10.085571428571431</v>
      </c>
      <c r="DB17">
        <v>35.304985714285714</v>
      </c>
      <c r="DC17">
        <v>34.653128571428567</v>
      </c>
      <c r="DD17">
        <v>11.88705714285714</v>
      </c>
      <c r="DE17">
        <v>34.857757142857153</v>
      </c>
      <c r="DF17">
        <v>650.29242857142867</v>
      </c>
      <c r="DG17">
        <v>101.1031428571429</v>
      </c>
      <c r="DH17">
        <v>9.9528642857142843E-2</v>
      </c>
      <c r="DI17">
        <v>33.806442857142862</v>
      </c>
      <c r="DJ17">
        <v>999.89999999999986</v>
      </c>
      <c r="DK17">
        <v>33.936071428571431</v>
      </c>
      <c r="DL17">
        <v>0</v>
      </c>
      <c r="DM17">
        <v>0</v>
      </c>
      <c r="DN17">
        <v>9025.7128571428584</v>
      </c>
      <c r="DO17">
        <v>0</v>
      </c>
      <c r="DP17">
        <v>481.45242857142858</v>
      </c>
      <c r="DQ17">
        <v>0.62926399999999993</v>
      </c>
      <c r="DR17">
        <v>11.106999999999999</v>
      </c>
      <c r="DS17">
        <v>10.447657142857141</v>
      </c>
      <c r="DT17">
        <v>0.65188599999999997</v>
      </c>
      <c r="DU17">
        <v>10.085571428571431</v>
      </c>
      <c r="DV17">
        <v>34.653128571428567</v>
      </c>
      <c r="DW17">
        <v>3.5694528571428572</v>
      </c>
      <c r="DX17">
        <v>3.5035442857142849</v>
      </c>
      <c r="DY17">
        <v>26.953800000000001</v>
      </c>
      <c r="DZ17">
        <v>26.63692857142857</v>
      </c>
      <c r="EA17">
        <v>1199.975714285714</v>
      </c>
      <c r="EB17">
        <v>0.95800299999999994</v>
      </c>
      <c r="EC17">
        <v>4.1996699999999998E-2</v>
      </c>
      <c r="ED17">
        <v>0</v>
      </c>
      <c r="EE17">
        <v>1086.814285714285</v>
      </c>
      <c r="EF17">
        <v>5.0001600000000002</v>
      </c>
      <c r="EG17">
        <v>13505.04285714286</v>
      </c>
      <c r="EH17">
        <v>9514.9900000000016</v>
      </c>
      <c r="EI17">
        <v>47.482000000000014</v>
      </c>
      <c r="EJ17">
        <v>49.936999999999998</v>
      </c>
      <c r="EK17">
        <v>48.597999999999999</v>
      </c>
      <c r="EL17">
        <v>48.776571428571437</v>
      </c>
      <c r="EM17">
        <v>49.232000000000014</v>
      </c>
      <c r="EN17">
        <v>1144.785714285714</v>
      </c>
      <c r="EO17">
        <v>50.18571428571429</v>
      </c>
      <c r="EP17">
        <v>0</v>
      </c>
      <c r="EQ17">
        <v>617292.29999995232</v>
      </c>
      <c r="ER17">
        <v>0</v>
      </c>
      <c r="ES17">
        <v>1087.3692307692311</v>
      </c>
      <c r="ET17">
        <v>-4.9374358795609377</v>
      </c>
      <c r="EU17">
        <v>-2929.2820472926569</v>
      </c>
      <c r="EV17">
        <v>13901.196153846149</v>
      </c>
      <c r="EW17">
        <v>15</v>
      </c>
      <c r="EX17">
        <v>1657194677</v>
      </c>
      <c r="EY17" t="s">
        <v>416</v>
      </c>
      <c r="EZ17">
        <v>1657194677</v>
      </c>
      <c r="FA17">
        <v>1657194677</v>
      </c>
      <c r="FB17">
        <v>4</v>
      </c>
      <c r="FC17">
        <v>-0.154</v>
      </c>
      <c r="FD17">
        <v>6.0000000000000001E-3</v>
      </c>
      <c r="FE17">
        <v>-1.1719999999999999</v>
      </c>
      <c r="FF17">
        <v>0.44700000000000001</v>
      </c>
      <c r="FG17">
        <v>415</v>
      </c>
      <c r="FH17">
        <v>30</v>
      </c>
      <c r="FI17">
        <v>0.27</v>
      </c>
      <c r="FJ17">
        <v>0.12</v>
      </c>
      <c r="FK17">
        <v>0.73081645000000006</v>
      </c>
      <c r="FL17">
        <v>-4.998977110694338E-2</v>
      </c>
      <c r="FM17">
        <v>3.4132322252485262E-2</v>
      </c>
      <c r="FN17">
        <v>1</v>
      </c>
      <c r="FO17">
        <v>1087.726470588236</v>
      </c>
      <c r="FP17">
        <v>-5.6956455280694431</v>
      </c>
      <c r="FQ17">
        <v>0.61144420337494998</v>
      </c>
      <c r="FR17">
        <v>0</v>
      </c>
      <c r="FS17">
        <v>0.64201905000000004</v>
      </c>
      <c r="FT17">
        <v>0.32827069418386401</v>
      </c>
      <c r="FU17">
        <v>4.2092866012514517E-2</v>
      </c>
      <c r="FV17">
        <v>0</v>
      </c>
      <c r="FW17">
        <v>1</v>
      </c>
      <c r="FX17">
        <v>3</v>
      </c>
      <c r="FY17" t="s">
        <v>417</v>
      </c>
      <c r="FZ17">
        <v>3.3691499999999999</v>
      </c>
      <c r="GA17">
        <v>2.8936500000000001</v>
      </c>
      <c r="GB17">
        <v>3.3176299999999998E-3</v>
      </c>
      <c r="GC17">
        <v>2.9802700000000001E-3</v>
      </c>
      <c r="GD17">
        <v>0.14407400000000001</v>
      </c>
      <c r="GE17">
        <v>0.14505999999999999</v>
      </c>
      <c r="GF17">
        <v>34391.199999999997</v>
      </c>
      <c r="GG17">
        <v>29941.5</v>
      </c>
      <c r="GH17">
        <v>30840.6</v>
      </c>
      <c r="GI17">
        <v>27991.599999999999</v>
      </c>
      <c r="GJ17">
        <v>34791.4</v>
      </c>
      <c r="GK17">
        <v>33786.800000000003</v>
      </c>
      <c r="GL17">
        <v>40219.9</v>
      </c>
      <c r="GM17">
        <v>39043.699999999997</v>
      </c>
      <c r="GN17">
        <v>2.1862200000000001</v>
      </c>
      <c r="GO17">
        <v>1.5683499999999999</v>
      </c>
      <c r="GP17">
        <v>0</v>
      </c>
      <c r="GQ17">
        <v>7.02739E-2</v>
      </c>
      <c r="GR17">
        <v>999.9</v>
      </c>
      <c r="GS17">
        <v>32.8033</v>
      </c>
      <c r="GT17">
        <v>58.2</v>
      </c>
      <c r="GU17">
        <v>39.6</v>
      </c>
      <c r="GV17">
        <v>41.773000000000003</v>
      </c>
      <c r="GW17">
        <v>50.603900000000003</v>
      </c>
      <c r="GX17">
        <v>42.503999999999998</v>
      </c>
      <c r="GY17">
        <v>1</v>
      </c>
      <c r="GZ17">
        <v>0.66148899999999999</v>
      </c>
      <c r="HA17">
        <v>1.82511</v>
      </c>
      <c r="HB17">
        <v>20.196100000000001</v>
      </c>
      <c r="HC17">
        <v>5.2130999999999998</v>
      </c>
      <c r="HD17">
        <v>11.974</v>
      </c>
      <c r="HE17">
        <v>4.9906499999999996</v>
      </c>
      <c r="HF17">
        <v>3.2925</v>
      </c>
      <c r="HG17">
        <v>7216.1</v>
      </c>
      <c r="HH17">
        <v>9999</v>
      </c>
      <c r="HI17">
        <v>9999</v>
      </c>
      <c r="HJ17">
        <v>661.2</v>
      </c>
      <c r="HK17">
        <v>4.9713000000000003</v>
      </c>
      <c r="HL17">
        <v>1.8745400000000001</v>
      </c>
      <c r="HM17">
        <v>1.87087</v>
      </c>
      <c r="HN17">
        <v>1.87053</v>
      </c>
      <c r="HO17">
        <v>1.87514</v>
      </c>
      <c r="HP17">
        <v>1.8717999999999999</v>
      </c>
      <c r="HQ17">
        <v>1.8673</v>
      </c>
      <c r="HR17">
        <v>1.8783300000000001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-1.1719999999999999</v>
      </c>
      <c r="IG17">
        <v>0.44719999999999999</v>
      </c>
      <c r="IH17">
        <v>-1.172199999999918</v>
      </c>
      <c r="II17">
        <v>0</v>
      </c>
      <c r="IJ17">
        <v>0</v>
      </c>
      <c r="IK17">
        <v>0</v>
      </c>
      <c r="IL17">
        <v>0.44723499999999922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300.60000000000002</v>
      </c>
      <c r="IU17">
        <v>300.60000000000002</v>
      </c>
      <c r="IV17">
        <v>0.18066399999999999</v>
      </c>
      <c r="IW17">
        <v>2.6843300000000001</v>
      </c>
      <c r="IX17">
        <v>1.49902</v>
      </c>
      <c r="IY17">
        <v>2.2814899999999998</v>
      </c>
      <c r="IZ17">
        <v>1.69678</v>
      </c>
      <c r="JA17">
        <v>2.3290999999999999</v>
      </c>
      <c r="JB17">
        <v>43.127899999999997</v>
      </c>
      <c r="JC17">
        <v>15.182700000000001</v>
      </c>
      <c r="JD17">
        <v>18</v>
      </c>
      <c r="JE17">
        <v>600.51099999999997</v>
      </c>
      <c r="JF17">
        <v>286.02199999999999</v>
      </c>
      <c r="JG17">
        <v>30.000699999999998</v>
      </c>
      <c r="JH17">
        <v>35.817100000000003</v>
      </c>
      <c r="JI17">
        <v>30.000399999999999</v>
      </c>
      <c r="JJ17">
        <v>35.525500000000001</v>
      </c>
      <c r="JK17">
        <v>35.510599999999997</v>
      </c>
      <c r="JL17">
        <v>3.7046899999999998</v>
      </c>
      <c r="JM17">
        <v>23.3598</v>
      </c>
      <c r="JN17">
        <v>55.698700000000002</v>
      </c>
      <c r="JO17">
        <v>30</v>
      </c>
      <c r="JP17">
        <v>20.0396</v>
      </c>
      <c r="JQ17">
        <v>34.740099999999998</v>
      </c>
      <c r="JR17">
        <v>98.308400000000006</v>
      </c>
      <c r="JS17">
        <v>98.301299999999998</v>
      </c>
    </row>
    <row r="18" spans="1:279" x14ac:dyDescent="0.2">
      <c r="A18">
        <v>3</v>
      </c>
      <c r="B18">
        <v>1657212715.5999999</v>
      </c>
      <c r="C18">
        <v>8</v>
      </c>
      <c r="D18" t="s">
        <v>423</v>
      </c>
      <c r="E18" t="s">
        <v>424</v>
      </c>
      <c r="F18">
        <v>4</v>
      </c>
      <c r="G18">
        <v>1657212713.2874999</v>
      </c>
      <c r="H18">
        <f t="shared" si="0"/>
        <v>7.0086921741849913E-4</v>
      </c>
      <c r="I18">
        <f t="shared" si="1"/>
        <v>0.70086921741849917</v>
      </c>
      <c r="J18">
        <f t="shared" si="2"/>
        <v>-0.50808852982739294</v>
      </c>
      <c r="K18">
        <f t="shared" si="3"/>
        <v>11.0231625</v>
      </c>
      <c r="L18">
        <f t="shared" si="4"/>
        <v>31.426249362009735</v>
      </c>
      <c r="M18">
        <f t="shared" si="5"/>
        <v>3.1804053759842668</v>
      </c>
      <c r="N18">
        <f t="shared" si="6"/>
        <v>1.1155682267871552</v>
      </c>
      <c r="O18">
        <f t="shared" si="7"/>
        <v>3.8936698928524575E-2</v>
      </c>
      <c r="P18">
        <f t="shared" si="8"/>
        <v>2.7623973258169583</v>
      </c>
      <c r="Q18">
        <f t="shared" si="9"/>
        <v>3.8634353316885313E-2</v>
      </c>
      <c r="R18">
        <f t="shared" si="10"/>
        <v>2.417343954506939E-2</v>
      </c>
      <c r="S18">
        <f t="shared" si="11"/>
        <v>194.42500311253121</v>
      </c>
      <c r="T18">
        <f t="shared" si="12"/>
        <v>34.810402224071858</v>
      </c>
      <c r="U18">
        <f t="shared" si="13"/>
        <v>33.945774999999998</v>
      </c>
      <c r="V18">
        <f t="shared" si="14"/>
        <v>5.3268703988507173</v>
      </c>
      <c r="W18">
        <f t="shared" si="15"/>
        <v>67.608898758706289</v>
      </c>
      <c r="X18">
        <f t="shared" si="16"/>
        <v>3.5716670367927681</v>
      </c>
      <c r="Y18">
        <f t="shared" si="17"/>
        <v>5.2828356952535467</v>
      </c>
      <c r="Z18">
        <f t="shared" si="18"/>
        <v>1.7552033620579492</v>
      </c>
      <c r="AA18">
        <f t="shared" si="19"/>
        <v>-30.908332488155811</v>
      </c>
      <c r="AB18">
        <f t="shared" si="20"/>
        <v>-22.141627261282153</v>
      </c>
      <c r="AC18">
        <f t="shared" si="21"/>
        <v>-1.8514160614857227</v>
      </c>
      <c r="AD18">
        <f t="shared" si="22"/>
        <v>139.52362730160752</v>
      </c>
      <c r="AE18">
        <f t="shared" si="23"/>
        <v>0.83494979761394683</v>
      </c>
      <c r="AF18">
        <f t="shared" si="24"/>
        <v>0.71793278524595761</v>
      </c>
      <c r="AG18">
        <f t="shared" si="25"/>
        <v>-0.50808852982739294</v>
      </c>
      <c r="AH18">
        <v>12.57950820082552</v>
      </c>
      <c r="AI18">
        <v>11.90601030303031</v>
      </c>
      <c r="AJ18">
        <v>0.29108160267832089</v>
      </c>
      <c r="AK18">
        <v>65.36615699273257</v>
      </c>
      <c r="AL18">
        <f t="shared" si="26"/>
        <v>0.70086921741849917</v>
      </c>
      <c r="AM18">
        <v>34.653023176066043</v>
      </c>
      <c r="AN18">
        <v>35.288645454545467</v>
      </c>
      <c r="AO18">
        <v>-2.210023248415805E-3</v>
      </c>
      <c r="AP18">
        <v>87.792412255523942</v>
      </c>
      <c r="AQ18">
        <v>90</v>
      </c>
      <c r="AR18">
        <v>14</v>
      </c>
      <c r="AS18">
        <f t="shared" si="27"/>
        <v>1</v>
      </c>
      <c r="AT18">
        <f t="shared" si="28"/>
        <v>0</v>
      </c>
      <c r="AU18">
        <f t="shared" si="29"/>
        <v>47069.950852406706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1009.5004497992389</v>
      </c>
      <c r="BI18">
        <f t="shared" si="33"/>
        <v>-0.50808852982739294</v>
      </c>
      <c r="BJ18" t="e">
        <f t="shared" si="34"/>
        <v>#DIV/0!</v>
      </c>
      <c r="BK18">
        <f t="shared" si="35"/>
        <v>-5.0330688800429696E-4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251</v>
      </c>
      <c r="CG18">
        <v>1000</v>
      </c>
      <c r="CH18" t="s">
        <v>414</v>
      </c>
      <c r="CI18">
        <v>8.5</v>
      </c>
      <c r="CJ18">
        <v>1.992</v>
      </c>
      <c r="CK18">
        <v>33.67</v>
      </c>
      <c r="CL18">
        <v>2.6106759999999999E-5</v>
      </c>
      <c r="CM18">
        <v>3.7014436000000001E-4</v>
      </c>
      <c r="CN18">
        <v>1.8797999360000001E-2</v>
      </c>
      <c r="CO18">
        <v>1.9799999999999999E-4</v>
      </c>
      <c r="CP18">
        <f t="shared" si="46"/>
        <v>1199.9937500000001</v>
      </c>
      <c r="CQ18">
        <f t="shared" si="47"/>
        <v>1009.5004497992389</v>
      </c>
      <c r="CR18">
        <f t="shared" si="48"/>
        <v>0.84125475636788849</v>
      </c>
      <c r="CS18">
        <f t="shared" si="49"/>
        <v>0.16202167979002491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1657212713.2874999</v>
      </c>
      <c r="CZ18">
        <v>11.0231625</v>
      </c>
      <c r="DA18">
        <v>11.8007875</v>
      </c>
      <c r="DB18">
        <v>35.292387499999997</v>
      </c>
      <c r="DC18">
        <v>34.653399999999998</v>
      </c>
      <c r="DD18">
        <v>12.1953625</v>
      </c>
      <c r="DE18">
        <v>34.845174999999998</v>
      </c>
      <c r="DF18">
        <v>650.33687499999996</v>
      </c>
      <c r="DG18">
        <v>101.102125</v>
      </c>
      <c r="DH18">
        <v>0.100068725</v>
      </c>
      <c r="DI18">
        <v>33.7971</v>
      </c>
      <c r="DJ18">
        <v>999.9</v>
      </c>
      <c r="DK18">
        <v>33.945774999999998</v>
      </c>
      <c r="DL18">
        <v>0</v>
      </c>
      <c r="DM18">
        <v>0</v>
      </c>
      <c r="DN18">
        <v>8977.2649999999994</v>
      </c>
      <c r="DO18">
        <v>0</v>
      </c>
      <c r="DP18">
        <v>322.57625000000002</v>
      </c>
      <c r="DQ18">
        <v>-0.77759096249999993</v>
      </c>
      <c r="DR18">
        <v>11.426450000000001</v>
      </c>
      <c r="DS18">
        <v>12.2244125</v>
      </c>
      <c r="DT18">
        <v>0.63899662499999998</v>
      </c>
      <c r="DU18">
        <v>11.8007875</v>
      </c>
      <c r="DV18">
        <v>34.653399999999998</v>
      </c>
      <c r="DW18">
        <v>3.5681349999999998</v>
      </c>
      <c r="DX18">
        <v>3.50353</v>
      </c>
      <c r="DY18">
        <v>26.947500000000002</v>
      </c>
      <c r="DZ18">
        <v>26.636849999999999</v>
      </c>
      <c r="EA18">
        <v>1199.9937500000001</v>
      </c>
      <c r="EB18">
        <v>0.95800300000000005</v>
      </c>
      <c r="EC18">
        <v>4.1996699999999998E-2</v>
      </c>
      <c r="ED18">
        <v>0</v>
      </c>
      <c r="EE18">
        <v>1086.365</v>
      </c>
      <c r="EF18">
        <v>5.0001600000000002</v>
      </c>
      <c r="EG18">
        <v>13559.0375</v>
      </c>
      <c r="EH18">
        <v>9515.1362499999996</v>
      </c>
      <c r="EI18">
        <v>47.484250000000003</v>
      </c>
      <c r="EJ18">
        <v>49.898249999999997</v>
      </c>
      <c r="EK18">
        <v>48.593499999999999</v>
      </c>
      <c r="EL18">
        <v>48.749749999999999</v>
      </c>
      <c r="EM18">
        <v>49.226374999999997</v>
      </c>
      <c r="EN18">
        <v>1144.80375</v>
      </c>
      <c r="EO18">
        <v>50.19</v>
      </c>
      <c r="EP18">
        <v>0</v>
      </c>
      <c r="EQ18">
        <v>617296.5</v>
      </c>
      <c r="ER18">
        <v>0</v>
      </c>
      <c r="ES18">
        <v>1086.9503999999999</v>
      </c>
      <c r="ET18">
        <v>-6.0384615311249679</v>
      </c>
      <c r="EU18">
        <v>-3313.5384621253338</v>
      </c>
      <c r="EV18">
        <v>13760.8</v>
      </c>
      <c r="EW18">
        <v>15</v>
      </c>
      <c r="EX18">
        <v>1657194677</v>
      </c>
      <c r="EY18" t="s">
        <v>416</v>
      </c>
      <c r="EZ18">
        <v>1657194677</v>
      </c>
      <c r="FA18">
        <v>1657194677</v>
      </c>
      <c r="FB18">
        <v>4</v>
      </c>
      <c r="FC18">
        <v>-0.154</v>
      </c>
      <c r="FD18">
        <v>6.0000000000000001E-3</v>
      </c>
      <c r="FE18">
        <v>-1.1719999999999999</v>
      </c>
      <c r="FF18">
        <v>0.44700000000000001</v>
      </c>
      <c r="FG18">
        <v>415</v>
      </c>
      <c r="FH18">
        <v>30</v>
      </c>
      <c r="FI18">
        <v>0.27</v>
      </c>
      <c r="FJ18">
        <v>0.12</v>
      </c>
      <c r="FK18">
        <v>0.49580405609756101</v>
      </c>
      <c r="FL18">
        <v>-3.744601160278743</v>
      </c>
      <c r="FM18">
        <v>0.57632489352755722</v>
      </c>
      <c r="FN18">
        <v>0</v>
      </c>
      <c r="FO18">
        <v>1087.3002941176469</v>
      </c>
      <c r="FP18">
        <v>-5.5585943385955341</v>
      </c>
      <c r="FQ18">
        <v>0.59309499930506693</v>
      </c>
      <c r="FR18">
        <v>0</v>
      </c>
      <c r="FS18">
        <v>0.65237943902439022</v>
      </c>
      <c r="FT18">
        <v>7.6053595818813408E-2</v>
      </c>
      <c r="FU18">
        <v>3.2312870429106633E-2</v>
      </c>
      <c r="FV18">
        <v>1</v>
      </c>
      <c r="FW18">
        <v>1</v>
      </c>
      <c r="FX18">
        <v>3</v>
      </c>
      <c r="FY18" t="s">
        <v>417</v>
      </c>
      <c r="FZ18">
        <v>3.3693399999999998</v>
      </c>
      <c r="GA18">
        <v>2.89357</v>
      </c>
      <c r="GB18">
        <v>3.5949300000000001E-3</v>
      </c>
      <c r="GC18">
        <v>4.0943799999999999E-3</v>
      </c>
      <c r="GD18">
        <v>0.14404800000000001</v>
      </c>
      <c r="GE18">
        <v>0.14505899999999999</v>
      </c>
      <c r="GF18">
        <v>34381</v>
      </c>
      <c r="GG18">
        <v>29907.7</v>
      </c>
      <c r="GH18">
        <v>30840.1</v>
      </c>
      <c r="GI18">
        <v>27991.3</v>
      </c>
      <c r="GJ18">
        <v>34792.1</v>
      </c>
      <c r="GK18">
        <v>33786.6</v>
      </c>
      <c r="GL18">
        <v>40219.4</v>
      </c>
      <c r="GM18">
        <v>39043.4</v>
      </c>
      <c r="GN18">
        <v>2.18655</v>
      </c>
      <c r="GO18">
        <v>1.5681799999999999</v>
      </c>
      <c r="GP18">
        <v>0</v>
      </c>
      <c r="GQ18">
        <v>7.0504800000000006E-2</v>
      </c>
      <c r="GR18">
        <v>999.9</v>
      </c>
      <c r="GS18">
        <v>32.8033</v>
      </c>
      <c r="GT18">
        <v>58.2</v>
      </c>
      <c r="GU18">
        <v>39.6</v>
      </c>
      <c r="GV18">
        <v>41.773699999999998</v>
      </c>
      <c r="GW18">
        <v>50.693899999999999</v>
      </c>
      <c r="GX18">
        <v>42.3598</v>
      </c>
      <c r="GY18">
        <v>1</v>
      </c>
      <c r="GZ18">
        <v>0.66169</v>
      </c>
      <c r="HA18">
        <v>1.8239399999999999</v>
      </c>
      <c r="HB18">
        <v>20.1965</v>
      </c>
      <c r="HC18">
        <v>5.2137000000000002</v>
      </c>
      <c r="HD18">
        <v>11.974</v>
      </c>
      <c r="HE18">
        <v>4.9907000000000004</v>
      </c>
      <c r="HF18">
        <v>3.2924799999999999</v>
      </c>
      <c r="HG18">
        <v>7216.1</v>
      </c>
      <c r="HH18">
        <v>9999</v>
      </c>
      <c r="HI18">
        <v>9999</v>
      </c>
      <c r="HJ18">
        <v>661.2</v>
      </c>
      <c r="HK18">
        <v>4.9712899999999998</v>
      </c>
      <c r="HL18">
        <v>1.8745400000000001</v>
      </c>
      <c r="HM18">
        <v>1.8708800000000001</v>
      </c>
      <c r="HN18">
        <v>1.87052</v>
      </c>
      <c r="HO18">
        <v>1.87513</v>
      </c>
      <c r="HP18">
        <v>1.8717999999999999</v>
      </c>
      <c r="HQ18">
        <v>1.86727</v>
      </c>
      <c r="HR18">
        <v>1.8783399999999999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-1.1719999999999999</v>
      </c>
      <c r="IG18">
        <v>0.44719999999999999</v>
      </c>
      <c r="IH18">
        <v>-1.172199999999918</v>
      </c>
      <c r="II18">
        <v>0</v>
      </c>
      <c r="IJ18">
        <v>0</v>
      </c>
      <c r="IK18">
        <v>0</v>
      </c>
      <c r="IL18">
        <v>0.44723499999999922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300.60000000000002</v>
      </c>
      <c r="IU18">
        <v>300.60000000000002</v>
      </c>
      <c r="IV18">
        <v>0.19409199999999999</v>
      </c>
      <c r="IW18">
        <v>2.67944</v>
      </c>
      <c r="IX18">
        <v>1.49902</v>
      </c>
      <c r="IY18">
        <v>2.2814899999999998</v>
      </c>
      <c r="IZ18">
        <v>1.69678</v>
      </c>
      <c r="JA18">
        <v>2.2973599999999998</v>
      </c>
      <c r="JB18">
        <v>43.127899999999997</v>
      </c>
      <c r="JC18">
        <v>15.1652</v>
      </c>
      <c r="JD18">
        <v>18</v>
      </c>
      <c r="JE18">
        <v>600.78300000000002</v>
      </c>
      <c r="JF18">
        <v>285.95100000000002</v>
      </c>
      <c r="JG18">
        <v>30.0001</v>
      </c>
      <c r="JH18">
        <v>35.821300000000001</v>
      </c>
      <c r="JI18">
        <v>30.000399999999999</v>
      </c>
      <c r="JJ18">
        <v>35.529299999999999</v>
      </c>
      <c r="JK18">
        <v>35.5139</v>
      </c>
      <c r="JL18">
        <v>3.9790199999999998</v>
      </c>
      <c r="JM18">
        <v>23.3598</v>
      </c>
      <c r="JN18">
        <v>55.698700000000002</v>
      </c>
      <c r="JO18">
        <v>30</v>
      </c>
      <c r="JP18">
        <v>26.817699999999999</v>
      </c>
      <c r="JQ18">
        <v>34.755899999999997</v>
      </c>
      <c r="JR18">
        <v>98.307000000000002</v>
      </c>
      <c r="JS18">
        <v>98.300399999999996</v>
      </c>
    </row>
    <row r="19" spans="1:279" x14ac:dyDescent="0.2">
      <c r="A19">
        <v>4</v>
      </c>
      <c r="B19">
        <v>1657212719.5999999</v>
      </c>
      <c r="C19">
        <v>12</v>
      </c>
      <c r="D19" t="s">
        <v>425</v>
      </c>
      <c r="E19" t="s">
        <v>426</v>
      </c>
      <c r="F19">
        <v>4</v>
      </c>
      <c r="G19">
        <v>1657212717.5999999</v>
      </c>
      <c r="H19">
        <f t="shared" si="0"/>
        <v>7.000954528686243E-4</v>
      </c>
      <c r="I19">
        <f t="shared" si="1"/>
        <v>0.70009545286862429</v>
      </c>
      <c r="J19">
        <f t="shared" si="2"/>
        <v>-0.45204070702206994</v>
      </c>
      <c r="K19">
        <f t="shared" si="3"/>
        <v>13.20641428571429</v>
      </c>
      <c r="L19">
        <f t="shared" si="4"/>
        <v>31.265353108194436</v>
      </c>
      <c r="M19">
        <f t="shared" si="5"/>
        <v>3.1641695767023745</v>
      </c>
      <c r="N19">
        <f t="shared" si="6"/>
        <v>1.3365380571771825</v>
      </c>
      <c r="O19">
        <f t="shared" si="7"/>
        <v>3.8929886404039903E-2</v>
      </c>
      <c r="P19">
        <f t="shared" si="8"/>
        <v>2.7649418078894348</v>
      </c>
      <c r="Q19">
        <f t="shared" si="9"/>
        <v>3.862792195264201E-2</v>
      </c>
      <c r="R19">
        <f t="shared" si="10"/>
        <v>2.4169386155291989E-2</v>
      </c>
      <c r="S19">
        <f t="shared" si="11"/>
        <v>194.42805261253736</v>
      </c>
      <c r="T19">
        <f t="shared" si="12"/>
        <v>34.813326152712776</v>
      </c>
      <c r="U19">
        <f t="shared" si="13"/>
        <v>33.937214285714283</v>
      </c>
      <c r="V19">
        <f t="shared" si="14"/>
        <v>5.3243262456428591</v>
      </c>
      <c r="W19">
        <f t="shared" si="15"/>
        <v>67.577345789171844</v>
      </c>
      <c r="X19">
        <f t="shared" si="16"/>
        <v>3.5707096058283092</v>
      </c>
      <c r="Y19">
        <f t="shared" si="17"/>
        <v>5.2838855449698006</v>
      </c>
      <c r="Z19">
        <f t="shared" si="18"/>
        <v>1.7536166398145498</v>
      </c>
      <c r="AA19">
        <f t="shared" si="19"/>
        <v>-30.874209471506333</v>
      </c>
      <c r="AB19">
        <f t="shared" si="20"/>
        <v>-20.355691501685051</v>
      </c>
      <c r="AC19">
        <f t="shared" si="21"/>
        <v>-1.7004735284450421</v>
      </c>
      <c r="AD19">
        <f t="shared" si="22"/>
        <v>141.49767811090095</v>
      </c>
      <c r="AE19">
        <f t="shared" si="23"/>
        <v>4.5166534758564394</v>
      </c>
      <c r="AF19">
        <f t="shared" si="24"/>
        <v>0.70662243187543938</v>
      </c>
      <c r="AG19">
        <f t="shared" si="25"/>
        <v>-0.45204070702206994</v>
      </c>
      <c r="AH19">
        <v>18.38915338122111</v>
      </c>
      <c r="AI19">
        <v>15.095681818181809</v>
      </c>
      <c r="AJ19">
        <v>0.93555950761422257</v>
      </c>
      <c r="AK19">
        <v>65.36615699273257</v>
      </c>
      <c r="AL19">
        <f t="shared" si="26"/>
        <v>0.70009545286862429</v>
      </c>
      <c r="AM19">
        <v>34.652412205552451</v>
      </c>
      <c r="AN19">
        <v>35.279165734265739</v>
      </c>
      <c r="AO19">
        <v>-6.7648191660057055E-4</v>
      </c>
      <c r="AP19">
        <v>87.792412255523942</v>
      </c>
      <c r="AQ19">
        <v>90</v>
      </c>
      <c r="AR19">
        <v>14</v>
      </c>
      <c r="AS19">
        <f t="shared" si="27"/>
        <v>1</v>
      </c>
      <c r="AT19">
        <f t="shared" si="28"/>
        <v>0</v>
      </c>
      <c r="AU19">
        <f t="shared" si="29"/>
        <v>47139.173806824321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1009.516499799242</v>
      </c>
      <c r="BI19">
        <f t="shared" si="33"/>
        <v>-0.45204070702206994</v>
      </c>
      <c r="BJ19" t="e">
        <f t="shared" si="34"/>
        <v>#DIV/0!</v>
      </c>
      <c r="BK19">
        <f t="shared" si="35"/>
        <v>-4.4777941431563056E-4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251</v>
      </c>
      <c r="CG19">
        <v>1000</v>
      </c>
      <c r="CH19" t="s">
        <v>414</v>
      </c>
      <c r="CI19">
        <v>8.5</v>
      </c>
      <c r="CJ19">
        <v>1.992</v>
      </c>
      <c r="CK19">
        <v>33.67</v>
      </c>
      <c r="CL19">
        <v>2.6106759999999999E-5</v>
      </c>
      <c r="CM19">
        <v>3.7014436000000001E-4</v>
      </c>
      <c r="CN19">
        <v>1.8797999360000001E-2</v>
      </c>
      <c r="CO19">
        <v>1.9799999999999999E-4</v>
      </c>
      <c r="CP19">
        <f t="shared" si="46"/>
        <v>1200.012857142857</v>
      </c>
      <c r="CQ19">
        <f t="shared" si="47"/>
        <v>1009.516499799242</v>
      </c>
      <c r="CR19">
        <f t="shared" si="48"/>
        <v>0.84125473638909753</v>
      </c>
      <c r="CS19">
        <f t="shared" si="49"/>
        <v>0.16202164123095844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1657212717.5999999</v>
      </c>
      <c r="CZ19">
        <v>13.20641428571429</v>
      </c>
      <c r="DA19">
        <v>17.382185714285711</v>
      </c>
      <c r="DB19">
        <v>35.282400000000003</v>
      </c>
      <c r="DC19">
        <v>34.653457142857143</v>
      </c>
      <c r="DD19">
        <v>14.37861428571429</v>
      </c>
      <c r="DE19">
        <v>34.835142857142863</v>
      </c>
      <c r="DF19">
        <v>650.32085714285711</v>
      </c>
      <c r="DG19">
        <v>101.1037142857143</v>
      </c>
      <c r="DH19">
        <v>9.9990842857142867E-2</v>
      </c>
      <c r="DI19">
        <v>33.800657142857141</v>
      </c>
      <c r="DJ19">
        <v>999.89999999999986</v>
      </c>
      <c r="DK19">
        <v>33.937214285714283</v>
      </c>
      <c r="DL19">
        <v>0</v>
      </c>
      <c r="DM19">
        <v>0</v>
      </c>
      <c r="DN19">
        <v>8990.6271428571417</v>
      </c>
      <c r="DO19">
        <v>0</v>
      </c>
      <c r="DP19">
        <v>669.59428571428566</v>
      </c>
      <c r="DQ19">
        <v>-4.1757799999999996</v>
      </c>
      <c r="DR19">
        <v>13.68941428571428</v>
      </c>
      <c r="DS19">
        <v>18.00618571428571</v>
      </c>
      <c r="DT19">
        <v>0.62894828571428563</v>
      </c>
      <c r="DU19">
        <v>17.382185714285711</v>
      </c>
      <c r="DV19">
        <v>34.653457142857143</v>
      </c>
      <c r="DW19">
        <v>3.5671814285714292</v>
      </c>
      <c r="DX19">
        <v>3.503592857142857</v>
      </c>
      <c r="DY19">
        <v>26.94294285714286</v>
      </c>
      <c r="DZ19">
        <v>26.637171428571431</v>
      </c>
      <c r="EA19">
        <v>1200.012857142857</v>
      </c>
      <c r="EB19">
        <v>0.95800157142857145</v>
      </c>
      <c r="EC19">
        <v>4.1998228571428577E-2</v>
      </c>
      <c r="ED19">
        <v>0</v>
      </c>
      <c r="EE19">
        <v>1085.6857142857141</v>
      </c>
      <c r="EF19">
        <v>5.0001600000000002</v>
      </c>
      <c r="EG19">
        <v>14196.94285714286</v>
      </c>
      <c r="EH19">
        <v>9515.2671428571448</v>
      </c>
      <c r="EI19">
        <v>47.482000000000014</v>
      </c>
      <c r="EJ19">
        <v>49.892714285714291</v>
      </c>
      <c r="EK19">
        <v>48.607000000000014</v>
      </c>
      <c r="EL19">
        <v>48.758857142857153</v>
      </c>
      <c r="EM19">
        <v>49.267714285714291</v>
      </c>
      <c r="EN19">
        <v>1144.8228571428569</v>
      </c>
      <c r="EO19">
        <v>50.19</v>
      </c>
      <c r="EP19">
        <v>0</v>
      </c>
      <c r="EQ19">
        <v>617300.70000004768</v>
      </c>
      <c r="ER19">
        <v>0</v>
      </c>
      <c r="ES19">
        <v>1086.460384615385</v>
      </c>
      <c r="ET19">
        <v>-8.1651282097513</v>
      </c>
      <c r="EU19">
        <v>2615.2786375198762</v>
      </c>
      <c r="EV19">
        <v>13773.84230769231</v>
      </c>
      <c r="EW19">
        <v>15</v>
      </c>
      <c r="EX19">
        <v>1657194677</v>
      </c>
      <c r="EY19" t="s">
        <v>416</v>
      </c>
      <c r="EZ19">
        <v>1657194677</v>
      </c>
      <c r="FA19">
        <v>1657194677</v>
      </c>
      <c r="FB19">
        <v>4</v>
      </c>
      <c r="FC19">
        <v>-0.154</v>
      </c>
      <c r="FD19">
        <v>6.0000000000000001E-3</v>
      </c>
      <c r="FE19">
        <v>-1.1719999999999999</v>
      </c>
      <c r="FF19">
        <v>0.44700000000000001</v>
      </c>
      <c r="FG19">
        <v>415</v>
      </c>
      <c r="FH19">
        <v>30</v>
      </c>
      <c r="FI19">
        <v>0.27</v>
      </c>
      <c r="FJ19">
        <v>0.12</v>
      </c>
      <c r="FK19">
        <v>-0.3505311390243902</v>
      </c>
      <c r="FL19">
        <v>-14.417425774912889</v>
      </c>
      <c r="FM19">
        <v>1.7424743174116979</v>
      </c>
      <c r="FN19">
        <v>0</v>
      </c>
      <c r="FO19">
        <v>1086.8602941176471</v>
      </c>
      <c r="FP19">
        <v>-6.614667686945066</v>
      </c>
      <c r="FQ19">
        <v>0.68810688847402857</v>
      </c>
      <c r="FR19">
        <v>0</v>
      </c>
      <c r="FS19">
        <v>0.65838070731707321</v>
      </c>
      <c r="FT19">
        <v>-0.20424792334494801</v>
      </c>
      <c r="FU19">
        <v>2.2724539276495159E-2</v>
      </c>
      <c r="FV19">
        <v>0</v>
      </c>
      <c r="FW19">
        <v>0</v>
      </c>
      <c r="FX19">
        <v>3</v>
      </c>
      <c r="FY19" t="s">
        <v>427</v>
      </c>
      <c r="FZ19">
        <v>3.3694500000000001</v>
      </c>
      <c r="GA19">
        <v>2.8936999999999999</v>
      </c>
      <c r="GB19">
        <v>4.5260200000000004E-3</v>
      </c>
      <c r="GC19">
        <v>5.8664499999999996E-3</v>
      </c>
      <c r="GD19">
        <v>0.14402400000000001</v>
      </c>
      <c r="GE19">
        <v>0.145064</v>
      </c>
      <c r="GF19">
        <v>34349.1</v>
      </c>
      <c r="GG19">
        <v>29855</v>
      </c>
      <c r="GH19">
        <v>30840.3</v>
      </c>
      <c r="GI19">
        <v>27991.7</v>
      </c>
      <c r="GJ19">
        <v>34793.5</v>
      </c>
      <c r="GK19">
        <v>33787</v>
      </c>
      <c r="GL19">
        <v>40219.9</v>
      </c>
      <c r="GM19">
        <v>39044</v>
      </c>
      <c r="GN19">
        <v>2.1863800000000002</v>
      </c>
      <c r="GO19">
        <v>1.5683</v>
      </c>
      <c r="GP19">
        <v>0</v>
      </c>
      <c r="GQ19">
        <v>6.9715100000000002E-2</v>
      </c>
      <c r="GR19">
        <v>999.9</v>
      </c>
      <c r="GS19">
        <v>32.8033</v>
      </c>
      <c r="GT19">
        <v>58.2</v>
      </c>
      <c r="GU19">
        <v>39.6</v>
      </c>
      <c r="GV19">
        <v>41.770899999999997</v>
      </c>
      <c r="GW19">
        <v>50.603900000000003</v>
      </c>
      <c r="GX19">
        <v>41.542499999999997</v>
      </c>
      <c r="GY19">
        <v>1</v>
      </c>
      <c r="GZ19">
        <v>0.66199200000000002</v>
      </c>
      <c r="HA19">
        <v>1.8233900000000001</v>
      </c>
      <c r="HB19">
        <v>20.1965</v>
      </c>
      <c r="HC19">
        <v>5.2132500000000004</v>
      </c>
      <c r="HD19">
        <v>11.974</v>
      </c>
      <c r="HE19">
        <v>4.9904999999999999</v>
      </c>
      <c r="HF19">
        <v>3.2925</v>
      </c>
      <c r="HG19">
        <v>7216.1</v>
      </c>
      <c r="HH19">
        <v>9999</v>
      </c>
      <c r="HI19">
        <v>9999</v>
      </c>
      <c r="HJ19">
        <v>661.2</v>
      </c>
      <c r="HK19">
        <v>4.9712800000000001</v>
      </c>
      <c r="HL19">
        <v>1.8745400000000001</v>
      </c>
      <c r="HM19">
        <v>1.8708800000000001</v>
      </c>
      <c r="HN19">
        <v>1.87052</v>
      </c>
      <c r="HO19">
        <v>1.87514</v>
      </c>
      <c r="HP19">
        <v>1.8717999999999999</v>
      </c>
      <c r="HQ19">
        <v>1.8673</v>
      </c>
      <c r="HR19">
        <v>1.87835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-1.1719999999999999</v>
      </c>
      <c r="IG19">
        <v>0.44719999999999999</v>
      </c>
      <c r="IH19">
        <v>-1.172199999999918</v>
      </c>
      <c r="II19">
        <v>0</v>
      </c>
      <c r="IJ19">
        <v>0</v>
      </c>
      <c r="IK19">
        <v>0</v>
      </c>
      <c r="IL19">
        <v>0.44723499999999922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300.7</v>
      </c>
      <c r="IU19">
        <v>300.7</v>
      </c>
      <c r="IV19">
        <v>0.20996100000000001</v>
      </c>
      <c r="IW19">
        <v>2.6843300000000001</v>
      </c>
      <c r="IX19">
        <v>1.49902</v>
      </c>
      <c r="IY19">
        <v>2.2802699999999998</v>
      </c>
      <c r="IZ19">
        <v>1.69678</v>
      </c>
      <c r="JA19">
        <v>2.2473100000000001</v>
      </c>
      <c r="JB19">
        <v>43.155000000000001</v>
      </c>
      <c r="JC19">
        <v>15.1652</v>
      </c>
      <c r="JD19">
        <v>18</v>
      </c>
      <c r="JE19">
        <v>600.69000000000005</v>
      </c>
      <c r="JF19">
        <v>286.03100000000001</v>
      </c>
      <c r="JG19">
        <v>30</v>
      </c>
      <c r="JH19">
        <v>35.825400000000002</v>
      </c>
      <c r="JI19">
        <v>30.000399999999999</v>
      </c>
      <c r="JJ19">
        <v>35.532899999999998</v>
      </c>
      <c r="JK19">
        <v>35.517899999999997</v>
      </c>
      <c r="JL19">
        <v>4.2612500000000004</v>
      </c>
      <c r="JM19">
        <v>23.082899999999999</v>
      </c>
      <c r="JN19">
        <v>55.698700000000002</v>
      </c>
      <c r="JO19">
        <v>30</v>
      </c>
      <c r="JP19">
        <v>33.505400000000002</v>
      </c>
      <c r="JQ19">
        <v>34.777799999999999</v>
      </c>
      <c r="JR19">
        <v>98.308000000000007</v>
      </c>
      <c r="JS19">
        <v>98.3018</v>
      </c>
    </row>
    <row r="20" spans="1:279" x14ac:dyDescent="0.2">
      <c r="A20">
        <v>5</v>
      </c>
      <c r="B20">
        <v>1657212723.5999999</v>
      </c>
      <c r="C20">
        <v>16</v>
      </c>
      <c r="D20" t="s">
        <v>428</v>
      </c>
      <c r="E20" t="s">
        <v>429</v>
      </c>
      <c r="F20">
        <v>4</v>
      </c>
      <c r="G20">
        <v>1657212721.2874999</v>
      </c>
      <c r="H20">
        <f t="shared" si="0"/>
        <v>6.9650227969834401E-4</v>
      </c>
      <c r="I20">
        <f t="shared" si="1"/>
        <v>0.696502279698344</v>
      </c>
      <c r="J20">
        <f t="shared" si="2"/>
        <v>-0.38990115547248172</v>
      </c>
      <c r="K20">
        <f t="shared" si="3"/>
        <v>17.121700000000001</v>
      </c>
      <c r="L20">
        <f t="shared" si="4"/>
        <v>32.610827646174336</v>
      </c>
      <c r="M20">
        <f t="shared" si="5"/>
        <v>3.3004099136926706</v>
      </c>
      <c r="N20">
        <f t="shared" si="6"/>
        <v>1.7328179778933326</v>
      </c>
      <c r="O20">
        <f t="shared" si="7"/>
        <v>3.8743168153667261E-2</v>
      </c>
      <c r="P20">
        <f t="shared" si="8"/>
        <v>2.767982124079567</v>
      </c>
      <c r="Q20">
        <f t="shared" si="9"/>
        <v>3.8444407134280399E-2</v>
      </c>
      <c r="R20">
        <f t="shared" si="10"/>
        <v>2.4054404776252536E-2</v>
      </c>
      <c r="S20">
        <f t="shared" si="11"/>
        <v>194.42859411253849</v>
      </c>
      <c r="T20">
        <f t="shared" si="12"/>
        <v>34.814275044185294</v>
      </c>
      <c r="U20">
        <f t="shared" si="13"/>
        <v>33.933337499999993</v>
      </c>
      <c r="V20">
        <f t="shared" si="14"/>
        <v>5.3231744538383161</v>
      </c>
      <c r="W20">
        <f t="shared" si="15"/>
        <v>67.563464080016715</v>
      </c>
      <c r="X20">
        <f t="shared" si="16"/>
        <v>3.5701741155380606</v>
      </c>
      <c r="Y20">
        <f t="shared" si="17"/>
        <v>5.2841786077011008</v>
      </c>
      <c r="Z20">
        <f t="shared" si="18"/>
        <v>1.7530003383002555</v>
      </c>
      <c r="AA20">
        <f t="shared" si="19"/>
        <v>-30.715750534696973</v>
      </c>
      <c r="AB20">
        <f t="shared" si="20"/>
        <v>-19.651390121249086</v>
      </c>
      <c r="AC20">
        <f t="shared" si="21"/>
        <v>-1.6398113317368546</v>
      </c>
      <c r="AD20">
        <f t="shared" si="22"/>
        <v>142.42164212485557</v>
      </c>
      <c r="AE20">
        <f t="shared" si="23"/>
        <v>6.6705042985649659</v>
      </c>
      <c r="AF20">
        <f t="shared" si="24"/>
        <v>0.6864024051368901</v>
      </c>
      <c r="AG20">
        <f t="shared" si="25"/>
        <v>-0.38990115547248172</v>
      </c>
      <c r="AH20">
        <v>25.076171183694999</v>
      </c>
      <c r="AI20">
        <v>20.132027272727271</v>
      </c>
      <c r="AJ20">
        <v>1.3351141938407689</v>
      </c>
      <c r="AK20">
        <v>65.36615699273257</v>
      </c>
      <c r="AL20">
        <f t="shared" si="26"/>
        <v>0.696502279698344</v>
      </c>
      <c r="AM20">
        <v>34.653244200860783</v>
      </c>
      <c r="AN20">
        <v>35.275258041958061</v>
      </c>
      <c r="AO20">
        <v>-3.8530447433736832E-4</v>
      </c>
      <c r="AP20">
        <v>87.792412255523942</v>
      </c>
      <c r="AQ20">
        <v>90</v>
      </c>
      <c r="AR20">
        <v>14</v>
      </c>
      <c r="AS20">
        <f t="shared" si="27"/>
        <v>1</v>
      </c>
      <c r="AT20">
        <f t="shared" si="28"/>
        <v>0</v>
      </c>
      <c r="AU20">
        <f t="shared" si="29"/>
        <v>47222.433216537094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1009.5193497992425</v>
      </c>
      <c r="BI20">
        <f t="shared" si="33"/>
        <v>-0.38990115547248172</v>
      </c>
      <c r="BJ20" t="e">
        <f t="shared" si="34"/>
        <v>#DIV/0!</v>
      </c>
      <c r="BK20">
        <f t="shared" si="35"/>
        <v>-3.8622454889053806E-4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251</v>
      </c>
      <c r="CG20">
        <v>1000</v>
      </c>
      <c r="CH20" t="s">
        <v>414</v>
      </c>
      <c r="CI20">
        <v>8.5</v>
      </c>
      <c r="CJ20">
        <v>1.992</v>
      </c>
      <c r="CK20">
        <v>33.67</v>
      </c>
      <c r="CL20">
        <v>2.6106759999999999E-5</v>
      </c>
      <c r="CM20">
        <v>3.7014436000000001E-4</v>
      </c>
      <c r="CN20">
        <v>1.8797999360000001E-2</v>
      </c>
      <c r="CO20">
        <v>1.9799999999999999E-4</v>
      </c>
      <c r="CP20">
        <f t="shared" si="46"/>
        <v>1200.0162499999999</v>
      </c>
      <c r="CQ20">
        <f t="shared" si="47"/>
        <v>1009.5193497992425</v>
      </c>
      <c r="CR20">
        <f t="shared" si="48"/>
        <v>0.8412547328415283</v>
      </c>
      <c r="CS20">
        <f t="shared" si="49"/>
        <v>0.16202163438414979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1657212721.2874999</v>
      </c>
      <c r="CZ20">
        <v>17.121700000000001</v>
      </c>
      <c r="DA20">
        <v>23.287025</v>
      </c>
      <c r="DB20">
        <v>35.276325</v>
      </c>
      <c r="DC20">
        <v>34.665362500000001</v>
      </c>
      <c r="DD20">
        <v>18.293900000000001</v>
      </c>
      <c r="DE20">
        <v>34.829099999999997</v>
      </c>
      <c r="DF20">
        <v>650.30700000000002</v>
      </c>
      <c r="DG20">
        <v>101.10612500000001</v>
      </c>
      <c r="DH20">
        <v>9.9828724999999993E-2</v>
      </c>
      <c r="DI20">
        <v>33.801650000000002</v>
      </c>
      <c r="DJ20">
        <v>999.9</v>
      </c>
      <c r="DK20">
        <v>33.933337499999993</v>
      </c>
      <c r="DL20">
        <v>0</v>
      </c>
      <c r="DM20">
        <v>0</v>
      </c>
      <c r="DN20">
        <v>9006.5625</v>
      </c>
      <c r="DO20">
        <v>0</v>
      </c>
      <c r="DP20">
        <v>1375.1131250000001</v>
      </c>
      <c r="DQ20">
        <v>-6.1653225000000003</v>
      </c>
      <c r="DR20">
        <v>17.747775000000001</v>
      </c>
      <c r="DS20">
        <v>24.1233</v>
      </c>
      <c r="DT20">
        <v>0.61096174999999997</v>
      </c>
      <c r="DU20">
        <v>23.287025</v>
      </c>
      <c r="DV20">
        <v>34.665362500000001</v>
      </c>
      <c r="DW20">
        <v>3.5666449999999998</v>
      </c>
      <c r="DX20">
        <v>3.5048724999999998</v>
      </c>
      <c r="DY20">
        <v>26.940375</v>
      </c>
      <c r="DZ20">
        <v>26.643362499999999</v>
      </c>
      <c r="EA20">
        <v>1200.0162499999999</v>
      </c>
      <c r="EB20">
        <v>0.95800050000000003</v>
      </c>
      <c r="EC20">
        <v>4.1999374999999999E-2</v>
      </c>
      <c r="ED20">
        <v>0</v>
      </c>
      <c r="EE20">
        <v>1085.2887499999999</v>
      </c>
      <c r="EF20">
        <v>5.0001600000000002</v>
      </c>
      <c r="EG20">
        <v>14547.95</v>
      </c>
      <c r="EH20">
        <v>9515.3137500000012</v>
      </c>
      <c r="EI20">
        <v>47.452749999999988</v>
      </c>
      <c r="EJ20">
        <v>49.921499999999988</v>
      </c>
      <c r="EK20">
        <v>48.601374999999997</v>
      </c>
      <c r="EL20">
        <v>48.765500000000003</v>
      </c>
      <c r="EM20">
        <v>49.234250000000003</v>
      </c>
      <c r="EN20">
        <v>1144.8262500000001</v>
      </c>
      <c r="EO20">
        <v>50.19</v>
      </c>
      <c r="EP20">
        <v>0</v>
      </c>
      <c r="EQ20">
        <v>617304.29999995232</v>
      </c>
      <c r="ER20">
        <v>0</v>
      </c>
      <c r="ES20">
        <v>1085.997692307692</v>
      </c>
      <c r="ET20">
        <v>-8.1360683733611197</v>
      </c>
      <c r="EU20">
        <v>5817.0051179407747</v>
      </c>
      <c r="EV20">
        <v>13972.038461538459</v>
      </c>
      <c r="EW20">
        <v>15</v>
      </c>
      <c r="EX20">
        <v>1657194677</v>
      </c>
      <c r="EY20" t="s">
        <v>416</v>
      </c>
      <c r="EZ20">
        <v>1657194677</v>
      </c>
      <c r="FA20">
        <v>1657194677</v>
      </c>
      <c r="FB20">
        <v>4</v>
      </c>
      <c r="FC20">
        <v>-0.154</v>
      </c>
      <c r="FD20">
        <v>6.0000000000000001E-3</v>
      </c>
      <c r="FE20">
        <v>-1.1719999999999999</v>
      </c>
      <c r="FF20">
        <v>0.44700000000000001</v>
      </c>
      <c r="FG20">
        <v>415</v>
      </c>
      <c r="FH20">
        <v>30</v>
      </c>
      <c r="FI20">
        <v>0.27</v>
      </c>
      <c r="FJ20">
        <v>0.12</v>
      </c>
      <c r="FK20">
        <v>-1.670163553658536</v>
      </c>
      <c r="FL20">
        <v>-25.615549009756101</v>
      </c>
      <c r="FM20">
        <v>2.7063912955713549</v>
      </c>
      <c r="FN20">
        <v>0</v>
      </c>
      <c r="FO20">
        <v>1086.390588235294</v>
      </c>
      <c r="FP20">
        <v>-7.6476699730884583</v>
      </c>
      <c r="FQ20">
        <v>0.78196562725900021</v>
      </c>
      <c r="FR20">
        <v>0</v>
      </c>
      <c r="FS20">
        <v>0.64517014634146341</v>
      </c>
      <c r="FT20">
        <v>-0.23400079442508681</v>
      </c>
      <c r="FU20">
        <v>2.3514895777825569E-2</v>
      </c>
      <c r="FV20">
        <v>0</v>
      </c>
      <c r="FW20">
        <v>0</v>
      </c>
      <c r="FX20">
        <v>3</v>
      </c>
      <c r="FY20" t="s">
        <v>427</v>
      </c>
      <c r="FZ20">
        <v>3.36917</v>
      </c>
      <c r="GA20">
        <v>2.8934600000000001</v>
      </c>
      <c r="GB20">
        <v>5.92539E-3</v>
      </c>
      <c r="GC20">
        <v>7.7129E-3</v>
      </c>
      <c r="GD20">
        <v>0.14402300000000001</v>
      </c>
      <c r="GE20">
        <v>0.14516699999999999</v>
      </c>
      <c r="GF20">
        <v>34301.300000000003</v>
      </c>
      <c r="GG20">
        <v>29799.1</v>
      </c>
      <c r="GH20">
        <v>30840.7</v>
      </c>
      <c r="GI20">
        <v>27991.200000000001</v>
      </c>
      <c r="GJ20">
        <v>34794.199999999997</v>
      </c>
      <c r="GK20">
        <v>33782.6</v>
      </c>
      <c r="GL20">
        <v>40220.5</v>
      </c>
      <c r="GM20">
        <v>39043.599999999999</v>
      </c>
      <c r="GN20">
        <v>2.1862200000000001</v>
      </c>
      <c r="GO20">
        <v>1.5680499999999999</v>
      </c>
      <c r="GP20">
        <v>0</v>
      </c>
      <c r="GQ20">
        <v>6.9886400000000001E-2</v>
      </c>
      <c r="GR20">
        <v>999.9</v>
      </c>
      <c r="GS20">
        <v>32.8033</v>
      </c>
      <c r="GT20">
        <v>58.2</v>
      </c>
      <c r="GU20">
        <v>39.6</v>
      </c>
      <c r="GV20">
        <v>41.772599999999997</v>
      </c>
      <c r="GW20">
        <v>50.483899999999998</v>
      </c>
      <c r="GX20">
        <v>41.486400000000003</v>
      </c>
      <c r="GY20">
        <v>1</v>
      </c>
      <c r="GZ20">
        <v>0.66211100000000001</v>
      </c>
      <c r="HA20">
        <v>1.8235300000000001</v>
      </c>
      <c r="HB20">
        <v>20.196200000000001</v>
      </c>
      <c r="HC20">
        <v>5.2123499999999998</v>
      </c>
      <c r="HD20">
        <v>11.974</v>
      </c>
      <c r="HE20">
        <v>4.9897999999999998</v>
      </c>
      <c r="HF20">
        <v>3.2924799999999999</v>
      </c>
      <c r="HG20">
        <v>7216.3</v>
      </c>
      <c r="HH20">
        <v>9999</v>
      </c>
      <c r="HI20">
        <v>9999</v>
      </c>
      <c r="HJ20">
        <v>661.2</v>
      </c>
      <c r="HK20">
        <v>4.9713099999999999</v>
      </c>
      <c r="HL20">
        <v>1.8745499999999999</v>
      </c>
      <c r="HM20">
        <v>1.8708800000000001</v>
      </c>
      <c r="HN20">
        <v>1.8705000000000001</v>
      </c>
      <c r="HO20">
        <v>1.87514</v>
      </c>
      <c r="HP20">
        <v>1.8717999999999999</v>
      </c>
      <c r="HQ20">
        <v>1.8672800000000001</v>
      </c>
      <c r="HR20">
        <v>1.8783399999999999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-1.1719999999999999</v>
      </c>
      <c r="IG20">
        <v>0.44729999999999998</v>
      </c>
      <c r="IH20">
        <v>-1.172199999999918</v>
      </c>
      <c r="II20">
        <v>0</v>
      </c>
      <c r="IJ20">
        <v>0</v>
      </c>
      <c r="IK20">
        <v>0</v>
      </c>
      <c r="IL20">
        <v>0.44723499999999922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300.8</v>
      </c>
      <c r="IU20">
        <v>300.8</v>
      </c>
      <c r="IV20">
        <v>0.223389</v>
      </c>
      <c r="IW20">
        <v>2.67456</v>
      </c>
      <c r="IX20">
        <v>1.49902</v>
      </c>
      <c r="IY20">
        <v>2.2827099999999998</v>
      </c>
      <c r="IZ20">
        <v>1.69678</v>
      </c>
      <c r="JA20">
        <v>2.2900399999999999</v>
      </c>
      <c r="JB20">
        <v>43.155000000000001</v>
      </c>
      <c r="JC20">
        <v>15.1652</v>
      </c>
      <c r="JD20">
        <v>18</v>
      </c>
      <c r="JE20">
        <v>600.61099999999999</v>
      </c>
      <c r="JF20">
        <v>285.92399999999998</v>
      </c>
      <c r="JG20">
        <v>30.0001</v>
      </c>
      <c r="JH20">
        <v>35.828699999999998</v>
      </c>
      <c r="JI20">
        <v>30.000299999999999</v>
      </c>
      <c r="JJ20">
        <v>35.536099999999998</v>
      </c>
      <c r="JK20">
        <v>35.5212</v>
      </c>
      <c r="JL20">
        <v>4.55009</v>
      </c>
      <c r="JM20">
        <v>23.082899999999999</v>
      </c>
      <c r="JN20">
        <v>55.698700000000002</v>
      </c>
      <c r="JO20">
        <v>30</v>
      </c>
      <c r="JP20">
        <v>40.1952</v>
      </c>
      <c r="JQ20">
        <v>34.783999999999999</v>
      </c>
      <c r="JR20">
        <v>98.309399999999997</v>
      </c>
      <c r="JS20">
        <v>98.3005</v>
      </c>
    </row>
    <row r="21" spans="1:279" x14ac:dyDescent="0.2">
      <c r="A21">
        <v>6</v>
      </c>
      <c r="B21">
        <v>1657212727.5999999</v>
      </c>
      <c r="C21">
        <v>20</v>
      </c>
      <c r="D21" t="s">
        <v>430</v>
      </c>
      <c r="E21" t="s">
        <v>431</v>
      </c>
      <c r="F21">
        <v>4</v>
      </c>
      <c r="G21">
        <v>1657212725.5999999</v>
      </c>
      <c r="H21">
        <f t="shared" si="0"/>
        <v>6.7663433266747632E-4</v>
      </c>
      <c r="I21">
        <f t="shared" si="1"/>
        <v>0.6766343326674763</v>
      </c>
      <c r="J21">
        <f t="shared" si="2"/>
        <v>-0.33527264253107375</v>
      </c>
      <c r="K21">
        <f t="shared" si="3"/>
        <v>22.980699999999999</v>
      </c>
      <c r="L21">
        <f t="shared" si="4"/>
        <v>36.469418808031641</v>
      </c>
      <c r="M21">
        <f t="shared" si="5"/>
        <v>3.6909453610662286</v>
      </c>
      <c r="N21">
        <f t="shared" si="6"/>
        <v>2.3257981846525806</v>
      </c>
      <c r="O21">
        <f t="shared" si="7"/>
        <v>3.7625428890113138E-2</v>
      </c>
      <c r="P21">
        <f t="shared" si="8"/>
        <v>2.7641815094332989</v>
      </c>
      <c r="Q21">
        <f t="shared" si="9"/>
        <v>3.7343205658774518E-2</v>
      </c>
      <c r="R21">
        <f t="shared" si="10"/>
        <v>2.3364683576180666E-2</v>
      </c>
      <c r="S21">
        <f t="shared" si="11"/>
        <v>194.41528461251156</v>
      </c>
      <c r="T21">
        <f t="shared" si="12"/>
        <v>34.822895301974704</v>
      </c>
      <c r="U21">
        <f t="shared" si="13"/>
        <v>33.935928571428583</v>
      </c>
      <c r="V21">
        <f t="shared" si="14"/>
        <v>5.323944236319754</v>
      </c>
      <c r="W21">
        <f t="shared" si="15"/>
        <v>67.566467041748339</v>
      </c>
      <c r="X21">
        <f t="shared" si="16"/>
        <v>3.5707302750411647</v>
      </c>
      <c r="Y21">
        <f t="shared" si="17"/>
        <v>5.2847668841925124</v>
      </c>
      <c r="Z21">
        <f t="shared" si="18"/>
        <v>1.7532139612785893</v>
      </c>
      <c r="AA21">
        <f t="shared" si="19"/>
        <v>-29.839574070635706</v>
      </c>
      <c r="AB21">
        <f t="shared" si="20"/>
        <v>-19.713554939267102</v>
      </c>
      <c r="AC21">
        <f t="shared" si="21"/>
        <v>-1.6472973819505523</v>
      </c>
      <c r="AD21">
        <f t="shared" si="22"/>
        <v>143.21485822065819</v>
      </c>
      <c r="AE21">
        <f t="shared" si="23"/>
        <v>7.9516941012198714</v>
      </c>
      <c r="AF21">
        <f t="shared" si="24"/>
        <v>0.65323176205586553</v>
      </c>
      <c r="AG21">
        <f t="shared" si="25"/>
        <v>-0.33527264253107375</v>
      </c>
      <c r="AH21">
        <v>31.857785488545709</v>
      </c>
      <c r="AI21">
        <v>26.107969090909091</v>
      </c>
      <c r="AJ21">
        <v>1.5243731428858629</v>
      </c>
      <c r="AK21">
        <v>65.36615699273257</v>
      </c>
      <c r="AL21">
        <f t="shared" si="26"/>
        <v>0.6766343326674763</v>
      </c>
      <c r="AM21">
        <v>34.684510209630147</v>
      </c>
      <c r="AN21">
        <v>35.285717482517512</v>
      </c>
      <c r="AO21">
        <v>1.9334775852663131E-4</v>
      </c>
      <c r="AP21">
        <v>87.792412255523942</v>
      </c>
      <c r="AQ21">
        <v>90</v>
      </c>
      <c r="AR21">
        <v>14</v>
      </c>
      <c r="AS21">
        <f t="shared" si="27"/>
        <v>1</v>
      </c>
      <c r="AT21">
        <f t="shared" si="28"/>
        <v>0</v>
      </c>
      <c r="AU21">
        <f t="shared" si="29"/>
        <v>47117.887623552328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1009.4492997992287</v>
      </c>
      <c r="BI21">
        <f t="shared" si="33"/>
        <v>-0.33527264253107375</v>
      </c>
      <c r="BJ21" t="e">
        <f t="shared" si="34"/>
        <v>#DIV/0!</v>
      </c>
      <c r="BK21">
        <f t="shared" si="35"/>
        <v>-3.3213420683709106E-4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251</v>
      </c>
      <c r="CG21">
        <v>1000</v>
      </c>
      <c r="CH21" t="s">
        <v>414</v>
      </c>
      <c r="CI21">
        <v>8.5</v>
      </c>
      <c r="CJ21">
        <v>1.992</v>
      </c>
      <c r="CK21">
        <v>33.67</v>
      </c>
      <c r="CL21">
        <v>2.6106759999999999E-5</v>
      </c>
      <c r="CM21">
        <v>3.7014436000000001E-4</v>
      </c>
      <c r="CN21">
        <v>1.8797999360000001E-2</v>
      </c>
      <c r="CO21">
        <v>1.9799999999999999E-4</v>
      </c>
      <c r="CP21">
        <f t="shared" si="46"/>
        <v>1199.9328571428571</v>
      </c>
      <c r="CQ21">
        <f t="shared" si="47"/>
        <v>1009.4492997992287</v>
      </c>
      <c r="CR21">
        <f t="shared" si="48"/>
        <v>0.84125482004285967</v>
      </c>
      <c r="CS21">
        <f t="shared" si="49"/>
        <v>0.16202180268271926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1657212725.5999999</v>
      </c>
      <c r="CZ21">
        <v>22.980699999999999</v>
      </c>
      <c r="DA21">
        <v>30.330857142857141</v>
      </c>
      <c r="DB21">
        <v>35.281599999999997</v>
      </c>
      <c r="DC21">
        <v>34.700185714285723</v>
      </c>
      <c r="DD21">
        <v>24.152899999999999</v>
      </c>
      <c r="DE21">
        <v>34.83437142857143</v>
      </c>
      <c r="DF21">
        <v>650.32942857142848</v>
      </c>
      <c r="DG21">
        <v>101.1065714285714</v>
      </c>
      <c r="DH21">
        <v>0.1000143</v>
      </c>
      <c r="DI21">
        <v>33.803642857142862</v>
      </c>
      <c r="DJ21">
        <v>999.89999999999986</v>
      </c>
      <c r="DK21">
        <v>33.935928571428583</v>
      </c>
      <c r="DL21">
        <v>0</v>
      </c>
      <c r="DM21">
        <v>0</v>
      </c>
      <c r="DN21">
        <v>8986.3371428571445</v>
      </c>
      <c r="DO21">
        <v>0</v>
      </c>
      <c r="DP21">
        <v>1636.6271428571431</v>
      </c>
      <c r="DQ21">
        <v>-7.3501471428571454</v>
      </c>
      <c r="DR21">
        <v>23.82114285714286</v>
      </c>
      <c r="DS21">
        <v>31.42117142857143</v>
      </c>
      <c r="DT21">
        <v>0.58143442857142857</v>
      </c>
      <c r="DU21">
        <v>30.330857142857141</v>
      </c>
      <c r="DV21">
        <v>34.700185714285723</v>
      </c>
      <c r="DW21">
        <v>3.5672028571428571</v>
      </c>
      <c r="DX21">
        <v>3.508412857142857</v>
      </c>
      <c r="DY21">
        <v>26.943000000000001</v>
      </c>
      <c r="DZ21">
        <v>26.660499999999999</v>
      </c>
      <c r="EA21">
        <v>1199.9328571428571</v>
      </c>
      <c r="EB21">
        <v>0.95799728571428577</v>
      </c>
      <c r="EC21">
        <v>4.2002814285714278E-2</v>
      </c>
      <c r="ED21">
        <v>0</v>
      </c>
      <c r="EE21">
        <v>1084.481428571429</v>
      </c>
      <c r="EF21">
        <v>5.0001600000000002</v>
      </c>
      <c r="EG21">
        <v>14689.62857142857</v>
      </c>
      <c r="EH21">
        <v>9514.6357142857141</v>
      </c>
      <c r="EI21">
        <v>47.464000000000013</v>
      </c>
      <c r="EJ21">
        <v>49.919285714285721</v>
      </c>
      <c r="EK21">
        <v>48.625</v>
      </c>
      <c r="EL21">
        <v>48.758857142857153</v>
      </c>
      <c r="EM21">
        <v>49.25</v>
      </c>
      <c r="EN21">
        <v>1144.742857142857</v>
      </c>
      <c r="EO21">
        <v>50.19</v>
      </c>
      <c r="EP21">
        <v>0</v>
      </c>
      <c r="EQ21">
        <v>617308.5</v>
      </c>
      <c r="ER21">
        <v>0</v>
      </c>
      <c r="ES21">
        <v>1085.3552</v>
      </c>
      <c r="ET21">
        <v>-9.3869230774736145</v>
      </c>
      <c r="EU21">
        <v>5304.3307683681596</v>
      </c>
      <c r="EV21">
        <v>14321.348</v>
      </c>
      <c r="EW21">
        <v>15</v>
      </c>
      <c r="EX21">
        <v>1657194677</v>
      </c>
      <c r="EY21" t="s">
        <v>416</v>
      </c>
      <c r="EZ21">
        <v>1657194677</v>
      </c>
      <c r="FA21">
        <v>1657194677</v>
      </c>
      <c r="FB21">
        <v>4</v>
      </c>
      <c r="FC21">
        <v>-0.154</v>
      </c>
      <c r="FD21">
        <v>6.0000000000000001E-3</v>
      </c>
      <c r="FE21">
        <v>-1.1719999999999999</v>
      </c>
      <c r="FF21">
        <v>0.44700000000000001</v>
      </c>
      <c r="FG21">
        <v>415</v>
      </c>
      <c r="FH21">
        <v>30</v>
      </c>
      <c r="FI21">
        <v>0.27</v>
      </c>
      <c r="FJ21">
        <v>0.12</v>
      </c>
      <c r="FK21">
        <v>-3.2192610414634149</v>
      </c>
      <c r="FL21">
        <v>-31.057664857839718</v>
      </c>
      <c r="FM21">
        <v>3.1225624030837582</v>
      </c>
      <c r="FN21">
        <v>0</v>
      </c>
      <c r="FO21">
        <v>1085.891470588236</v>
      </c>
      <c r="FP21">
        <v>-8.3946524079265892</v>
      </c>
      <c r="FQ21">
        <v>0.85318480293455645</v>
      </c>
      <c r="FR21">
        <v>0</v>
      </c>
      <c r="FS21">
        <v>0.626010487804878</v>
      </c>
      <c r="FT21">
        <v>-0.25391222299651561</v>
      </c>
      <c r="FU21">
        <v>2.580390006930031E-2</v>
      </c>
      <c r="FV21">
        <v>0</v>
      </c>
      <c r="FW21">
        <v>0</v>
      </c>
      <c r="FX21">
        <v>3</v>
      </c>
      <c r="FY21" t="s">
        <v>427</v>
      </c>
      <c r="FZ21">
        <v>3.3691499999999999</v>
      </c>
      <c r="GA21">
        <v>2.8938100000000002</v>
      </c>
      <c r="GB21">
        <v>7.5532200000000002E-3</v>
      </c>
      <c r="GC21">
        <v>9.5969200000000001E-3</v>
      </c>
      <c r="GD21">
        <v>0.14405000000000001</v>
      </c>
      <c r="GE21">
        <v>0.145208</v>
      </c>
      <c r="GF21">
        <v>34245</v>
      </c>
      <c r="GG21">
        <v>29742.400000000001</v>
      </c>
      <c r="GH21">
        <v>30840.5</v>
      </c>
      <c r="GI21">
        <v>27991.1</v>
      </c>
      <c r="GJ21">
        <v>34792.5</v>
      </c>
      <c r="GK21">
        <v>33780.6</v>
      </c>
      <c r="GL21">
        <v>40219.800000000003</v>
      </c>
      <c r="GM21">
        <v>39043.199999999997</v>
      </c>
      <c r="GN21">
        <v>2.1860499999999998</v>
      </c>
      <c r="GO21">
        <v>1.5682</v>
      </c>
      <c r="GP21">
        <v>0</v>
      </c>
      <c r="GQ21">
        <v>7.0184499999999997E-2</v>
      </c>
      <c r="GR21">
        <v>999.9</v>
      </c>
      <c r="GS21">
        <v>32.802300000000002</v>
      </c>
      <c r="GT21">
        <v>58.2</v>
      </c>
      <c r="GU21">
        <v>39.6</v>
      </c>
      <c r="GV21">
        <v>41.770800000000001</v>
      </c>
      <c r="GW21">
        <v>50.843899999999998</v>
      </c>
      <c r="GX21">
        <v>42.011200000000002</v>
      </c>
      <c r="GY21">
        <v>1</v>
      </c>
      <c r="GZ21">
        <v>0.66249499999999995</v>
      </c>
      <c r="HA21">
        <v>1.82511</v>
      </c>
      <c r="HB21">
        <v>20.196100000000001</v>
      </c>
      <c r="HC21">
        <v>5.2134</v>
      </c>
      <c r="HD21">
        <v>11.974</v>
      </c>
      <c r="HE21">
        <v>4.99</v>
      </c>
      <c r="HF21">
        <v>3.2925800000000001</v>
      </c>
      <c r="HG21">
        <v>7216.3</v>
      </c>
      <c r="HH21">
        <v>9999</v>
      </c>
      <c r="HI21">
        <v>9999</v>
      </c>
      <c r="HJ21">
        <v>661.2</v>
      </c>
      <c r="HK21">
        <v>4.9712699999999996</v>
      </c>
      <c r="HL21">
        <v>1.8745499999999999</v>
      </c>
      <c r="HM21">
        <v>1.8708800000000001</v>
      </c>
      <c r="HN21">
        <v>1.87053</v>
      </c>
      <c r="HO21">
        <v>1.87514</v>
      </c>
      <c r="HP21">
        <v>1.8717999999999999</v>
      </c>
      <c r="HQ21">
        <v>1.8672599999999999</v>
      </c>
      <c r="HR21">
        <v>1.8783300000000001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-1.1719999999999999</v>
      </c>
      <c r="IG21">
        <v>0.44719999999999999</v>
      </c>
      <c r="IH21">
        <v>-1.172199999999918</v>
      </c>
      <c r="II21">
        <v>0</v>
      </c>
      <c r="IJ21">
        <v>0</v>
      </c>
      <c r="IK21">
        <v>0</v>
      </c>
      <c r="IL21">
        <v>0.44723499999999922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300.8</v>
      </c>
      <c r="IU21">
        <v>300.8</v>
      </c>
      <c r="IV21">
        <v>0.238037</v>
      </c>
      <c r="IW21">
        <v>2.66113</v>
      </c>
      <c r="IX21">
        <v>1.49902</v>
      </c>
      <c r="IY21">
        <v>2.2814899999999998</v>
      </c>
      <c r="IZ21">
        <v>1.69678</v>
      </c>
      <c r="JA21">
        <v>2.4023400000000001</v>
      </c>
      <c r="JB21">
        <v>43.155000000000001</v>
      </c>
      <c r="JC21">
        <v>15.173999999999999</v>
      </c>
      <c r="JD21">
        <v>18</v>
      </c>
      <c r="JE21">
        <v>600.51400000000001</v>
      </c>
      <c r="JF21">
        <v>286.012</v>
      </c>
      <c r="JG21">
        <v>30.000399999999999</v>
      </c>
      <c r="JH21">
        <v>35.832799999999999</v>
      </c>
      <c r="JI21">
        <v>30.000399999999999</v>
      </c>
      <c r="JJ21">
        <v>35.539400000000001</v>
      </c>
      <c r="JK21">
        <v>35.5244</v>
      </c>
      <c r="JL21">
        <v>4.8410500000000001</v>
      </c>
      <c r="JM21">
        <v>23.082899999999999</v>
      </c>
      <c r="JN21">
        <v>55.698700000000002</v>
      </c>
      <c r="JO21">
        <v>30</v>
      </c>
      <c r="JP21">
        <v>46.882599999999996</v>
      </c>
      <c r="JQ21">
        <v>34.787199999999999</v>
      </c>
      <c r="JR21">
        <v>98.308199999999999</v>
      </c>
      <c r="JS21">
        <v>98.299599999999998</v>
      </c>
    </row>
    <row r="22" spans="1:279" x14ac:dyDescent="0.2">
      <c r="A22">
        <v>7</v>
      </c>
      <c r="B22">
        <v>1657212731.5999999</v>
      </c>
      <c r="C22">
        <v>24</v>
      </c>
      <c r="D22" t="s">
        <v>432</v>
      </c>
      <c r="E22" t="s">
        <v>433</v>
      </c>
      <c r="F22">
        <v>4</v>
      </c>
      <c r="G22">
        <v>1657212729.2874999</v>
      </c>
      <c r="H22">
        <f t="shared" si="0"/>
        <v>6.7095216213412898E-4</v>
      </c>
      <c r="I22">
        <f t="shared" si="1"/>
        <v>0.670952162134129</v>
      </c>
      <c r="J22">
        <f t="shared" si="2"/>
        <v>-0.29134275288294564</v>
      </c>
      <c r="K22">
        <f t="shared" si="3"/>
        <v>28.544699999999999</v>
      </c>
      <c r="L22">
        <f t="shared" si="4"/>
        <v>40.120904668395063</v>
      </c>
      <c r="M22">
        <f t="shared" si="5"/>
        <v>4.0605581420680101</v>
      </c>
      <c r="N22">
        <f t="shared" si="6"/>
        <v>2.8889531518763061</v>
      </c>
      <c r="O22">
        <f t="shared" si="7"/>
        <v>3.7322153343499601E-2</v>
      </c>
      <c r="P22">
        <f t="shared" si="8"/>
        <v>2.7624938087201523</v>
      </c>
      <c r="Q22">
        <f t="shared" si="9"/>
        <v>3.7044275015179644E-2</v>
      </c>
      <c r="R22">
        <f t="shared" si="10"/>
        <v>2.3177465552005526E-2</v>
      </c>
      <c r="S22">
        <f t="shared" si="11"/>
        <v>194.41303311250698</v>
      </c>
      <c r="T22">
        <f t="shared" si="12"/>
        <v>34.82666468658887</v>
      </c>
      <c r="U22">
        <f t="shared" si="13"/>
        <v>33.9373875</v>
      </c>
      <c r="V22">
        <f t="shared" si="14"/>
        <v>5.3243777126097367</v>
      </c>
      <c r="W22">
        <f t="shared" si="15"/>
        <v>67.581314489447053</v>
      </c>
      <c r="X22">
        <f t="shared" si="16"/>
        <v>3.5718455490247991</v>
      </c>
      <c r="Y22">
        <f t="shared" si="17"/>
        <v>5.2852561037156942</v>
      </c>
      <c r="Z22">
        <f t="shared" si="18"/>
        <v>1.7525321635849376</v>
      </c>
      <c r="AA22">
        <f t="shared" si="19"/>
        <v>-29.58899035011509</v>
      </c>
      <c r="AB22">
        <f t="shared" si="20"/>
        <v>-19.67199825251862</v>
      </c>
      <c r="AC22">
        <f t="shared" si="21"/>
        <v>-1.6448541575049276</v>
      </c>
      <c r="AD22">
        <f t="shared" si="22"/>
        <v>143.50719035236833</v>
      </c>
      <c r="AE22">
        <f t="shared" si="23"/>
        <v>8.5271949156560254</v>
      </c>
      <c r="AF22">
        <f t="shared" si="24"/>
        <v>0.6577496555920046</v>
      </c>
      <c r="AG22">
        <f t="shared" si="25"/>
        <v>-0.29134275288294564</v>
      </c>
      <c r="AH22">
        <v>38.712064896848609</v>
      </c>
      <c r="AI22">
        <v>32.522750909090909</v>
      </c>
      <c r="AJ22">
        <v>1.6242621211787931</v>
      </c>
      <c r="AK22">
        <v>65.36615699273257</v>
      </c>
      <c r="AL22">
        <f t="shared" si="26"/>
        <v>0.670952162134129</v>
      </c>
      <c r="AM22">
        <v>34.702950747899763</v>
      </c>
      <c r="AN22">
        <v>35.298917482517503</v>
      </c>
      <c r="AO22">
        <v>2.2051458281382481E-4</v>
      </c>
      <c r="AP22">
        <v>87.792412255523942</v>
      </c>
      <c r="AQ22">
        <v>89</v>
      </c>
      <c r="AR22">
        <v>14</v>
      </c>
      <c r="AS22">
        <f t="shared" si="27"/>
        <v>1</v>
      </c>
      <c r="AT22">
        <f t="shared" si="28"/>
        <v>0</v>
      </c>
      <c r="AU22">
        <f t="shared" si="29"/>
        <v>47071.376217049692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1009.4374497992263</v>
      </c>
      <c r="BI22">
        <f t="shared" si="33"/>
        <v>-0.29134275288294564</v>
      </c>
      <c r="BJ22" t="e">
        <f t="shared" si="34"/>
        <v>#DIV/0!</v>
      </c>
      <c r="BK22">
        <f t="shared" si="35"/>
        <v>-2.8861892625530459E-4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251</v>
      </c>
      <c r="CG22">
        <v>1000</v>
      </c>
      <c r="CH22" t="s">
        <v>414</v>
      </c>
      <c r="CI22">
        <v>8.5</v>
      </c>
      <c r="CJ22">
        <v>1.992</v>
      </c>
      <c r="CK22">
        <v>33.67</v>
      </c>
      <c r="CL22">
        <v>2.6106759999999999E-5</v>
      </c>
      <c r="CM22">
        <v>3.7014436000000001E-4</v>
      </c>
      <c r="CN22">
        <v>1.8797999360000001E-2</v>
      </c>
      <c r="CO22">
        <v>1.9799999999999999E-4</v>
      </c>
      <c r="CP22">
        <f t="shared" si="46"/>
        <v>1199.91875</v>
      </c>
      <c r="CQ22">
        <f t="shared" si="47"/>
        <v>1009.4374497992263</v>
      </c>
      <c r="CR22">
        <f t="shared" si="48"/>
        <v>0.84125483479546115</v>
      </c>
      <c r="CS22">
        <f t="shared" si="49"/>
        <v>0.16202183115524027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1657212729.2874999</v>
      </c>
      <c r="CZ22">
        <v>28.544699999999999</v>
      </c>
      <c r="DA22">
        <v>36.428899999999999</v>
      </c>
      <c r="DB22">
        <v>35.292112500000002</v>
      </c>
      <c r="DC22">
        <v>34.706712499999988</v>
      </c>
      <c r="DD22">
        <v>29.716899999999999</v>
      </c>
      <c r="DE22">
        <v>34.844875000000002</v>
      </c>
      <c r="DF22">
        <v>650.36175000000003</v>
      </c>
      <c r="DG22">
        <v>101.10787500000001</v>
      </c>
      <c r="DH22">
        <v>0.1001654375</v>
      </c>
      <c r="DI22">
        <v>33.805300000000003</v>
      </c>
      <c r="DJ22">
        <v>999.9</v>
      </c>
      <c r="DK22">
        <v>33.9373875</v>
      </c>
      <c r="DL22">
        <v>0</v>
      </c>
      <c r="DM22">
        <v>0</v>
      </c>
      <c r="DN22">
        <v>8977.2662500000006</v>
      </c>
      <c r="DO22">
        <v>0</v>
      </c>
      <c r="DP22">
        <v>1654.21</v>
      </c>
      <c r="DQ22">
        <v>-7.8842162499999997</v>
      </c>
      <c r="DR22">
        <v>29.588962500000001</v>
      </c>
      <c r="DS22">
        <v>37.738700000000001</v>
      </c>
      <c r="DT22">
        <v>0.58538475000000001</v>
      </c>
      <c r="DU22">
        <v>36.428899999999999</v>
      </c>
      <c r="DV22">
        <v>34.706712499999988</v>
      </c>
      <c r="DW22">
        <v>3.5683075</v>
      </c>
      <c r="DX22">
        <v>3.5091212500000002</v>
      </c>
      <c r="DY22">
        <v>26.948287499999999</v>
      </c>
      <c r="DZ22">
        <v>26.663937499999999</v>
      </c>
      <c r="EA22">
        <v>1199.91875</v>
      </c>
      <c r="EB22">
        <v>0.95799674999999995</v>
      </c>
      <c r="EC22">
        <v>4.2003387500000003E-2</v>
      </c>
      <c r="ED22">
        <v>0</v>
      </c>
      <c r="EE22">
        <v>1083.8425</v>
      </c>
      <c r="EF22">
        <v>5.0001600000000002</v>
      </c>
      <c r="EG22">
        <v>14679.3</v>
      </c>
      <c r="EH22">
        <v>9514.5225000000009</v>
      </c>
      <c r="EI22">
        <v>47.468499999999999</v>
      </c>
      <c r="EJ22">
        <v>49.936999999999998</v>
      </c>
      <c r="EK22">
        <v>48.625</v>
      </c>
      <c r="EL22">
        <v>48.765500000000003</v>
      </c>
      <c r="EM22">
        <v>49.25</v>
      </c>
      <c r="EN22">
        <v>1144.72875</v>
      </c>
      <c r="EO22">
        <v>50.19</v>
      </c>
      <c r="EP22">
        <v>0</v>
      </c>
      <c r="EQ22">
        <v>617312.70000004768</v>
      </c>
      <c r="ER22">
        <v>0</v>
      </c>
      <c r="ES22">
        <v>1084.6896153846151</v>
      </c>
      <c r="ET22">
        <v>-9.9743589771773138</v>
      </c>
      <c r="EU22">
        <v>1888.543585361979</v>
      </c>
      <c r="EV22">
        <v>14570.711538461541</v>
      </c>
      <c r="EW22">
        <v>15</v>
      </c>
      <c r="EX22">
        <v>1657194677</v>
      </c>
      <c r="EY22" t="s">
        <v>416</v>
      </c>
      <c r="EZ22">
        <v>1657194677</v>
      </c>
      <c r="FA22">
        <v>1657194677</v>
      </c>
      <c r="FB22">
        <v>4</v>
      </c>
      <c r="FC22">
        <v>-0.154</v>
      </c>
      <c r="FD22">
        <v>6.0000000000000001E-3</v>
      </c>
      <c r="FE22">
        <v>-1.1719999999999999</v>
      </c>
      <c r="FF22">
        <v>0.44700000000000001</v>
      </c>
      <c r="FG22">
        <v>415</v>
      </c>
      <c r="FH22">
        <v>30</v>
      </c>
      <c r="FI22">
        <v>0.27</v>
      </c>
      <c r="FJ22">
        <v>0.12</v>
      </c>
      <c r="FK22">
        <v>-4.8842743097560977</v>
      </c>
      <c r="FL22">
        <v>-27.811009632752612</v>
      </c>
      <c r="FM22">
        <v>2.8561806571331072</v>
      </c>
      <c r="FN22">
        <v>0</v>
      </c>
      <c r="FO22">
        <v>1085.265588235294</v>
      </c>
      <c r="FP22">
        <v>-9.437585944093227</v>
      </c>
      <c r="FQ22">
        <v>0.95470411547078859</v>
      </c>
      <c r="FR22">
        <v>0</v>
      </c>
      <c r="FS22">
        <v>0.61160402439024386</v>
      </c>
      <c r="FT22">
        <v>-0.23364679442508601</v>
      </c>
      <c r="FU22">
        <v>2.4242636215105431E-2</v>
      </c>
      <c r="FV22">
        <v>0</v>
      </c>
      <c r="FW22">
        <v>0</v>
      </c>
      <c r="FX22">
        <v>3</v>
      </c>
      <c r="FY22" t="s">
        <v>427</v>
      </c>
      <c r="FZ22">
        <v>3.36911</v>
      </c>
      <c r="GA22">
        <v>2.8936000000000002</v>
      </c>
      <c r="GB22">
        <v>9.2890200000000003E-3</v>
      </c>
      <c r="GC22">
        <v>1.1485499999999999E-2</v>
      </c>
      <c r="GD22">
        <v>0.14408799999999999</v>
      </c>
      <c r="GE22">
        <v>0.14521700000000001</v>
      </c>
      <c r="GF22">
        <v>34184.800000000003</v>
      </c>
      <c r="GG22">
        <v>29685.1</v>
      </c>
      <c r="GH22">
        <v>30840.2</v>
      </c>
      <c r="GI22">
        <v>27990.5</v>
      </c>
      <c r="GJ22">
        <v>34790.699999999997</v>
      </c>
      <c r="GK22">
        <v>33779.599999999999</v>
      </c>
      <c r="GL22">
        <v>40219.4</v>
      </c>
      <c r="GM22">
        <v>39042.300000000003</v>
      </c>
      <c r="GN22">
        <v>2.1868500000000002</v>
      </c>
      <c r="GO22">
        <v>1.56802</v>
      </c>
      <c r="GP22">
        <v>0</v>
      </c>
      <c r="GQ22">
        <v>7.0236599999999996E-2</v>
      </c>
      <c r="GR22">
        <v>999.9</v>
      </c>
      <c r="GS22">
        <v>32.800400000000003</v>
      </c>
      <c r="GT22">
        <v>58.2</v>
      </c>
      <c r="GU22">
        <v>39.6</v>
      </c>
      <c r="GV22">
        <v>41.766500000000001</v>
      </c>
      <c r="GW22">
        <v>50.873899999999999</v>
      </c>
      <c r="GX22">
        <v>42.515999999999998</v>
      </c>
      <c r="GY22">
        <v>1</v>
      </c>
      <c r="GZ22">
        <v>0.66255799999999998</v>
      </c>
      <c r="HA22">
        <v>1.82765</v>
      </c>
      <c r="HB22">
        <v>20.196400000000001</v>
      </c>
      <c r="HC22">
        <v>5.2134</v>
      </c>
      <c r="HD22">
        <v>11.974</v>
      </c>
      <c r="HE22">
        <v>4.9904500000000001</v>
      </c>
      <c r="HF22">
        <v>3.2926500000000001</v>
      </c>
      <c r="HG22">
        <v>7216.5</v>
      </c>
      <c r="HH22">
        <v>9999</v>
      </c>
      <c r="HI22">
        <v>9999</v>
      </c>
      <c r="HJ22">
        <v>661.2</v>
      </c>
      <c r="HK22">
        <v>4.9713000000000003</v>
      </c>
      <c r="HL22">
        <v>1.8745499999999999</v>
      </c>
      <c r="HM22">
        <v>1.8708800000000001</v>
      </c>
      <c r="HN22">
        <v>1.87053</v>
      </c>
      <c r="HO22">
        <v>1.8751500000000001</v>
      </c>
      <c r="HP22">
        <v>1.8717999999999999</v>
      </c>
      <c r="HQ22">
        <v>1.8673</v>
      </c>
      <c r="HR22">
        <v>1.8783399999999999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-1.1719999999999999</v>
      </c>
      <c r="IG22">
        <v>0.44729999999999998</v>
      </c>
      <c r="IH22">
        <v>-1.172199999999918</v>
      </c>
      <c r="II22">
        <v>0</v>
      </c>
      <c r="IJ22">
        <v>0</v>
      </c>
      <c r="IK22">
        <v>0</v>
      </c>
      <c r="IL22">
        <v>0.44723499999999922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300.89999999999998</v>
      </c>
      <c r="IU22">
        <v>300.89999999999998</v>
      </c>
      <c r="IV22">
        <v>0.25268600000000002</v>
      </c>
      <c r="IW22">
        <v>2.65625</v>
      </c>
      <c r="IX22">
        <v>1.49902</v>
      </c>
      <c r="IY22">
        <v>2.2814899999999998</v>
      </c>
      <c r="IZ22">
        <v>1.69678</v>
      </c>
      <c r="JA22">
        <v>2.3962400000000001</v>
      </c>
      <c r="JB22">
        <v>43.155000000000001</v>
      </c>
      <c r="JC22">
        <v>15.182700000000001</v>
      </c>
      <c r="JD22">
        <v>18</v>
      </c>
      <c r="JE22">
        <v>601.13</v>
      </c>
      <c r="JF22">
        <v>285.94099999999997</v>
      </c>
      <c r="JG22">
        <v>30.000599999999999</v>
      </c>
      <c r="JH22">
        <v>35.836199999999998</v>
      </c>
      <c r="JI22">
        <v>30.000299999999999</v>
      </c>
      <c r="JJ22">
        <v>35.542700000000004</v>
      </c>
      <c r="JK22">
        <v>35.527700000000003</v>
      </c>
      <c r="JL22">
        <v>5.1329500000000001</v>
      </c>
      <c r="JM22">
        <v>23.082899999999999</v>
      </c>
      <c r="JN22">
        <v>55.698700000000002</v>
      </c>
      <c r="JO22">
        <v>30</v>
      </c>
      <c r="JP22">
        <v>53.562899999999999</v>
      </c>
      <c r="JQ22">
        <v>34.786499999999997</v>
      </c>
      <c r="JR22">
        <v>98.307199999999995</v>
      </c>
      <c r="JS22">
        <v>98.297499999999999</v>
      </c>
    </row>
    <row r="23" spans="1:279" x14ac:dyDescent="0.2">
      <c r="A23">
        <v>8</v>
      </c>
      <c r="B23">
        <v>1657212735.0999999</v>
      </c>
      <c r="C23">
        <v>27.5</v>
      </c>
      <c r="D23" t="s">
        <v>434</v>
      </c>
      <c r="E23" t="s">
        <v>435</v>
      </c>
      <c r="F23">
        <v>4</v>
      </c>
      <c r="G23">
        <v>1657212732.7249999</v>
      </c>
      <c r="H23">
        <f t="shared" si="0"/>
        <v>6.7530687547338072E-4</v>
      </c>
      <c r="I23">
        <f t="shared" si="1"/>
        <v>0.67530687547338075</v>
      </c>
      <c r="J23">
        <f t="shared" si="2"/>
        <v>-0.20127594293392598</v>
      </c>
      <c r="K23">
        <f t="shared" si="3"/>
        <v>33.949912500000003</v>
      </c>
      <c r="L23">
        <f t="shared" si="4"/>
        <v>41.486181663429008</v>
      </c>
      <c r="M23">
        <f t="shared" si="5"/>
        <v>4.1987429570148747</v>
      </c>
      <c r="N23">
        <f t="shared" si="6"/>
        <v>3.436010504825624</v>
      </c>
      <c r="O23">
        <f t="shared" si="7"/>
        <v>3.7565408063876524E-2</v>
      </c>
      <c r="P23">
        <f t="shared" si="8"/>
        <v>2.7671988445458711</v>
      </c>
      <c r="Q23">
        <f t="shared" si="9"/>
        <v>3.72843851787018E-2</v>
      </c>
      <c r="R23">
        <f t="shared" si="10"/>
        <v>2.3327814147527645E-2</v>
      </c>
      <c r="S23">
        <f t="shared" si="11"/>
        <v>194.42480361253084</v>
      </c>
      <c r="T23">
        <f t="shared" si="12"/>
        <v>34.825620158391075</v>
      </c>
      <c r="U23">
        <f t="shared" si="13"/>
        <v>33.941087500000002</v>
      </c>
      <c r="V23">
        <f t="shared" si="14"/>
        <v>5.3254771927988891</v>
      </c>
      <c r="W23">
        <f t="shared" si="15"/>
        <v>67.595820346332374</v>
      </c>
      <c r="X23">
        <f t="shared" si="16"/>
        <v>3.5729465032073673</v>
      </c>
      <c r="Y23">
        <f t="shared" si="17"/>
        <v>5.285750635026103</v>
      </c>
      <c r="Z23">
        <f t="shared" si="18"/>
        <v>1.7525306895915218</v>
      </c>
      <c r="AA23">
        <f t="shared" si="19"/>
        <v>-29.78103320837609</v>
      </c>
      <c r="AB23">
        <f t="shared" si="20"/>
        <v>-20.007603368073294</v>
      </c>
      <c r="AC23">
        <f t="shared" si="21"/>
        <v>-1.6701148808183697</v>
      </c>
      <c r="AD23">
        <f t="shared" si="22"/>
        <v>142.96605215526307</v>
      </c>
      <c r="AE23">
        <f t="shared" si="23"/>
        <v>8.8247093320024419</v>
      </c>
      <c r="AF23">
        <f t="shared" si="24"/>
        <v>0.66792729760529768</v>
      </c>
      <c r="AG23">
        <f t="shared" si="25"/>
        <v>-0.20127594293392598</v>
      </c>
      <c r="AH23">
        <v>44.707635934993768</v>
      </c>
      <c r="AI23">
        <v>38.295753939393933</v>
      </c>
      <c r="AJ23">
        <v>1.6583722821159119</v>
      </c>
      <c r="AK23">
        <v>65.36615699273257</v>
      </c>
      <c r="AL23">
        <f t="shared" si="26"/>
        <v>0.67530687547338075</v>
      </c>
      <c r="AM23">
        <v>34.707942399595971</v>
      </c>
      <c r="AN23">
        <v>35.307237762237783</v>
      </c>
      <c r="AO23">
        <v>3.3333572496545852E-4</v>
      </c>
      <c r="AP23">
        <v>87.792412255523942</v>
      </c>
      <c r="AQ23">
        <v>90</v>
      </c>
      <c r="AR23">
        <v>14</v>
      </c>
      <c r="AS23">
        <f t="shared" si="27"/>
        <v>1</v>
      </c>
      <c r="AT23">
        <f t="shared" si="28"/>
        <v>0</v>
      </c>
      <c r="AU23">
        <f t="shared" si="29"/>
        <v>47200.141148453506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1009.4993997992387</v>
      </c>
      <c r="BI23">
        <f t="shared" si="33"/>
        <v>-0.20127594293392598</v>
      </c>
      <c r="BJ23" t="e">
        <f t="shared" si="34"/>
        <v>#DIV/0!</v>
      </c>
      <c r="BK23">
        <f t="shared" si="35"/>
        <v>-1.9938193422794917E-4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251</v>
      </c>
      <c r="CG23">
        <v>1000</v>
      </c>
      <c r="CH23" t="s">
        <v>414</v>
      </c>
      <c r="CI23">
        <v>8.5</v>
      </c>
      <c r="CJ23">
        <v>1.992</v>
      </c>
      <c r="CK23">
        <v>33.67</v>
      </c>
      <c r="CL23">
        <v>2.6106759999999999E-5</v>
      </c>
      <c r="CM23">
        <v>3.7014436000000001E-4</v>
      </c>
      <c r="CN23">
        <v>1.8797999360000001E-2</v>
      </c>
      <c r="CO23">
        <v>1.9799999999999999E-4</v>
      </c>
      <c r="CP23">
        <f t="shared" si="46"/>
        <v>1199.9925000000001</v>
      </c>
      <c r="CQ23">
        <f t="shared" si="47"/>
        <v>1009.4993997992387</v>
      </c>
      <c r="CR23">
        <f t="shared" si="48"/>
        <v>0.84125475767493441</v>
      </c>
      <c r="CS23">
        <f t="shared" si="49"/>
        <v>0.16202168231262348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1657212732.7249999</v>
      </c>
      <c r="CZ23">
        <v>33.949912500000003</v>
      </c>
      <c r="DA23">
        <v>42.113025</v>
      </c>
      <c r="DB23">
        <v>35.302924999999988</v>
      </c>
      <c r="DC23">
        <v>34.708412500000001</v>
      </c>
      <c r="DD23">
        <v>35.1221125</v>
      </c>
      <c r="DE23">
        <v>34.855687500000002</v>
      </c>
      <c r="DF23">
        <v>650.29500000000007</v>
      </c>
      <c r="DG23">
        <v>101.10850000000001</v>
      </c>
      <c r="DH23">
        <v>9.9728587499999993E-2</v>
      </c>
      <c r="DI23">
        <v>33.806974999999987</v>
      </c>
      <c r="DJ23">
        <v>999.9</v>
      </c>
      <c r="DK23">
        <v>33.941087500000002</v>
      </c>
      <c r="DL23">
        <v>0</v>
      </c>
      <c r="DM23">
        <v>0</v>
      </c>
      <c r="DN23">
        <v>9002.1887499999993</v>
      </c>
      <c r="DO23">
        <v>0</v>
      </c>
      <c r="DP23">
        <v>1651.07125</v>
      </c>
      <c r="DQ23">
        <v>-8.1630962499999988</v>
      </c>
      <c r="DR23">
        <v>35.192337500000001</v>
      </c>
      <c r="DS23">
        <v>43.627262500000001</v>
      </c>
      <c r="DT23">
        <v>0.59450337499999995</v>
      </c>
      <c r="DU23">
        <v>42.113025</v>
      </c>
      <c r="DV23">
        <v>34.708412500000001</v>
      </c>
      <c r="DW23">
        <v>3.5694249999999998</v>
      </c>
      <c r="DX23">
        <v>3.5093174999999999</v>
      </c>
      <c r="DY23">
        <v>26.953637499999999</v>
      </c>
      <c r="DZ23">
        <v>26.664887499999999</v>
      </c>
      <c r="EA23">
        <v>1199.9925000000001</v>
      </c>
      <c r="EB23">
        <v>0.95799925000000008</v>
      </c>
      <c r="EC23">
        <v>4.2000712500000002E-2</v>
      </c>
      <c r="ED23">
        <v>0</v>
      </c>
      <c r="EE23">
        <v>1083.45875</v>
      </c>
      <c r="EF23">
        <v>5.0001600000000002</v>
      </c>
      <c r="EG23">
        <v>14670.4125</v>
      </c>
      <c r="EH23">
        <v>9515.1212500000001</v>
      </c>
      <c r="EI23">
        <v>47.499749999999999</v>
      </c>
      <c r="EJ23">
        <v>49.929250000000003</v>
      </c>
      <c r="EK23">
        <v>48.632750000000001</v>
      </c>
      <c r="EL23">
        <v>48.757750000000001</v>
      </c>
      <c r="EM23">
        <v>49.25</v>
      </c>
      <c r="EN23">
        <v>1144.8025</v>
      </c>
      <c r="EO23">
        <v>50.19</v>
      </c>
      <c r="EP23">
        <v>0</v>
      </c>
      <c r="EQ23">
        <v>617316.29999995232</v>
      </c>
      <c r="ER23">
        <v>0</v>
      </c>
      <c r="ES23">
        <v>1084.1596153846151</v>
      </c>
      <c r="ET23">
        <v>-10.149401686602641</v>
      </c>
      <c r="EU23">
        <v>363.69230762528201</v>
      </c>
      <c r="EV23">
        <v>14657.053846153851</v>
      </c>
      <c r="EW23">
        <v>15</v>
      </c>
      <c r="EX23">
        <v>1657194677</v>
      </c>
      <c r="EY23" t="s">
        <v>416</v>
      </c>
      <c r="EZ23">
        <v>1657194677</v>
      </c>
      <c r="FA23">
        <v>1657194677</v>
      </c>
      <c r="FB23">
        <v>4</v>
      </c>
      <c r="FC23">
        <v>-0.154</v>
      </c>
      <c r="FD23">
        <v>6.0000000000000001E-3</v>
      </c>
      <c r="FE23">
        <v>-1.1719999999999999</v>
      </c>
      <c r="FF23">
        <v>0.44700000000000001</v>
      </c>
      <c r="FG23">
        <v>415</v>
      </c>
      <c r="FH23">
        <v>30</v>
      </c>
      <c r="FI23">
        <v>0.27</v>
      </c>
      <c r="FJ23">
        <v>0.12</v>
      </c>
      <c r="FK23">
        <v>-6.4434139024390236</v>
      </c>
      <c r="FL23">
        <v>-17.403592891986062</v>
      </c>
      <c r="FM23">
        <v>1.856371893964635</v>
      </c>
      <c r="FN23">
        <v>0</v>
      </c>
      <c r="FO23">
        <v>1084.6155882352939</v>
      </c>
      <c r="FP23">
        <v>-9.5494270354223936</v>
      </c>
      <c r="FQ23">
        <v>0.9667081534668075</v>
      </c>
      <c r="FR23">
        <v>0</v>
      </c>
      <c r="FS23">
        <v>0.60257314634146342</v>
      </c>
      <c r="FT23">
        <v>-0.1560274076655051</v>
      </c>
      <c r="FU23">
        <v>1.9701114301234109E-2</v>
      </c>
      <c r="FV23">
        <v>0</v>
      </c>
      <c r="FW23">
        <v>0</v>
      </c>
      <c r="FX23">
        <v>3</v>
      </c>
      <c r="FY23" t="s">
        <v>427</v>
      </c>
      <c r="FZ23">
        <v>3.3693</v>
      </c>
      <c r="GA23">
        <v>2.89357</v>
      </c>
      <c r="GB23">
        <v>1.08412E-2</v>
      </c>
      <c r="GC23">
        <v>1.3121600000000001E-2</v>
      </c>
      <c r="GD23">
        <v>0.14410999999999999</v>
      </c>
      <c r="GE23">
        <v>0.14522199999999999</v>
      </c>
      <c r="GF23">
        <v>34130.800000000003</v>
      </c>
      <c r="GG23">
        <v>29635.7</v>
      </c>
      <c r="GH23">
        <v>30839.8</v>
      </c>
      <c r="GI23">
        <v>27990.2</v>
      </c>
      <c r="GJ23">
        <v>34789.599999999999</v>
      </c>
      <c r="GK23">
        <v>33779</v>
      </c>
      <c r="GL23">
        <v>40219.1</v>
      </c>
      <c r="GM23">
        <v>39041.800000000003</v>
      </c>
      <c r="GN23">
        <v>2.1863999999999999</v>
      </c>
      <c r="GO23">
        <v>1.56837</v>
      </c>
      <c r="GP23">
        <v>0</v>
      </c>
      <c r="GQ23">
        <v>7.0951899999999998E-2</v>
      </c>
      <c r="GR23">
        <v>999.9</v>
      </c>
      <c r="GS23">
        <v>32.800400000000003</v>
      </c>
      <c r="GT23">
        <v>58.2</v>
      </c>
      <c r="GU23">
        <v>39.6</v>
      </c>
      <c r="GV23">
        <v>41.771599999999999</v>
      </c>
      <c r="GW23">
        <v>50.483899999999998</v>
      </c>
      <c r="GX23">
        <v>41.502400000000002</v>
      </c>
      <c r="GY23">
        <v>1</v>
      </c>
      <c r="GZ23">
        <v>0.66284299999999996</v>
      </c>
      <c r="HA23">
        <v>1.82931</v>
      </c>
      <c r="HB23">
        <v>20.196300000000001</v>
      </c>
      <c r="HC23">
        <v>5.2137000000000002</v>
      </c>
      <c r="HD23">
        <v>11.974</v>
      </c>
      <c r="HE23">
        <v>4.9895500000000004</v>
      </c>
      <c r="HF23">
        <v>3.2926500000000001</v>
      </c>
      <c r="HG23">
        <v>7216.5</v>
      </c>
      <c r="HH23">
        <v>9999</v>
      </c>
      <c r="HI23">
        <v>9999</v>
      </c>
      <c r="HJ23">
        <v>661.2</v>
      </c>
      <c r="HK23">
        <v>4.9712699999999996</v>
      </c>
      <c r="HL23">
        <v>1.8745499999999999</v>
      </c>
      <c r="HM23">
        <v>1.8708800000000001</v>
      </c>
      <c r="HN23">
        <v>1.8705000000000001</v>
      </c>
      <c r="HO23">
        <v>1.8751500000000001</v>
      </c>
      <c r="HP23">
        <v>1.8717999999999999</v>
      </c>
      <c r="HQ23">
        <v>1.8672800000000001</v>
      </c>
      <c r="HR23">
        <v>1.8783000000000001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-1.1719999999999999</v>
      </c>
      <c r="IG23">
        <v>0.44719999999999999</v>
      </c>
      <c r="IH23">
        <v>-1.172199999999918</v>
      </c>
      <c r="II23">
        <v>0</v>
      </c>
      <c r="IJ23">
        <v>0</v>
      </c>
      <c r="IK23">
        <v>0</v>
      </c>
      <c r="IL23">
        <v>0.44723499999999922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301</v>
      </c>
      <c r="IU23">
        <v>301</v>
      </c>
      <c r="IV23">
        <v>0.26611299999999999</v>
      </c>
      <c r="IW23">
        <v>2.6684600000000001</v>
      </c>
      <c r="IX23">
        <v>1.49902</v>
      </c>
      <c r="IY23">
        <v>2.2827099999999998</v>
      </c>
      <c r="IZ23">
        <v>1.69678</v>
      </c>
      <c r="JA23">
        <v>2.2839399999999999</v>
      </c>
      <c r="JB23">
        <v>43.182000000000002</v>
      </c>
      <c r="JC23">
        <v>15.1652</v>
      </c>
      <c r="JD23">
        <v>18</v>
      </c>
      <c r="JE23">
        <v>600.82799999999997</v>
      </c>
      <c r="JF23">
        <v>286.12200000000001</v>
      </c>
      <c r="JG23">
        <v>30.000599999999999</v>
      </c>
      <c r="JH23">
        <v>35.839100000000002</v>
      </c>
      <c r="JI23">
        <v>30.000399999999999</v>
      </c>
      <c r="JJ23">
        <v>35.545499999999997</v>
      </c>
      <c r="JK23">
        <v>35.529899999999998</v>
      </c>
      <c r="JL23">
        <v>5.36578</v>
      </c>
      <c r="JM23">
        <v>22.8019</v>
      </c>
      <c r="JN23">
        <v>55.698700000000002</v>
      </c>
      <c r="JO23">
        <v>30</v>
      </c>
      <c r="JP23">
        <v>56.907499999999999</v>
      </c>
      <c r="JQ23">
        <v>34.785699999999999</v>
      </c>
      <c r="JR23">
        <v>98.306200000000004</v>
      </c>
      <c r="JS23">
        <v>98.296300000000002</v>
      </c>
    </row>
    <row r="24" spans="1:279" x14ac:dyDescent="0.2">
      <c r="A24">
        <v>9</v>
      </c>
      <c r="B24">
        <v>1657212739.0999999</v>
      </c>
      <c r="C24">
        <v>31.5</v>
      </c>
      <c r="D24" t="s">
        <v>436</v>
      </c>
      <c r="E24" t="s">
        <v>437</v>
      </c>
      <c r="F24">
        <v>4</v>
      </c>
      <c r="G24">
        <v>1657212737.0999999</v>
      </c>
      <c r="H24">
        <f t="shared" si="0"/>
        <v>6.7510445341197815E-4</v>
      </c>
      <c r="I24">
        <f t="shared" si="1"/>
        <v>0.67510445341197811</v>
      </c>
      <c r="J24">
        <f t="shared" si="2"/>
        <v>-0.10805052008722447</v>
      </c>
      <c r="K24">
        <f t="shared" si="3"/>
        <v>40.972742857142848</v>
      </c>
      <c r="L24">
        <f t="shared" si="4"/>
        <v>44.377549207863481</v>
      </c>
      <c r="M24">
        <f t="shared" si="5"/>
        <v>4.4913579919060362</v>
      </c>
      <c r="N24">
        <f t="shared" si="6"/>
        <v>4.14676473501902</v>
      </c>
      <c r="O24">
        <f t="shared" si="7"/>
        <v>3.7477088577145712E-2</v>
      </c>
      <c r="P24">
        <f t="shared" si="8"/>
        <v>2.7628042107817659</v>
      </c>
      <c r="Q24">
        <f t="shared" si="9"/>
        <v>3.7196938920451922E-2</v>
      </c>
      <c r="R24">
        <f t="shared" si="10"/>
        <v>2.3273082457069477E-2</v>
      </c>
      <c r="S24">
        <f t="shared" si="11"/>
        <v>194.41049661250187</v>
      </c>
      <c r="T24">
        <f t="shared" si="12"/>
        <v>34.82510870152737</v>
      </c>
      <c r="U24">
        <f t="shared" si="13"/>
        <v>33.955471428571443</v>
      </c>
      <c r="V24">
        <f t="shared" si="14"/>
        <v>5.329753351083597</v>
      </c>
      <c r="W24">
        <f t="shared" si="15"/>
        <v>67.617172655059775</v>
      </c>
      <c r="X24">
        <f t="shared" si="16"/>
        <v>3.5736808573804284</v>
      </c>
      <c r="Y24">
        <f t="shared" si="17"/>
        <v>5.2851675351927199</v>
      </c>
      <c r="Z24">
        <f t="shared" si="18"/>
        <v>1.7560724937031686</v>
      </c>
      <c r="AA24">
        <f t="shared" si="19"/>
        <v>-29.772106395468235</v>
      </c>
      <c r="AB24">
        <f t="shared" si="20"/>
        <v>-22.412463576326179</v>
      </c>
      <c r="AC24">
        <f t="shared" si="21"/>
        <v>-1.8739477546490806</v>
      </c>
      <c r="AD24">
        <f t="shared" si="22"/>
        <v>140.35197888605836</v>
      </c>
      <c r="AE24">
        <f t="shared" si="23"/>
        <v>9.0983653535949696</v>
      </c>
      <c r="AF24">
        <f t="shared" si="24"/>
        <v>0.66386132090288041</v>
      </c>
      <c r="AG24">
        <f t="shared" si="25"/>
        <v>-0.10805052008722447</v>
      </c>
      <c r="AH24">
        <v>51.619323840249002</v>
      </c>
      <c r="AI24">
        <v>45.003387878787883</v>
      </c>
      <c r="AJ24">
        <v>1.6874483231712061</v>
      </c>
      <c r="AK24">
        <v>65.36615699273257</v>
      </c>
      <c r="AL24">
        <f t="shared" si="26"/>
        <v>0.67510445341197811</v>
      </c>
      <c r="AM24">
        <v>34.711764589556793</v>
      </c>
      <c r="AN24">
        <v>35.311988111888162</v>
      </c>
      <c r="AO24">
        <v>1.113916625925078E-4</v>
      </c>
      <c r="AP24">
        <v>87.792412255523942</v>
      </c>
      <c r="AQ24">
        <v>89</v>
      </c>
      <c r="AR24">
        <v>14</v>
      </c>
      <c r="AS24">
        <f t="shared" si="27"/>
        <v>1</v>
      </c>
      <c r="AT24">
        <f t="shared" si="28"/>
        <v>0</v>
      </c>
      <c r="AU24">
        <f t="shared" si="29"/>
        <v>47079.929295053618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1009.4240997992237</v>
      </c>
      <c r="BI24">
        <f t="shared" si="33"/>
        <v>-0.10805052008722447</v>
      </c>
      <c r="BJ24" t="e">
        <f t="shared" si="34"/>
        <v>#DIV/0!</v>
      </c>
      <c r="BK24">
        <f t="shared" si="35"/>
        <v>-1.0704174797165624E-4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251</v>
      </c>
      <c r="CG24">
        <v>1000</v>
      </c>
      <c r="CH24" t="s">
        <v>414</v>
      </c>
      <c r="CI24">
        <v>8.5</v>
      </c>
      <c r="CJ24">
        <v>1.992</v>
      </c>
      <c r="CK24">
        <v>33.67</v>
      </c>
      <c r="CL24">
        <v>2.6106759999999999E-5</v>
      </c>
      <c r="CM24">
        <v>3.7014436000000001E-4</v>
      </c>
      <c r="CN24">
        <v>1.8797999360000001E-2</v>
      </c>
      <c r="CO24">
        <v>1.9799999999999999E-4</v>
      </c>
      <c r="CP24">
        <f t="shared" si="46"/>
        <v>1199.9028571428571</v>
      </c>
      <c r="CQ24">
        <f t="shared" si="47"/>
        <v>1009.4240997992237</v>
      </c>
      <c r="CR24">
        <f t="shared" si="48"/>
        <v>0.84125485141589629</v>
      </c>
      <c r="CS24">
        <f t="shared" si="49"/>
        <v>0.16202186323267992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1657212737.0999999</v>
      </c>
      <c r="CZ24">
        <v>40.972742857142848</v>
      </c>
      <c r="DA24">
        <v>49.391457142857142</v>
      </c>
      <c r="DB24">
        <v>35.310299999999998</v>
      </c>
      <c r="DC24">
        <v>34.71948571428571</v>
      </c>
      <c r="DD24">
        <v>42.144942857142858</v>
      </c>
      <c r="DE24">
        <v>34.86307142857143</v>
      </c>
      <c r="DF24">
        <v>650.37714285714287</v>
      </c>
      <c r="DG24">
        <v>101.10771428571429</v>
      </c>
      <c r="DH24">
        <v>0.10017285714285711</v>
      </c>
      <c r="DI24">
        <v>33.805</v>
      </c>
      <c r="DJ24">
        <v>999.89999999999986</v>
      </c>
      <c r="DK24">
        <v>33.955471428571443</v>
      </c>
      <c r="DL24">
        <v>0</v>
      </c>
      <c r="DM24">
        <v>0</v>
      </c>
      <c r="DN24">
        <v>8978.9271428571428</v>
      </c>
      <c r="DO24">
        <v>0</v>
      </c>
      <c r="DP24">
        <v>1646.911428571429</v>
      </c>
      <c r="DQ24">
        <v>-8.4187328571428584</v>
      </c>
      <c r="DR24">
        <v>42.472471428571431</v>
      </c>
      <c r="DS24">
        <v>51.168014285714293</v>
      </c>
      <c r="DT24">
        <v>0.59082114285714282</v>
      </c>
      <c r="DU24">
        <v>49.391457142857142</v>
      </c>
      <c r="DV24">
        <v>34.71948571428571</v>
      </c>
      <c r="DW24">
        <v>3.5701471428571439</v>
      </c>
      <c r="DX24">
        <v>3.5104114285714281</v>
      </c>
      <c r="DY24">
        <v>26.957057142857138</v>
      </c>
      <c r="DZ24">
        <v>26.670171428571429</v>
      </c>
      <c r="EA24">
        <v>1199.9028571428571</v>
      </c>
      <c r="EB24">
        <v>0.95799585714285718</v>
      </c>
      <c r="EC24">
        <v>4.2004342857142857E-2</v>
      </c>
      <c r="ED24">
        <v>0</v>
      </c>
      <c r="EE24">
        <v>1082.6471428571431</v>
      </c>
      <c r="EF24">
        <v>5.0001600000000002</v>
      </c>
      <c r="EG24">
        <v>14655.857142857139</v>
      </c>
      <c r="EH24">
        <v>9514.3842857142845</v>
      </c>
      <c r="EI24">
        <v>47.473000000000013</v>
      </c>
      <c r="EJ24">
        <v>49.936999999999998</v>
      </c>
      <c r="EK24">
        <v>48.625</v>
      </c>
      <c r="EL24">
        <v>48.767714285714291</v>
      </c>
      <c r="EM24">
        <v>49.25</v>
      </c>
      <c r="EN24">
        <v>1144.712857142857</v>
      </c>
      <c r="EO24">
        <v>50.19</v>
      </c>
      <c r="EP24">
        <v>0</v>
      </c>
      <c r="EQ24">
        <v>617319.89999985695</v>
      </c>
      <c r="ER24">
        <v>0</v>
      </c>
      <c r="ES24">
        <v>1083.554615384616</v>
      </c>
      <c r="ET24">
        <v>-9.4406837546568401</v>
      </c>
      <c r="EU24">
        <v>-173.05982892836369</v>
      </c>
      <c r="EV24">
        <v>14673.24615384615</v>
      </c>
      <c r="EW24">
        <v>15</v>
      </c>
      <c r="EX24">
        <v>1657194677</v>
      </c>
      <c r="EY24" t="s">
        <v>416</v>
      </c>
      <c r="EZ24">
        <v>1657194677</v>
      </c>
      <c r="FA24">
        <v>1657194677</v>
      </c>
      <c r="FB24">
        <v>4</v>
      </c>
      <c r="FC24">
        <v>-0.154</v>
      </c>
      <c r="FD24">
        <v>6.0000000000000001E-3</v>
      </c>
      <c r="FE24">
        <v>-1.1719999999999999</v>
      </c>
      <c r="FF24">
        <v>0.44700000000000001</v>
      </c>
      <c r="FG24">
        <v>415</v>
      </c>
      <c r="FH24">
        <v>30</v>
      </c>
      <c r="FI24">
        <v>0.27</v>
      </c>
      <c r="FJ24">
        <v>0.12</v>
      </c>
      <c r="FK24">
        <v>-7.457483658536586</v>
      </c>
      <c r="FL24">
        <v>-9.211372891986068</v>
      </c>
      <c r="FM24">
        <v>0.97555417204725769</v>
      </c>
      <c r="FN24">
        <v>0</v>
      </c>
      <c r="FO24">
        <v>1084.045294117647</v>
      </c>
      <c r="FP24">
        <v>-9.8533231463957573</v>
      </c>
      <c r="FQ24">
        <v>0.99226489375424998</v>
      </c>
      <c r="FR24">
        <v>0</v>
      </c>
      <c r="FS24">
        <v>0.59467982926829277</v>
      </c>
      <c r="FT24">
        <v>-6.6560655052264689E-2</v>
      </c>
      <c r="FU24">
        <v>1.40859632914792E-2</v>
      </c>
      <c r="FV24">
        <v>1</v>
      </c>
      <c r="FW24">
        <v>1</v>
      </c>
      <c r="FX24">
        <v>3</v>
      </c>
      <c r="FY24" t="s">
        <v>417</v>
      </c>
      <c r="FZ24">
        <v>3.3691599999999999</v>
      </c>
      <c r="GA24">
        <v>2.8936199999999999</v>
      </c>
      <c r="GB24">
        <v>1.2651900000000001E-2</v>
      </c>
      <c r="GC24">
        <v>1.5014400000000001E-2</v>
      </c>
      <c r="GD24">
        <v>0.144123</v>
      </c>
      <c r="GE24">
        <v>0.14536099999999999</v>
      </c>
      <c r="GF24">
        <v>34068.800000000003</v>
      </c>
      <c r="GG24">
        <v>29578.7</v>
      </c>
      <c r="GH24">
        <v>30840.2</v>
      </c>
      <c r="GI24">
        <v>27990</v>
      </c>
      <c r="GJ24">
        <v>34789.5</v>
      </c>
      <c r="GK24">
        <v>33773.4</v>
      </c>
      <c r="GL24">
        <v>40219.5</v>
      </c>
      <c r="GM24">
        <v>39041.699999999997</v>
      </c>
      <c r="GN24">
        <v>2.1865199999999998</v>
      </c>
      <c r="GO24">
        <v>1.5685500000000001</v>
      </c>
      <c r="GP24">
        <v>0</v>
      </c>
      <c r="GQ24">
        <v>7.1596400000000004E-2</v>
      </c>
      <c r="GR24">
        <v>999.9</v>
      </c>
      <c r="GS24">
        <v>32.8033</v>
      </c>
      <c r="GT24">
        <v>58.2</v>
      </c>
      <c r="GU24">
        <v>39.6</v>
      </c>
      <c r="GV24">
        <v>41.768799999999999</v>
      </c>
      <c r="GW24">
        <v>50.963900000000002</v>
      </c>
      <c r="GX24">
        <v>41.5184</v>
      </c>
      <c r="GY24">
        <v>1</v>
      </c>
      <c r="GZ24">
        <v>0.66307700000000003</v>
      </c>
      <c r="HA24">
        <v>1.82959</v>
      </c>
      <c r="HB24">
        <v>20.1965</v>
      </c>
      <c r="HC24">
        <v>5.2129500000000002</v>
      </c>
      <c r="HD24">
        <v>11.974</v>
      </c>
      <c r="HE24">
        <v>4.9898999999999996</v>
      </c>
      <c r="HF24">
        <v>3.2925499999999999</v>
      </c>
      <c r="HG24">
        <v>7216.5</v>
      </c>
      <c r="HH24">
        <v>9999</v>
      </c>
      <c r="HI24">
        <v>9999</v>
      </c>
      <c r="HJ24">
        <v>661.2</v>
      </c>
      <c r="HK24">
        <v>4.97126</v>
      </c>
      <c r="HL24">
        <v>1.8745499999999999</v>
      </c>
      <c r="HM24">
        <v>1.8708800000000001</v>
      </c>
      <c r="HN24">
        <v>1.8705099999999999</v>
      </c>
      <c r="HO24">
        <v>1.8751500000000001</v>
      </c>
      <c r="HP24">
        <v>1.8717999999999999</v>
      </c>
      <c r="HQ24">
        <v>1.8673200000000001</v>
      </c>
      <c r="HR24">
        <v>1.8783300000000001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-1.1719999999999999</v>
      </c>
      <c r="IG24">
        <v>0.44719999999999999</v>
      </c>
      <c r="IH24">
        <v>-1.172199999999918</v>
      </c>
      <c r="II24">
        <v>0</v>
      </c>
      <c r="IJ24">
        <v>0</v>
      </c>
      <c r="IK24">
        <v>0</v>
      </c>
      <c r="IL24">
        <v>0.44723499999999922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301</v>
      </c>
      <c r="IU24">
        <v>301</v>
      </c>
      <c r="IV24">
        <v>0.28076200000000001</v>
      </c>
      <c r="IW24">
        <v>2.65747</v>
      </c>
      <c r="IX24">
        <v>1.49902</v>
      </c>
      <c r="IY24">
        <v>2.2814899999999998</v>
      </c>
      <c r="IZ24">
        <v>1.69678</v>
      </c>
      <c r="JA24">
        <v>2.36694</v>
      </c>
      <c r="JB24">
        <v>43.182000000000002</v>
      </c>
      <c r="JC24">
        <v>15.182700000000001</v>
      </c>
      <c r="JD24">
        <v>18</v>
      </c>
      <c r="JE24">
        <v>600.95699999999999</v>
      </c>
      <c r="JF24">
        <v>286.22399999999999</v>
      </c>
      <c r="JG24">
        <v>30.000299999999999</v>
      </c>
      <c r="JH24">
        <v>35.842599999999997</v>
      </c>
      <c r="JI24">
        <v>30.0002</v>
      </c>
      <c r="JJ24">
        <v>35.549599999999998</v>
      </c>
      <c r="JK24">
        <v>35.533700000000003</v>
      </c>
      <c r="JL24">
        <v>5.66221</v>
      </c>
      <c r="JM24">
        <v>22.8019</v>
      </c>
      <c r="JN24">
        <v>55.698700000000002</v>
      </c>
      <c r="JO24">
        <v>30</v>
      </c>
      <c r="JP24">
        <v>63.611800000000002</v>
      </c>
      <c r="JQ24">
        <v>34.782699999999998</v>
      </c>
      <c r="JR24">
        <v>98.307400000000001</v>
      </c>
      <c r="JS24">
        <v>98.296000000000006</v>
      </c>
    </row>
    <row r="25" spans="1:279" x14ac:dyDescent="0.2">
      <c r="A25">
        <v>10</v>
      </c>
      <c r="B25">
        <v>1657212743.0999999</v>
      </c>
      <c r="C25">
        <v>35.5</v>
      </c>
      <c r="D25" t="s">
        <v>438</v>
      </c>
      <c r="E25" t="s">
        <v>439</v>
      </c>
      <c r="F25">
        <v>4</v>
      </c>
      <c r="G25">
        <v>1657212740.7874999</v>
      </c>
      <c r="H25">
        <f t="shared" si="0"/>
        <v>6.7493351328524272E-4</v>
      </c>
      <c r="I25">
        <f t="shared" si="1"/>
        <v>0.67493351328524276</v>
      </c>
      <c r="J25">
        <f t="shared" si="2"/>
        <v>-0.17482097353795983</v>
      </c>
      <c r="K25">
        <f t="shared" si="3"/>
        <v>47.013399999999997</v>
      </c>
      <c r="L25">
        <f t="shared" si="4"/>
        <v>53.073964841605637</v>
      </c>
      <c r="M25">
        <f t="shared" si="5"/>
        <v>5.3714998557838332</v>
      </c>
      <c r="N25">
        <f t="shared" si="6"/>
        <v>4.7581233486807992</v>
      </c>
      <c r="O25">
        <f t="shared" si="7"/>
        <v>3.7476648865379207E-2</v>
      </c>
      <c r="P25">
        <f t="shared" si="8"/>
        <v>2.7580235000997697</v>
      </c>
      <c r="Q25">
        <f t="shared" si="9"/>
        <v>3.7196024084644078E-2</v>
      </c>
      <c r="R25">
        <f t="shared" si="10"/>
        <v>2.3272552778527682E-2</v>
      </c>
      <c r="S25">
        <f t="shared" si="11"/>
        <v>194.42687098752521</v>
      </c>
      <c r="T25">
        <f t="shared" si="12"/>
        <v>34.831048067032512</v>
      </c>
      <c r="U25">
        <f t="shared" si="13"/>
        <v>33.959287500000002</v>
      </c>
      <c r="V25">
        <f t="shared" si="14"/>
        <v>5.3308883214332488</v>
      </c>
      <c r="W25">
        <f t="shared" si="15"/>
        <v>67.631005423992605</v>
      </c>
      <c r="X25">
        <f t="shared" si="16"/>
        <v>3.5752431298566503</v>
      </c>
      <c r="Y25">
        <f t="shared" si="17"/>
        <v>5.2863965387513012</v>
      </c>
      <c r="Z25">
        <f t="shared" si="18"/>
        <v>1.7556451915765985</v>
      </c>
      <c r="AA25">
        <f t="shared" si="19"/>
        <v>-29.764567935879203</v>
      </c>
      <c r="AB25">
        <f t="shared" si="20"/>
        <v>-22.322170760974402</v>
      </c>
      <c r="AC25">
        <f t="shared" si="21"/>
        <v>-1.869706300386746</v>
      </c>
      <c r="AD25">
        <f t="shared" si="22"/>
        <v>140.47042599028487</v>
      </c>
      <c r="AE25">
        <f t="shared" si="23"/>
        <v>9.1213111056706087</v>
      </c>
      <c r="AF25">
        <f t="shared" si="24"/>
        <v>0.57966644170245329</v>
      </c>
      <c r="AG25">
        <f t="shared" si="25"/>
        <v>-0.17482097353795983</v>
      </c>
      <c r="AH25">
        <v>58.414704076232859</v>
      </c>
      <c r="AI25">
        <v>51.816193333333317</v>
      </c>
      <c r="AJ25">
        <v>1.699007652400319</v>
      </c>
      <c r="AK25">
        <v>65.36615699273257</v>
      </c>
      <c r="AL25">
        <f t="shared" si="26"/>
        <v>0.67493351328524276</v>
      </c>
      <c r="AM25">
        <v>34.741511345576441</v>
      </c>
      <c r="AN25">
        <v>35.341423776223778</v>
      </c>
      <c r="AO25">
        <v>1.4575648041021861E-4</v>
      </c>
      <c r="AP25">
        <v>87.792412255523942</v>
      </c>
      <c r="AQ25">
        <v>89</v>
      </c>
      <c r="AR25">
        <v>14</v>
      </c>
      <c r="AS25">
        <f t="shared" si="27"/>
        <v>1</v>
      </c>
      <c r="AT25">
        <f t="shared" si="28"/>
        <v>0</v>
      </c>
      <c r="AU25">
        <f t="shared" si="29"/>
        <v>46948.306713864098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1009.5099372992358</v>
      </c>
      <c r="BI25">
        <f t="shared" si="33"/>
        <v>-0.17482097353795983</v>
      </c>
      <c r="BJ25" t="e">
        <f t="shared" si="34"/>
        <v>#DIV/0!</v>
      </c>
      <c r="BK25">
        <f t="shared" si="35"/>
        <v>-1.7317409871730658E-4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251</v>
      </c>
      <c r="CG25">
        <v>1000</v>
      </c>
      <c r="CH25" t="s">
        <v>414</v>
      </c>
      <c r="CI25">
        <v>8.5</v>
      </c>
      <c r="CJ25">
        <v>1.992</v>
      </c>
      <c r="CK25">
        <v>33.67</v>
      </c>
      <c r="CL25">
        <v>2.6106759999999999E-5</v>
      </c>
      <c r="CM25">
        <v>3.7014436000000001E-4</v>
      </c>
      <c r="CN25">
        <v>1.8797999360000001E-2</v>
      </c>
      <c r="CO25">
        <v>1.9799999999999999E-4</v>
      </c>
      <c r="CP25">
        <f t="shared" si="46"/>
        <v>1200.0050000000001</v>
      </c>
      <c r="CQ25">
        <f t="shared" si="47"/>
        <v>1009.5099372992358</v>
      </c>
      <c r="CR25">
        <f t="shared" si="48"/>
        <v>0.84125477585446373</v>
      </c>
      <c r="CS25">
        <f t="shared" si="49"/>
        <v>0.16202171739911517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1657212740.7874999</v>
      </c>
      <c r="CZ25">
        <v>47.013399999999997</v>
      </c>
      <c r="DA25">
        <v>55.453937500000002</v>
      </c>
      <c r="DB25">
        <v>35.325762500000003</v>
      </c>
      <c r="DC25">
        <v>34.809849999999997</v>
      </c>
      <c r="DD25">
        <v>48.185599999999987</v>
      </c>
      <c r="DE25">
        <v>34.8785375</v>
      </c>
      <c r="DF25">
        <v>650.330375</v>
      </c>
      <c r="DG25">
        <v>101.107625</v>
      </c>
      <c r="DH25">
        <v>0.100187</v>
      </c>
      <c r="DI25">
        <v>33.809162499999999</v>
      </c>
      <c r="DJ25">
        <v>999.9</v>
      </c>
      <c r="DK25">
        <v>33.959287500000002</v>
      </c>
      <c r="DL25">
        <v>0</v>
      </c>
      <c r="DM25">
        <v>0</v>
      </c>
      <c r="DN25">
        <v>8953.59375</v>
      </c>
      <c r="DO25">
        <v>0</v>
      </c>
      <c r="DP25">
        <v>1642.345</v>
      </c>
      <c r="DQ25">
        <v>-8.4405537499999994</v>
      </c>
      <c r="DR25">
        <v>48.735012500000003</v>
      </c>
      <c r="DS25">
        <v>57.453975</v>
      </c>
      <c r="DT25">
        <v>0.515910125</v>
      </c>
      <c r="DU25">
        <v>55.453937500000002</v>
      </c>
      <c r="DV25">
        <v>34.809849999999997</v>
      </c>
      <c r="DW25">
        <v>3.5717062500000001</v>
      </c>
      <c r="DX25">
        <v>3.5195425</v>
      </c>
      <c r="DY25">
        <v>26.964512500000001</v>
      </c>
      <c r="DZ25">
        <v>26.714300000000001</v>
      </c>
      <c r="EA25">
        <v>1200.0050000000001</v>
      </c>
      <c r="EB25">
        <v>0.95799800000000002</v>
      </c>
      <c r="EC25">
        <v>4.2002049999999999E-2</v>
      </c>
      <c r="ED25">
        <v>0</v>
      </c>
      <c r="EE25">
        <v>1082.0762500000001</v>
      </c>
      <c r="EF25">
        <v>5.0001600000000002</v>
      </c>
      <c r="EG25">
        <v>14645.012500000001</v>
      </c>
      <c r="EH25">
        <v>9515.2124999999996</v>
      </c>
      <c r="EI25">
        <v>47.476374999999997</v>
      </c>
      <c r="EJ25">
        <v>49.936999999999998</v>
      </c>
      <c r="EK25">
        <v>48.655999999999999</v>
      </c>
      <c r="EL25">
        <v>48.765500000000003</v>
      </c>
      <c r="EM25">
        <v>49.25</v>
      </c>
      <c r="EN25">
        <v>1144.81375</v>
      </c>
      <c r="EO25">
        <v>50.191249999999997</v>
      </c>
      <c r="EP25">
        <v>0</v>
      </c>
      <c r="EQ25">
        <v>617324.09999990463</v>
      </c>
      <c r="ER25">
        <v>0</v>
      </c>
      <c r="ES25">
        <v>1082.8096</v>
      </c>
      <c r="ET25">
        <v>-9.8315384766721579</v>
      </c>
      <c r="EU25">
        <v>-180.91538491227061</v>
      </c>
      <c r="EV25">
        <v>14659.848</v>
      </c>
      <c r="EW25">
        <v>15</v>
      </c>
      <c r="EX25">
        <v>1657194677</v>
      </c>
      <c r="EY25" t="s">
        <v>416</v>
      </c>
      <c r="EZ25">
        <v>1657194677</v>
      </c>
      <c r="FA25">
        <v>1657194677</v>
      </c>
      <c r="FB25">
        <v>4</v>
      </c>
      <c r="FC25">
        <v>-0.154</v>
      </c>
      <c r="FD25">
        <v>6.0000000000000001E-3</v>
      </c>
      <c r="FE25">
        <v>-1.1719999999999999</v>
      </c>
      <c r="FF25">
        <v>0.44700000000000001</v>
      </c>
      <c r="FG25">
        <v>415</v>
      </c>
      <c r="FH25">
        <v>30</v>
      </c>
      <c r="FI25">
        <v>0.27</v>
      </c>
      <c r="FJ25">
        <v>0.12</v>
      </c>
      <c r="FK25">
        <v>-7.9764217073170736</v>
      </c>
      <c r="FL25">
        <v>-4.8492731707317329</v>
      </c>
      <c r="FM25">
        <v>0.5175652740636657</v>
      </c>
      <c r="FN25">
        <v>0</v>
      </c>
      <c r="FO25">
        <v>1083.355</v>
      </c>
      <c r="FP25">
        <v>-9.512452254031265</v>
      </c>
      <c r="FQ25">
        <v>0.9526595898418545</v>
      </c>
      <c r="FR25">
        <v>0</v>
      </c>
      <c r="FS25">
        <v>0.5743205609756098</v>
      </c>
      <c r="FT25">
        <v>-0.19640958188153301</v>
      </c>
      <c r="FU25">
        <v>3.1958412161820847E-2</v>
      </c>
      <c r="FV25">
        <v>0</v>
      </c>
      <c r="FW25">
        <v>0</v>
      </c>
      <c r="FX25">
        <v>3</v>
      </c>
      <c r="FY25" t="s">
        <v>427</v>
      </c>
      <c r="FZ25">
        <v>3.3690699999999998</v>
      </c>
      <c r="GA25">
        <v>2.8934899999999999</v>
      </c>
      <c r="GB25">
        <v>1.4472E-2</v>
      </c>
      <c r="GC25">
        <v>1.6865999999999999E-2</v>
      </c>
      <c r="GD25">
        <v>0.14421300000000001</v>
      </c>
      <c r="GE25">
        <v>0.145622</v>
      </c>
      <c r="GF25">
        <v>34006.699999999997</v>
      </c>
      <c r="GG25">
        <v>29523</v>
      </c>
      <c r="GH25">
        <v>30840.799999999999</v>
      </c>
      <c r="GI25">
        <v>27989.8</v>
      </c>
      <c r="GJ25">
        <v>34786.199999999997</v>
      </c>
      <c r="GK25">
        <v>33763.300000000003</v>
      </c>
      <c r="GL25">
        <v>40220</v>
      </c>
      <c r="GM25">
        <v>39041.9</v>
      </c>
      <c r="GN25">
        <v>2.1872699999999998</v>
      </c>
      <c r="GO25">
        <v>1.5684499999999999</v>
      </c>
      <c r="GP25">
        <v>0</v>
      </c>
      <c r="GQ25">
        <v>7.1156800000000006E-2</v>
      </c>
      <c r="GR25">
        <v>999.9</v>
      </c>
      <c r="GS25">
        <v>32.8033</v>
      </c>
      <c r="GT25">
        <v>58.2</v>
      </c>
      <c r="GU25">
        <v>39.6</v>
      </c>
      <c r="GV25">
        <v>41.770499999999998</v>
      </c>
      <c r="GW25">
        <v>50.963900000000002</v>
      </c>
      <c r="GX25">
        <v>42.403799999999997</v>
      </c>
      <c r="GY25">
        <v>1</v>
      </c>
      <c r="GZ25">
        <v>0.66328299999999996</v>
      </c>
      <c r="HA25">
        <v>1.82684</v>
      </c>
      <c r="HB25">
        <v>20.1965</v>
      </c>
      <c r="HC25">
        <v>5.2127999999999997</v>
      </c>
      <c r="HD25">
        <v>11.974</v>
      </c>
      <c r="HE25">
        <v>4.9901499999999999</v>
      </c>
      <c r="HF25">
        <v>3.2925300000000002</v>
      </c>
      <c r="HG25">
        <v>7216.8</v>
      </c>
      <c r="HH25">
        <v>9999</v>
      </c>
      <c r="HI25">
        <v>9999</v>
      </c>
      <c r="HJ25">
        <v>661.2</v>
      </c>
      <c r="HK25">
        <v>4.9713200000000004</v>
      </c>
      <c r="HL25">
        <v>1.8745499999999999</v>
      </c>
      <c r="HM25">
        <v>1.8708800000000001</v>
      </c>
      <c r="HN25">
        <v>1.87053</v>
      </c>
      <c r="HO25">
        <v>1.8751500000000001</v>
      </c>
      <c r="HP25">
        <v>1.8717999999999999</v>
      </c>
      <c r="HQ25">
        <v>1.86731</v>
      </c>
      <c r="HR25">
        <v>1.8783399999999999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-1.1719999999999999</v>
      </c>
      <c r="IG25">
        <v>0.44719999999999999</v>
      </c>
      <c r="IH25">
        <v>-1.172199999999918</v>
      </c>
      <c r="II25">
        <v>0</v>
      </c>
      <c r="IJ25">
        <v>0</v>
      </c>
      <c r="IK25">
        <v>0</v>
      </c>
      <c r="IL25">
        <v>0.44723499999999922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301.10000000000002</v>
      </c>
      <c r="IU25">
        <v>301.10000000000002</v>
      </c>
      <c r="IV25">
        <v>0.29541000000000001</v>
      </c>
      <c r="IW25">
        <v>2.6452599999999999</v>
      </c>
      <c r="IX25">
        <v>1.49902</v>
      </c>
      <c r="IY25">
        <v>2.2827099999999998</v>
      </c>
      <c r="IZ25">
        <v>1.69678</v>
      </c>
      <c r="JA25">
        <v>2.4096700000000002</v>
      </c>
      <c r="JB25">
        <v>43.182000000000002</v>
      </c>
      <c r="JC25">
        <v>15.182700000000001</v>
      </c>
      <c r="JD25">
        <v>18</v>
      </c>
      <c r="JE25">
        <v>601.53700000000003</v>
      </c>
      <c r="JF25">
        <v>286.19499999999999</v>
      </c>
      <c r="JG25">
        <v>29.9998</v>
      </c>
      <c r="JH25">
        <v>35.846499999999999</v>
      </c>
      <c r="JI25">
        <v>30.000399999999999</v>
      </c>
      <c r="JJ25">
        <v>35.552900000000001</v>
      </c>
      <c r="JK25">
        <v>35.5379</v>
      </c>
      <c r="JL25">
        <v>5.96244</v>
      </c>
      <c r="JM25">
        <v>22.8019</v>
      </c>
      <c r="JN25">
        <v>55.698700000000002</v>
      </c>
      <c r="JO25">
        <v>30</v>
      </c>
      <c r="JP25">
        <v>70.292100000000005</v>
      </c>
      <c r="JQ25">
        <v>34.7819</v>
      </c>
      <c r="JR25">
        <v>98.308800000000005</v>
      </c>
      <c r="JS25">
        <v>98.295900000000003</v>
      </c>
    </row>
    <row r="26" spans="1:279" x14ac:dyDescent="0.2">
      <c r="A26">
        <v>11</v>
      </c>
      <c r="B26">
        <v>1657212747.0999999</v>
      </c>
      <c r="C26">
        <v>39.5</v>
      </c>
      <c r="D26" t="s">
        <v>440</v>
      </c>
      <c r="E26" t="s">
        <v>441</v>
      </c>
      <c r="F26">
        <v>4</v>
      </c>
      <c r="G26">
        <v>1657212745.0999999</v>
      </c>
      <c r="H26">
        <f t="shared" si="0"/>
        <v>6.5702347812182801E-4</v>
      </c>
      <c r="I26">
        <f t="shared" si="1"/>
        <v>0.65702347812182804</v>
      </c>
      <c r="J26">
        <f t="shared" si="2"/>
        <v>-2.9108153787067971E-2</v>
      </c>
      <c r="K26">
        <f t="shared" si="3"/>
        <v>54.081757142857143</v>
      </c>
      <c r="L26">
        <f t="shared" si="4"/>
        <v>53.803009201971904</v>
      </c>
      <c r="M26">
        <f t="shared" si="5"/>
        <v>5.4452018369079189</v>
      </c>
      <c r="N26">
        <f t="shared" si="6"/>
        <v>5.4734128760720067</v>
      </c>
      <c r="O26">
        <f t="shared" si="7"/>
        <v>3.6581293392213166E-2</v>
      </c>
      <c r="P26">
        <f t="shared" si="8"/>
        <v>2.7647685012777812</v>
      </c>
      <c r="Q26">
        <f t="shared" si="9"/>
        <v>3.6314512923105335E-2</v>
      </c>
      <c r="R26">
        <f t="shared" si="10"/>
        <v>2.2720377423916645E-2</v>
      </c>
      <c r="S26">
        <f t="shared" si="11"/>
        <v>194.42280861252678</v>
      </c>
      <c r="T26">
        <f t="shared" si="12"/>
        <v>34.844370390125469</v>
      </c>
      <c r="U26">
        <f t="shared" si="13"/>
        <v>33.955357142857153</v>
      </c>
      <c r="V26">
        <f t="shared" si="14"/>
        <v>5.329719363635733</v>
      </c>
      <c r="W26">
        <f t="shared" si="15"/>
        <v>67.665703520476114</v>
      </c>
      <c r="X26">
        <f t="shared" si="16"/>
        <v>3.5792291113687154</v>
      </c>
      <c r="Y26">
        <f t="shared" si="17"/>
        <v>5.289576439984276</v>
      </c>
      <c r="Z26">
        <f t="shared" si="18"/>
        <v>1.7504902522670176</v>
      </c>
      <c r="AA26">
        <f t="shared" si="19"/>
        <v>-28.974735385172615</v>
      </c>
      <c r="AB26">
        <f t="shared" si="20"/>
        <v>-20.186197295708503</v>
      </c>
      <c r="AC26">
        <f t="shared" si="21"/>
        <v>-1.68672846492343</v>
      </c>
      <c r="AD26">
        <f t="shared" si="22"/>
        <v>143.57514746672226</v>
      </c>
      <c r="AE26">
        <f t="shared" si="23"/>
        <v>9.2525200751845595</v>
      </c>
      <c r="AF26">
        <f t="shared" si="24"/>
        <v>0.56779386883545302</v>
      </c>
      <c r="AG26">
        <f t="shared" si="25"/>
        <v>-2.9108153787067971E-2</v>
      </c>
      <c r="AH26">
        <v>65.361713940548213</v>
      </c>
      <c r="AI26">
        <v>58.615823030303027</v>
      </c>
      <c r="AJ26">
        <v>1.701060358804515</v>
      </c>
      <c r="AK26">
        <v>65.36615699273257</v>
      </c>
      <c r="AL26">
        <f t="shared" si="26"/>
        <v>0.65702347812182804</v>
      </c>
      <c r="AM26">
        <v>34.849347157656538</v>
      </c>
      <c r="AN26">
        <v>35.379739160839172</v>
      </c>
      <c r="AO26">
        <v>1.0163646056790611E-2</v>
      </c>
      <c r="AP26">
        <v>87.792412255523942</v>
      </c>
      <c r="AQ26">
        <v>89</v>
      </c>
      <c r="AR26">
        <v>14</v>
      </c>
      <c r="AS26">
        <f t="shared" si="27"/>
        <v>1</v>
      </c>
      <c r="AT26">
        <f t="shared" si="28"/>
        <v>0</v>
      </c>
      <c r="AU26">
        <f t="shared" si="29"/>
        <v>47131.479793396262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1009.4888997992367</v>
      </c>
      <c r="BI26">
        <f t="shared" si="33"/>
        <v>-2.9108153787067971E-2</v>
      </c>
      <c r="BJ26" t="e">
        <f t="shared" si="34"/>
        <v>#DIV/0!</v>
      </c>
      <c r="BK26">
        <f t="shared" si="35"/>
        <v>-2.8834545672425809E-5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251</v>
      </c>
      <c r="CG26">
        <v>1000</v>
      </c>
      <c r="CH26" t="s">
        <v>414</v>
      </c>
      <c r="CI26">
        <v>8.5</v>
      </c>
      <c r="CJ26">
        <v>1.992</v>
      </c>
      <c r="CK26">
        <v>33.67</v>
      </c>
      <c r="CL26">
        <v>2.6106759999999999E-5</v>
      </c>
      <c r="CM26">
        <v>3.7014436000000001E-4</v>
      </c>
      <c r="CN26">
        <v>1.8797999360000001E-2</v>
      </c>
      <c r="CO26">
        <v>1.9799999999999999E-4</v>
      </c>
      <c r="CP26">
        <f t="shared" si="46"/>
        <v>1199.98</v>
      </c>
      <c r="CQ26">
        <f t="shared" si="47"/>
        <v>1009.4888997992367</v>
      </c>
      <c r="CR26">
        <f t="shared" si="48"/>
        <v>0.841254770745543</v>
      </c>
      <c r="CS26">
        <f t="shared" si="49"/>
        <v>0.16202170753889797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1657212745.0999999</v>
      </c>
      <c r="CZ26">
        <v>54.081757142857143</v>
      </c>
      <c r="DA26">
        <v>62.646842857142857</v>
      </c>
      <c r="DB26">
        <v>35.365685714285711</v>
      </c>
      <c r="DC26">
        <v>34.860342857142861</v>
      </c>
      <c r="DD26">
        <v>55.253957142857153</v>
      </c>
      <c r="DE26">
        <v>34.918428571428571</v>
      </c>
      <c r="DF26">
        <v>650.30714285714294</v>
      </c>
      <c r="DG26">
        <v>101.10642857142859</v>
      </c>
      <c r="DH26">
        <v>9.9840700000000004E-2</v>
      </c>
      <c r="DI26">
        <v>33.819928571428584</v>
      </c>
      <c r="DJ26">
        <v>999.89999999999986</v>
      </c>
      <c r="DK26">
        <v>33.955357142857153</v>
      </c>
      <c r="DL26">
        <v>0</v>
      </c>
      <c r="DM26">
        <v>0</v>
      </c>
      <c r="DN26">
        <v>8989.4657142857141</v>
      </c>
      <c r="DO26">
        <v>0</v>
      </c>
      <c r="DP26">
        <v>1636.772857142857</v>
      </c>
      <c r="DQ26">
        <v>-8.5651042857142858</v>
      </c>
      <c r="DR26">
        <v>56.064514285714289</v>
      </c>
      <c r="DS26">
        <v>64.909599999999998</v>
      </c>
      <c r="DT26">
        <v>0.50532199999999994</v>
      </c>
      <c r="DU26">
        <v>62.646842857142857</v>
      </c>
      <c r="DV26">
        <v>34.860342857142861</v>
      </c>
      <c r="DW26">
        <v>3.575691428571429</v>
      </c>
      <c r="DX26">
        <v>3.5246</v>
      </c>
      <c r="DY26">
        <v>26.983499999999999</v>
      </c>
      <c r="DZ26">
        <v>26.738714285714281</v>
      </c>
      <c r="EA26">
        <v>1199.98</v>
      </c>
      <c r="EB26">
        <v>0.95799871428571426</v>
      </c>
      <c r="EC26">
        <v>4.2001285714285713E-2</v>
      </c>
      <c r="ED26">
        <v>0</v>
      </c>
      <c r="EE26">
        <v>1081.4328571428571</v>
      </c>
      <c r="EF26">
        <v>5.0001600000000002</v>
      </c>
      <c r="EG26">
        <v>14631.7</v>
      </c>
      <c r="EH26">
        <v>9515.0214285714283</v>
      </c>
      <c r="EI26">
        <v>47.454999999999998</v>
      </c>
      <c r="EJ26">
        <v>49.936999999999998</v>
      </c>
      <c r="EK26">
        <v>48.660428571428582</v>
      </c>
      <c r="EL26">
        <v>48.776571428571437</v>
      </c>
      <c r="EM26">
        <v>49.25</v>
      </c>
      <c r="EN26">
        <v>1144.79</v>
      </c>
      <c r="EO26">
        <v>50.19</v>
      </c>
      <c r="EP26">
        <v>0</v>
      </c>
      <c r="EQ26">
        <v>617328.29999995232</v>
      </c>
      <c r="ER26">
        <v>0</v>
      </c>
      <c r="ES26">
        <v>1082.231538461539</v>
      </c>
      <c r="ET26">
        <v>-9.816752131048851</v>
      </c>
      <c r="EU26">
        <v>-183.47692280005609</v>
      </c>
      <c r="EV26">
        <v>14648.426923076921</v>
      </c>
      <c r="EW26">
        <v>15</v>
      </c>
      <c r="EX26">
        <v>1657194677</v>
      </c>
      <c r="EY26" t="s">
        <v>416</v>
      </c>
      <c r="EZ26">
        <v>1657194677</v>
      </c>
      <c r="FA26">
        <v>1657194677</v>
      </c>
      <c r="FB26">
        <v>4</v>
      </c>
      <c r="FC26">
        <v>-0.154</v>
      </c>
      <c r="FD26">
        <v>6.0000000000000001E-3</v>
      </c>
      <c r="FE26">
        <v>-1.1719999999999999</v>
      </c>
      <c r="FF26">
        <v>0.44700000000000001</v>
      </c>
      <c r="FG26">
        <v>415</v>
      </c>
      <c r="FH26">
        <v>30</v>
      </c>
      <c r="FI26">
        <v>0.27</v>
      </c>
      <c r="FJ26">
        <v>0.12</v>
      </c>
      <c r="FK26">
        <v>-8.2550787500000009</v>
      </c>
      <c r="FL26">
        <v>-2.7437253658536358</v>
      </c>
      <c r="FM26">
        <v>0.28329491615794572</v>
      </c>
      <c r="FN26">
        <v>0</v>
      </c>
      <c r="FO26">
        <v>1082.7691176470589</v>
      </c>
      <c r="FP26">
        <v>-9.3960275046867476</v>
      </c>
      <c r="FQ26">
        <v>0.9456008598553538</v>
      </c>
      <c r="FR26">
        <v>0</v>
      </c>
      <c r="FS26">
        <v>0.55947142500000002</v>
      </c>
      <c r="FT26">
        <v>-0.34709060037523609</v>
      </c>
      <c r="FU26">
        <v>4.1398449711847612E-2</v>
      </c>
      <c r="FV26">
        <v>0</v>
      </c>
      <c r="FW26">
        <v>0</v>
      </c>
      <c r="FX26">
        <v>3</v>
      </c>
      <c r="FY26" t="s">
        <v>427</v>
      </c>
      <c r="FZ26">
        <v>3.3692500000000001</v>
      </c>
      <c r="GA26">
        <v>2.8935900000000001</v>
      </c>
      <c r="GB26">
        <v>1.6286100000000001E-2</v>
      </c>
      <c r="GC26">
        <v>1.8744199999999999E-2</v>
      </c>
      <c r="GD26">
        <v>0.144317</v>
      </c>
      <c r="GE26">
        <v>0.145651</v>
      </c>
      <c r="GF26">
        <v>33943.199999999997</v>
      </c>
      <c r="GG26">
        <v>29467.1</v>
      </c>
      <c r="GH26">
        <v>30839.9</v>
      </c>
      <c r="GI26">
        <v>27990.3</v>
      </c>
      <c r="GJ26">
        <v>34781.199999999997</v>
      </c>
      <c r="GK26">
        <v>33762.300000000003</v>
      </c>
      <c r="GL26">
        <v>40219</v>
      </c>
      <c r="GM26">
        <v>39042</v>
      </c>
      <c r="GN26">
        <v>2.1869200000000002</v>
      </c>
      <c r="GO26">
        <v>1.5685</v>
      </c>
      <c r="GP26">
        <v>0</v>
      </c>
      <c r="GQ26">
        <v>7.1350499999999997E-2</v>
      </c>
      <c r="GR26">
        <v>999.9</v>
      </c>
      <c r="GS26">
        <v>32.804699999999997</v>
      </c>
      <c r="GT26">
        <v>58.2</v>
      </c>
      <c r="GU26">
        <v>39.6</v>
      </c>
      <c r="GV26">
        <v>41.774900000000002</v>
      </c>
      <c r="GW26">
        <v>50.9039</v>
      </c>
      <c r="GX26">
        <v>42.287700000000001</v>
      </c>
      <c r="GY26">
        <v>1</v>
      </c>
      <c r="GZ26">
        <v>0.66357500000000003</v>
      </c>
      <c r="HA26">
        <v>1.8245199999999999</v>
      </c>
      <c r="HB26">
        <v>20.196100000000001</v>
      </c>
      <c r="HC26">
        <v>5.2111499999999999</v>
      </c>
      <c r="HD26">
        <v>11.974</v>
      </c>
      <c r="HE26">
        <v>4.9886499999999998</v>
      </c>
      <c r="HF26">
        <v>3.2921</v>
      </c>
      <c r="HG26">
        <v>7216.8</v>
      </c>
      <c r="HH26">
        <v>9999</v>
      </c>
      <c r="HI26">
        <v>9999</v>
      </c>
      <c r="HJ26">
        <v>661.2</v>
      </c>
      <c r="HK26">
        <v>4.9713000000000003</v>
      </c>
      <c r="HL26">
        <v>1.8745700000000001</v>
      </c>
      <c r="HM26">
        <v>1.8708800000000001</v>
      </c>
      <c r="HN26">
        <v>1.87053</v>
      </c>
      <c r="HO26">
        <v>1.8751500000000001</v>
      </c>
      <c r="HP26">
        <v>1.8717999999999999</v>
      </c>
      <c r="HQ26">
        <v>1.8673200000000001</v>
      </c>
      <c r="HR26">
        <v>1.87832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-1.1719999999999999</v>
      </c>
      <c r="IG26">
        <v>0.44729999999999998</v>
      </c>
      <c r="IH26">
        <v>-1.172199999999918</v>
      </c>
      <c r="II26">
        <v>0</v>
      </c>
      <c r="IJ26">
        <v>0</v>
      </c>
      <c r="IK26">
        <v>0</v>
      </c>
      <c r="IL26">
        <v>0.44723499999999922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301.2</v>
      </c>
      <c r="IU26">
        <v>301.2</v>
      </c>
      <c r="IV26">
        <v>0.31005899999999997</v>
      </c>
      <c r="IW26">
        <v>2.65259</v>
      </c>
      <c r="IX26">
        <v>1.49902</v>
      </c>
      <c r="IY26">
        <v>2.2814899999999998</v>
      </c>
      <c r="IZ26">
        <v>1.69678</v>
      </c>
      <c r="JA26">
        <v>2.3010299999999999</v>
      </c>
      <c r="JB26">
        <v>43.182000000000002</v>
      </c>
      <c r="JC26">
        <v>15.182700000000001</v>
      </c>
      <c r="JD26">
        <v>18</v>
      </c>
      <c r="JE26">
        <v>601.31899999999996</v>
      </c>
      <c r="JF26">
        <v>286.23399999999998</v>
      </c>
      <c r="JG26">
        <v>29.999600000000001</v>
      </c>
      <c r="JH26">
        <v>35.849899999999998</v>
      </c>
      <c r="JI26">
        <v>30.000399999999999</v>
      </c>
      <c r="JJ26">
        <v>35.557000000000002</v>
      </c>
      <c r="JK26">
        <v>35.5411</v>
      </c>
      <c r="JL26">
        <v>6.2509699999999997</v>
      </c>
      <c r="JM26">
        <v>22.8019</v>
      </c>
      <c r="JN26">
        <v>55.698700000000002</v>
      </c>
      <c r="JO26">
        <v>30</v>
      </c>
      <c r="JP26">
        <v>76.975899999999996</v>
      </c>
      <c r="JQ26">
        <v>34.896700000000003</v>
      </c>
      <c r="JR26">
        <v>98.306299999999993</v>
      </c>
      <c r="JS26">
        <v>98.296899999999994</v>
      </c>
    </row>
    <row r="27" spans="1:279" x14ac:dyDescent="0.2">
      <c r="A27">
        <v>12</v>
      </c>
      <c r="B27">
        <v>1657212751.0999999</v>
      </c>
      <c r="C27">
        <v>43.5</v>
      </c>
      <c r="D27" t="s">
        <v>442</v>
      </c>
      <c r="E27" t="s">
        <v>443</v>
      </c>
      <c r="F27">
        <v>4</v>
      </c>
      <c r="G27">
        <v>1657212748.7874999</v>
      </c>
      <c r="H27">
        <f t="shared" si="0"/>
        <v>6.6277499590437728E-4</v>
      </c>
      <c r="I27">
        <f t="shared" si="1"/>
        <v>0.66277499590437727</v>
      </c>
      <c r="J27">
        <f t="shared" si="2"/>
        <v>0.11329506058194165</v>
      </c>
      <c r="K27">
        <f t="shared" si="3"/>
        <v>60.071437500000002</v>
      </c>
      <c r="L27">
        <f t="shared" si="4"/>
        <v>53.491428022846605</v>
      </c>
      <c r="M27">
        <f t="shared" si="5"/>
        <v>5.4136723904160906</v>
      </c>
      <c r="N27">
        <f t="shared" si="6"/>
        <v>6.079611157650481</v>
      </c>
      <c r="O27">
        <f t="shared" si="7"/>
        <v>3.6932902413086249E-2</v>
      </c>
      <c r="P27">
        <f t="shared" si="8"/>
        <v>2.7653075908495266</v>
      </c>
      <c r="Q27">
        <f t="shared" si="9"/>
        <v>3.6661042017479772E-2</v>
      </c>
      <c r="R27">
        <f t="shared" si="10"/>
        <v>2.2937409888523802E-2</v>
      </c>
      <c r="S27">
        <f t="shared" si="11"/>
        <v>194.43019011254171</v>
      </c>
      <c r="T27">
        <f t="shared" si="12"/>
        <v>34.842757869301757</v>
      </c>
      <c r="U27">
        <f t="shared" si="13"/>
        <v>33.960662500000012</v>
      </c>
      <c r="V27">
        <f t="shared" si="14"/>
        <v>5.3312973234168455</v>
      </c>
      <c r="W27">
        <f t="shared" si="15"/>
        <v>67.721769815758478</v>
      </c>
      <c r="X27">
        <f t="shared" si="16"/>
        <v>3.5822140741465094</v>
      </c>
      <c r="Y27">
        <f t="shared" si="17"/>
        <v>5.2896049289499638</v>
      </c>
      <c r="Z27">
        <f t="shared" si="18"/>
        <v>1.7490832492703361</v>
      </c>
      <c r="AA27">
        <f t="shared" si="19"/>
        <v>-29.228377319383039</v>
      </c>
      <c r="AB27">
        <f t="shared" si="20"/>
        <v>-20.966697377363957</v>
      </c>
      <c r="AC27">
        <f t="shared" si="21"/>
        <v>-1.7516506017369271</v>
      </c>
      <c r="AD27">
        <f t="shared" si="22"/>
        <v>142.48346481405775</v>
      </c>
      <c r="AE27">
        <f t="shared" si="23"/>
        <v>9.2079168915449419</v>
      </c>
      <c r="AF27">
        <f t="shared" si="24"/>
        <v>0.59385626101520195</v>
      </c>
      <c r="AG27">
        <f t="shared" si="25"/>
        <v>0.11329506058194165</v>
      </c>
      <c r="AH27">
        <v>72.00302597354748</v>
      </c>
      <c r="AI27">
        <v>65.287701818181802</v>
      </c>
      <c r="AJ27">
        <v>1.6593127658841469</v>
      </c>
      <c r="AK27">
        <v>65.36615699273257</v>
      </c>
      <c r="AL27">
        <f t="shared" si="26"/>
        <v>0.66277499590437727</v>
      </c>
      <c r="AM27">
        <v>34.863484318753422</v>
      </c>
      <c r="AN27">
        <v>35.406043356643373</v>
      </c>
      <c r="AO27">
        <v>8.8360807003495315E-3</v>
      </c>
      <c r="AP27">
        <v>87.792412255523942</v>
      </c>
      <c r="AQ27">
        <v>89</v>
      </c>
      <c r="AR27">
        <v>14</v>
      </c>
      <c r="AS27">
        <f t="shared" si="27"/>
        <v>1</v>
      </c>
      <c r="AT27">
        <f t="shared" si="28"/>
        <v>0</v>
      </c>
      <c r="AU27">
        <f t="shared" si="29"/>
        <v>47146.246030535876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1009.5277497992442</v>
      </c>
      <c r="BI27">
        <f t="shared" si="33"/>
        <v>0.11329506058194165</v>
      </c>
      <c r="BJ27" t="e">
        <f t="shared" si="34"/>
        <v>#DIV/0!</v>
      </c>
      <c r="BK27">
        <f t="shared" si="35"/>
        <v>1.1222580122683267E-4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251</v>
      </c>
      <c r="CG27">
        <v>1000</v>
      </c>
      <c r="CH27" t="s">
        <v>414</v>
      </c>
      <c r="CI27">
        <v>8.5</v>
      </c>
      <c r="CJ27">
        <v>1.992</v>
      </c>
      <c r="CK27">
        <v>33.67</v>
      </c>
      <c r="CL27">
        <v>2.6106759999999999E-5</v>
      </c>
      <c r="CM27">
        <v>3.7014436000000001E-4</v>
      </c>
      <c r="CN27">
        <v>1.8797999360000001E-2</v>
      </c>
      <c r="CO27">
        <v>1.9799999999999999E-4</v>
      </c>
      <c r="CP27">
        <f t="shared" si="46"/>
        <v>1200.0262499999999</v>
      </c>
      <c r="CQ27">
        <f t="shared" si="47"/>
        <v>1009.5277497992442</v>
      </c>
      <c r="CR27">
        <f t="shared" si="48"/>
        <v>0.84125472238565147</v>
      </c>
      <c r="CS27">
        <f t="shared" si="49"/>
        <v>0.16202161420430738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1657212748.7874999</v>
      </c>
      <c r="CZ27">
        <v>60.071437500000002</v>
      </c>
      <c r="DA27">
        <v>68.599387500000006</v>
      </c>
      <c r="DB27">
        <v>35.395150000000001</v>
      </c>
      <c r="DC27">
        <v>34.866662499999997</v>
      </c>
      <c r="DD27">
        <v>61.243637499999998</v>
      </c>
      <c r="DE27">
        <v>34.947887499999993</v>
      </c>
      <c r="DF27">
        <v>650.35024999999996</v>
      </c>
      <c r="DG27">
        <v>101.10625</v>
      </c>
      <c r="DH27">
        <v>0.1001038125</v>
      </c>
      <c r="DI27">
        <v>33.820025000000001</v>
      </c>
      <c r="DJ27">
        <v>999.9</v>
      </c>
      <c r="DK27">
        <v>33.960662500000012</v>
      </c>
      <c r="DL27">
        <v>0</v>
      </c>
      <c r="DM27">
        <v>0</v>
      </c>
      <c r="DN27">
        <v>8992.34375</v>
      </c>
      <c r="DO27">
        <v>0</v>
      </c>
      <c r="DP27">
        <v>1634.1125</v>
      </c>
      <c r="DQ27">
        <v>-8.5279525000000014</v>
      </c>
      <c r="DR27">
        <v>62.275700000000001</v>
      </c>
      <c r="DS27">
        <v>71.077624999999998</v>
      </c>
      <c r="DT27">
        <v>0.52846962500000005</v>
      </c>
      <c r="DU27">
        <v>68.599387500000006</v>
      </c>
      <c r="DV27">
        <v>34.866662499999997</v>
      </c>
      <c r="DW27">
        <v>3.5786674999999999</v>
      </c>
      <c r="DX27">
        <v>3.5252337499999999</v>
      </c>
      <c r="DY27">
        <v>26.997662500000001</v>
      </c>
      <c r="DZ27">
        <v>26.74175</v>
      </c>
      <c r="EA27">
        <v>1200.0262499999999</v>
      </c>
      <c r="EB27">
        <v>0.95800050000000003</v>
      </c>
      <c r="EC27">
        <v>4.1999374999999999E-2</v>
      </c>
      <c r="ED27">
        <v>0</v>
      </c>
      <c r="EE27">
        <v>1080.82</v>
      </c>
      <c r="EF27">
        <v>5.0001600000000002</v>
      </c>
      <c r="EG27">
        <v>14627.9625</v>
      </c>
      <c r="EH27">
        <v>9515.4049999999988</v>
      </c>
      <c r="EI27">
        <v>47.468499999999999</v>
      </c>
      <c r="EJ27">
        <v>49.936999999999998</v>
      </c>
      <c r="EK27">
        <v>48.625</v>
      </c>
      <c r="EL27">
        <v>48.757750000000001</v>
      </c>
      <c r="EM27">
        <v>49.25</v>
      </c>
      <c r="EN27">
        <v>1144.8362500000001</v>
      </c>
      <c r="EO27">
        <v>50.19</v>
      </c>
      <c r="EP27">
        <v>0</v>
      </c>
      <c r="EQ27">
        <v>617331.89999985695</v>
      </c>
      <c r="ER27">
        <v>0</v>
      </c>
      <c r="ES27">
        <v>1081.656153846154</v>
      </c>
      <c r="ET27">
        <v>-8.9552136796584954</v>
      </c>
      <c r="EU27">
        <v>-138.3179487675242</v>
      </c>
      <c r="EV27">
        <v>14639.33846153846</v>
      </c>
      <c r="EW27">
        <v>15</v>
      </c>
      <c r="EX27">
        <v>1657194677</v>
      </c>
      <c r="EY27" t="s">
        <v>416</v>
      </c>
      <c r="EZ27">
        <v>1657194677</v>
      </c>
      <c r="FA27">
        <v>1657194677</v>
      </c>
      <c r="FB27">
        <v>4</v>
      </c>
      <c r="FC27">
        <v>-0.154</v>
      </c>
      <c r="FD27">
        <v>6.0000000000000001E-3</v>
      </c>
      <c r="FE27">
        <v>-1.1719999999999999</v>
      </c>
      <c r="FF27">
        <v>0.44700000000000001</v>
      </c>
      <c r="FG27">
        <v>415</v>
      </c>
      <c r="FH27">
        <v>30</v>
      </c>
      <c r="FI27">
        <v>0.27</v>
      </c>
      <c r="FJ27">
        <v>0.12</v>
      </c>
      <c r="FK27">
        <v>-8.3816195121951225</v>
      </c>
      <c r="FL27">
        <v>-1.637930801393739</v>
      </c>
      <c r="FM27">
        <v>0.18051509833415949</v>
      </c>
      <c r="FN27">
        <v>0</v>
      </c>
      <c r="FO27">
        <v>1082.2149999999999</v>
      </c>
      <c r="FP27">
        <v>-9.1375095435734455</v>
      </c>
      <c r="FQ27">
        <v>0.92184677175127272</v>
      </c>
      <c r="FR27">
        <v>0</v>
      </c>
      <c r="FS27">
        <v>0.55026787804878052</v>
      </c>
      <c r="FT27">
        <v>-0.33725195121951212</v>
      </c>
      <c r="FU27">
        <v>4.1376436602394331E-2</v>
      </c>
      <c r="FV27">
        <v>0</v>
      </c>
      <c r="FW27">
        <v>0</v>
      </c>
      <c r="FX27">
        <v>3</v>
      </c>
      <c r="FY27" t="s">
        <v>427</v>
      </c>
      <c r="FZ27">
        <v>3.3693900000000001</v>
      </c>
      <c r="GA27">
        <v>2.8937400000000002</v>
      </c>
      <c r="GB27">
        <v>1.8056699999999998E-2</v>
      </c>
      <c r="GC27">
        <v>2.05487E-2</v>
      </c>
      <c r="GD27">
        <v>0.14438699999999999</v>
      </c>
      <c r="GE27">
        <v>0.145674</v>
      </c>
      <c r="GF27">
        <v>33881.800000000003</v>
      </c>
      <c r="GG27">
        <v>29413</v>
      </c>
      <c r="GH27">
        <v>30839.599999999999</v>
      </c>
      <c r="GI27">
        <v>27990.400000000001</v>
      </c>
      <c r="GJ27">
        <v>34778.199999999997</v>
      </c>
      <c r="GK27">
        <v>33761.599999999999</v>
      </c>
      <c r="GL27">
        <v>40218.699999999997</v>
      </c>
      <c r="GM27">
        <v>39042.199999999997</v>
      </c>
      <c r="GN27">
        <v>2.1873800000000001</v>
      </c>
      <c r="GO27">
        <v>1.5684800000000001</v>
      </c>
      <c r="GP27">
        <v>0</v>
      </c>
      <c r="GQ27">
        <v>7.1093400000000001E-2</v>
      </c>
      <c r="GR27">
        <v>999.9</v>
      </c>
      <c r="GS27">
        <v>32.807699999999997</v>
      </c>
      <c r="GT27">
        <v>58.2</v>
      </c>
      <c r="GU27">
        <v>39.6</v>
      </c>
      <c r="GV27">
        <v>41.768500000000003</v>
      </c>
      <c r="GW27">
        <v>51.0839</v>
      </c>
      <c r="GX27">
        <v>41.826900000000002</v>
      </c>
      <c r="GY27">
        <v>1</v>
      </c>
      <c r="GZ27">
        <v>0.66373499999999996</v>
      </c>
      <c r="HA27">
        <v>1.8229</v>
      </c>
      <c r="HB27">
        <v>20.196300000000001</v>
      </c>
      <c r="HC27">
        <v>5.2125000000000004</v>
      </c>
      <c r="HD27">
        <v>11.974</v>
      </c>
      <c r="HE27">
        <v>4.9897499999999999</v>
      </c>
      <c r="HF27">
        <v>3.2925</v>
      </c>
      <c r="HG27">
        <v>7216.8</v>
      </c>
      <c r="HH27">
        <v>9999</v>
      </c>
      <c r="HI27">
        <v>9999</v>
      </c>
      <c r="HJ27">
        <v>661.2</v>
      </c>
      <c r="HK27">
        <v>4.9713000000000003</v>
      </c>
      <c r="HL27">
        <v>1.8745499999999999</v>
      </c>
      <c r="HM27">
        <v>1.8708800000000001</v>
      </c>
      <c r="HN27">
        <v>1.8705400000000001</v>
      </c>
      <c r="HO27">
        <v>1.8751500000000001</v>
      </c>
      <c r="HP27">
        <v>1.8717999999999999</v>
      </c>
      <c r="HQ27">
        <v>1.8672899999999999</v>
      </c>
      <c r="HR27">
        <v>1.87835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-1.1719999999999999</v>
      </c>
      <c r="IG27">
        <v>0.44719999999999999</v>
      </c>
      <c r="IH27">
        <v>-1.172199999999918</v>
      </c>
      <c r="II27">
        <v>0</v>
      </c>
      <c r="IJ27">
        <v>0</v>
      </c>
      <c r="IK27">
        <v>0</v>
      </c>
      <c r="IL27">
        <v>0.44723499999999922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301.2</v>
      </c>
      <c r="IU27">
        <v>301.2</v>
      </c>
      <c r="IV27">
        <v>0.325928</v>
      </c>
      <c r="IW27">
        <v>2.65747</v>
      </c>
      <c r="IX27">
        <v>1.49902</v>
      </c>
      <c r="IY27">
        <v>2.2827099999999998</v>
      </c>
      <c r="IZ27">
        <v>1.69678</v>
      </c>
      <c r="JA27">
        <v>2.2436500000000001</v>
      </c>
      <c r="JB27">
        <v>43.209099999999999</v>
      </c>
      <c r="JC27">
        <v>15.1652</v>
      </c>
      <c r="JD27">
        <v>18</v>
      </c>
      <c r="JE27">
        <v>601.67899999999997</v>
      </c>
      <c r="JF27">
        <v>286.24099999999999</v>
      </c>
      <c r="JG27">
        <v>29.999600000000001</v>
      </c>
      <c r="JH27">
        <v>35.853999999999999</v>
      </c>
      <c r="JI27">
        <v>30.000299999999999</v>
      </c>
      <c r="JJ27">
        <v>35.560200000000002</v>
      </c>
      <c r="JK27">
        <v>35.545200000000001</v>
      </c>
      <c r="JL27">
        <v>6.5572499999999998</v>
      </c>
      <c r="JM27">
        <v>22.8019</v>
      </c>
      <c r="JN27">
        <v>55.698700000000002</v>
      </c>
      <c r="JO27">
        <v>30</v>
      </c>
      <c r="JP27">
        <v>83.663499999999999</v>
      </c>
      <c r="JQ27">
        <v>34.912700000000001</v>
      </c>
      <c r="JR27">
        <v>98.305499999999995</v>
      </c>
      <c r="JS27">
        <v>98.297200000000004</v>
      </c>
    </row>
    <row r="28" spans="1:279" x14ac:dyDescent="0.2">
      <c r="A28">
        <v>13</v>
      </c>
      <c r="B28">
        <v>1657212755.0999999</v>
      </c>
      <c r="C28">
        <v>47.5</v>
      </c>
      <c r="D28" t="s">
        <v>444</v>
      </c>
      <c r="E28" t="s">
        <v>445</v>
      </c>
      <c r="F28">
        <v>4</v>
      </c>
      <c r="G28">
        <v>1657212753.0999999</v>
      </c>
      <c r="H28">
        <f t="shared" si="0"/>
        <v>6.5749238854938003E-4</v>
      </c>
      <c r="I28">
        <f t="shared" si="1"/>
        <v>0.65749238854938008</v>
      </c>
      <c r="J28">
        <f t="shared" si="2"/>
        <v>0.13569055861290422</v>
      </c>
      <c r="K28">
        <f t="shared" si="3"/>
        <v>67.043785714285704</v>
      </c>
      <c r="L28">
        <f t="shared" si="4"/>
        <v>59.276320502201763</v>
      </c>
      <c r="M28">
        <f t="shared" si="5"/>
        <v>5.9992038055363865</v>
      </c>
      <c r="N28">
        <f t="shared" si="6"/>
        <v>6.7853289641985981</v>
      </c>
      <c r="O28">
        <f t="shared" si="7"/>
        <v>3.6735067500598843E-2</v>
      </c>
      <c r="P28">
        <f t="shared" si="8"/>
        <v>2.7669367056280136</v>
      </c>
      <c r="Q28">
        <f t="shared" si="9"/>
        <v>3.6466257468114514E-2</v>
      </c>
      <c r="R28">
        <f t="shared" si="10"/>
        <v>2.2815398325344204E-2</v>
      </c>
      <c r="S28">
        <f t="shared" si="11"/>
        <v>194.41665261251424</v>
      </c>
      <c r="T28">
        <f t="shared" si="12"/>
        <v>34.844305615703533</v>
      </c>
      <c r="U28">
        <f t="shared" si="13"/>
        <v>33.95325714285714</v>
      </c>
      <c r="V28">
        <f t="shared" si="14"/>
        <v>5.3290948778310119</v>
      </c>
      <c r="W28">
        <f t="shared" si="15"/>
        <v>67.765322048539687</v>
      </c>
      <c r="X28">
        <f t="shared" si="16"/>
        <v>3.5846672582066255</v>
      </c>
      <c r="Y28">
        <f t="shared" si="17"/>
        <v>5.2898254591617828</v>
      </c>
      <c r="Z28">
        <f t="shared" si="18"/>
        <v>1.7444276196243864</v>
      </c>
      <c r="AA28">
        <f t="shared" si="19"/>
        <v>-28.995414335027661</v>
      </c>
      <c r="AB28">
        <f t="shared" si="20"/>
        <v>-19.76303863118439</v>
      </c>
      <c r="AC28">
        <f t="shared" si="21"/>
        <v>-1.6500657839946222</v>
      </c>
      <c r="AD28">
        <f t="shared" si="22"/>
        <v>144.00813386230757</v>
      </c>
      <c r="AE28">
        <f t="shared" si="23"/>
        <v>9.4794698861957869</v>
      </c>
      <c r="AF28">
        <f t="shared" si="24"/>
        <v>0.60917935894774378</v>
      </c>
      <c r="AG28">
        <f t="shared" si="25"/>
        <v>0.13569055861290422</v>
      </c>
      <c r="AH28">
        <v>79.028591760409995</v>
      </c>
      <c r="AI28">
        <v>72.075925454545455</v>
      </c>
      <c r="AJ28">
        <v>1.713422876713278</v>
      </c>
      <c r="AK28">
        <v>65.36615699273257</v>
      </c>
      <c r="AL28">
        <f t="shared" si="26"/>
        <v>0.65749238854938008</v>
      </c>
      <c r="AM28">
        <v>34.870581703305639</v>
      </c>
      <c r="AN28">
        <v>35.425806293706309</v>
      </c>
      <c r="AO28">
        <v>5.5926004641296684E-3</v>
      </c>
      <c r="AP28">
        <v>87.792412255523942</v>
      </c>
      <c r="AQ28">
        <v>89</v>
      </c>
      <c r="AR28">
        <v>14</v>
      </c>
      <c r="AS28">
        <f t="shared" si="27"/>
        <v>1</v>
      </c>
      <c r="AT28">
        <f t="shared" si="28"/>
        <v>0</v>
      </c>
      <c r="AU28">
        <f t="shared" si="29"/>
        <v>47190.820336872879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1009.4564997992296</v>
      </c>
      <c r="BI28">
        <f t="shared" si="33"/>
        <v>0.13569055861290422</v>
      </c>
      <c r="BJ28" t="e">
        <f t="shared" si="34"/>
        <v>#DIV/0!</v>
      </c>
      <c r="BK28">
        <f t="shared" si="35"/>
        <v>1.344194213815966E-4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251</v>
      </c>
      <c r="CG28">
        <v>1000</v>
      </c>
      <c r="CH28" t="s">
        <v>414</v>
      </c>
      <c r="CI28">
        <v>8.5</v>
      </c>
      <c r="CJ28">
        <v>1.992</v>
      </c>
      <c r="CK28">
        <v>33.67</v>
      </c>
      <c r="CL28">
        <v>2.6106759999999999E-5</v>
      </c>
      <c r="CM28">
        <v>3.7014436000000001E-4</v>
      </c>
      <c r="CN28">
        <v>1.8797999360000001E-2</v>
      </c>
      <c r="CO28">
        <v>1.9799999999999999E-4</v>
      </c>
      <c r="CP28">
        <f t="shared" si="46"/>
        <v>1199.9414285714281</v>
      </c>
      <c r="CQ28">
        <f t="shared" si="47"/>
        <v>1009.4564997992296</v>
      </c>
      <c r="CR28">
        <f t="shared" si="48"/>
        <v>0.8412548110794229</v>
      </c>
      <c r="CS28">
        <f t="shared" si="49"/>
        <v>0.1620217853832866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1657212753.0999999</v>
      </c>
      <c r="CZ28">
        <v>67.043785714285704</v>
      </c>
      <c r="DA28">
        <v>75.827557142857145</v>
      </c>
      <c r="DB28">
        <v>35.419014285714283</v>
      </c>
      <c r="DC28">
        <v>34.876871428571427</v>
      </c>
      <c r="DD28">
        <v>68.215999999999994</v>
      </c>
      <c r="DE28">
        <v>34.971728571428578</v>
      </c>
      <c r="DF28">
        <v>650.31142857142845</v>
      </c>
      <c r="DG28">
        <v>101.1074285714286</v>
      </c>
      <c r="DH28">
        <v>9.9997171428571438E-2</v>
      </c>
      <c r="DI28">
        <v>33.820771428571433</v>
      </c>
      <c r="DJ28">
        <v>999.89999999999986</v>
      </c>
      <c r="DK28">
        <v>33.95325714285714</v>
      </c>
      <c r="DL28">
        <v>0</v>
      </c>
      <c r="DM28">
        <v>0</v>
      </c>
      <c r="DN28">
        <v>9000.8914285714291</v>
      </c>
      <c r="DO28">
        <v>0</v>
      </c>
      <c r="DP28">
        <v>1638.37</v>
      </c>
      <c r="DQ28">
        <v>-8.7837728571428588</v>
      </c>
      <c r="DR28">
        <v>69.505614285714287</v>
      </c>
      <c r="DS28">
        <v>78.567771428571433</v>
      </c>
      <c r="DT28">
        <v>0.54212714285714281</v>
      </c>
      <c r="DU28">
        <v>75.827557142857145</v>
      </c>
      <c r="DV28">
        <v>34.876871428571427</v>
      </c>
      <c r="DW28">
        <v>3.5811199999999999</v>
      </c>
      <c r="DX28">
        <v>3.5263100000000001</v>
      </c>
      <c r="DY28">
        <v>27.009342857142862</v>
      </c>
      <c r="DZ28">
        <v>26.746928571428569</v>
      </c>
      <c r="EA28">
        <v>1199.9414285714281</v>
      </c>
      <c r="EB28">
        <v>0.95799728571428566</v>
      </c>
      <c r="EC28">
        <v>4.2002814285714278E-2</v>
      </c>
      <c r="ED28">
        <v>0</v>
      </c>
      <c r="EE28">
        <v>1080.272857142857</v>
      </c>
      <c r="EF28">
        <v>5.0001600000000002</v>
      </c>
      <c r="EG28">
        <v>14631.28571428571</v>
      </c>
      <c r="EH28">
        <v>9514.7028571428564</v>
      </c>
      <c r="EI28">
        <v>47.482000000000014</v>
      </c>
      <c r="EJ28">
        <v>49.936999999999998</v>
      </c>
      <c r="EK28">
        <v>48.642714285714291</v>
      </c>
      <c r="EL28">
        <v>48.758857142857153</v>
      </c>
      <c r="EM28">
        <v>49.25</v>
      </c>
      <c r="EN28">
        <v>1144.751428571429</v>
      </c>
      <c r="EO28">
        <v>50.19</v>
      </c>
      <c r="EP28">
        <v>0</v>
      </c>
      <c r="EQ28">
        <v>617336.09999990463</v>
      </c>
      <c r="ER28">
        <v>0</v>
      </c>
      <c r="ES28">
        <v>1080.9939999999999</v>
      </c>
      <c r="ET28">
        <v>-8.4015384741373342</v>
      </c>
      <c r="EU28">
        <v>-42.230769382482627</v>
      </c>
      <c r="EV28">
        <v>14632.784</v>
      </c>
      <c r="EW28">
        <v>15</v>
      </c>
      <c r="EX28">
        <v>1657194677</v>
      </c>
      <c r="EY28" t="s">
        <v>416</v>
      </c>
      <c r="EZ28">
        <v>1657194677</v>
      </c>
      <c r="FA28">
        <v>1657194677</v>
      </c>
      <c r="FB28">
        <v>4</v>
      </c>
      <c r="FC28">
        <v>-0.154</v>
      </c>
      <c r="FD28">
        <v>6.0000000000000001E-3</v>
      </c>
      <c r="FE28">
        <v>-1.1719999999999999</v>
      </c>
      <c r="FF28">
        <v>0.44700000000000001</v>
      </c>
      <c r="FG28">
        <v>415</v>
      </c>
      <c r="FH28">
        <v>30</v>
      </c>
      <c r="FI28">
        <v>0.27</v>
      </c>
      <c r="FJ28">
        <v>0.12</v>
      </c>
      <c r="FK28">
        <v>-8.4979709756097552</v>
      </c>
      <c r="FL28">
        <v>-1.2114526829268519</v>
      </c>
      <c r="FM28">
        <v>0.13694303337261099</v>
      </c>
      <c r="FN28">
        <v>0</v>
      </c>
      <c r="FO28">
        <v>1081.677352941176</v>
      </c>
      <c r="FP28">
        <v>-8.9819709690995424</v>
      </c>
      <c r="FQ28">
        <v>0.90266047562529461</v>
      </c>
      <c r="FR28">
        <v>0</v>
      </c>
      <c r="FS28">
        <v>0.54009824390243899</v>
      </c>
      <c r="FT28">
        <v>-0.20195316376306671</v>
      </c>
      <c r="FU28">
        <v>3.6180390155361369E-2</v>
      </c>
      <c r="FV28">
        <v>0</v>
      </c>
      <c r="FW28">
        <v>0</v>
      </c>
      <c r="FX28">
        <v>3</v>
      </c>
      <c r="FY28" t="s">
        <v>427</v>
      </c>
      <c r="FZ28">
        <v>3.3692799999999998</v>
      </c>
      <c r="GA28">
        <v>2.8938299999999999</v>
      </c>
      <c r="GB28">
        <v>1.9866000000000002E-2</v>
      </c>
      <c r="GC28">
        <v>2.24602E-2</v>
      </c>
      <c r="GD28">
        <v>0.14443700000000001</v>
      </c>
      <c r="GE28">
        <v>0.14569499999999999</v>
      </c>
      <c r="GF28">
        <v>33819.4</v>
      </c>
      <c r="GG28">
        <v>29355.9</v>
      </c>
      <c r="GH28">
        <v>30839.599999999999</v>
      </c>
      <c r="GI28">
        <v>27990.6</v>
      </c>
      <c r="GJ28">
        <v>34776.1</v>
      </c>
      <c r="GK28">
        <v>33760.800000000003</v>
      </c>
      <c r="GL28">
        <v>40218.6</v>
      </c>
      <c r="GM28">
        <v>39042.300000000003</v>
      </c>
      <c r="GN28">
        <v>2.1875499999999999</v>
      </c>
      <c r="GO28">
        <v>1.5681799999999999</v>
      </c>
      <c r="GP28">
        <v>0</v>
      </c>
      <c r="GQ28">
        <v>7.0407999999999998E-2</v>
      </c>
      <c r="GR28">
        <v>999.9</v>
      </c>
      <c r="GS28">
        <v>32.811300000000003</v>
      </c>
      <c r="GT28">
        <v>58.2</v>
      </c>
      <c r="GU28">
        <v>39.6</v>
      </c>
      <c r="GV28">
        <v>41.769199999999998</v>
      </c>
      <c r="GW28">
        <v>50.963900000000002</v>
      </c>
      <c r="GX28">
        <v>41.442300000000003</v>
      </c>
      <c r="GY28">
        <v>1</v>
      </c>
      <c r="GZ28">
        <v>0.66400400000000004</v>
      </c>
      <c r="HA28">
        <v>1.82148</v>
      </c>
      <c r="HB28">
        <v>20.196300000000001</v>
      </c>
      <c r="HC28">
        <v>5.21265</v>
      </c>
      <c r="HD28">
        <v>11.974</v>
      </c>
      <c r="HE28">
        <v>4.9900500000000001</v>
      </c>
      <c r="HF28">
        <v>3.2925800000000001</v>
      </c>
      <c r="HG28">
        <v>7217</v>
      </c>
      <c r="HH28">
        <v>9999</v>
      </c>
      <c r="HI28">
        <v>9999</v>
      </c>
      <c r="HJ28">
        <v>661.2</v>
      </c>
      <c r="HK28">
        <v>4.9712800000000001</v>
      </c>
      <c r="HL28">
        <v>1.87456</v>
      </c>
      <c r="HM28">
        <v>1.8708800000000001</v>
      </c>
      <c r="HN28">
        <v>1.8705400000000001</v>
      </c>
      <c r="HO28">
        <v>1.8751500000000001</v>
      </c>
      <c r="HP28">
        <v>1.8717999999999999</v>
      </c>
      <c r="HQ28">
        <v>1.8672599999999999</v>
      </c>
      <c r="HR28">
        <v>1.8783399999999999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-1.1719999999999999</v>
      </c>
      <c r="IG28">
        <v>0.44719999999999999</v>
      </c>
      <c r="IH28">
        <v>-1.172199999999918</v>
      </c>
      <c r="II28">
        <v>0</v>
      </c>
      <c r="IJ28">
        <v>0</v>
      </c>
      <c r="IK28">
        <v>0</v>
      </c>
      <c r="IL28">
        <v>0.44723499999999922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301.3</v>
      </c>
      <c r="IU28">
        <v>301.3</v>
      </c>
      <c r="IV28">
        <v>0.34057599999999999</v>
      </c>
      <c r="IW28">
        <v>2.65137</v>
      </c>
      <c r="IX28">
        <v>1.49902</v>
      </c>
      <c r="IY28">
        <v>2.2827099999999998</v>
      </c>
      <c r="IZ28">
        <v>1.69678</v>
      </c>
      <c r="JA28">
        <v>2.2778299999999998</v>
      </c>
      <c r="JB28">
        <v>43.182000000000002</v>
      </c>
      <c r="JC28">
        <v>15.1652</v>
      </c>
      <c r="JD28">
        <v>18</v>
      </c>
      <c r="JE28">
        <v>601.846</v>
      </c>
      <c r="JF28">
        <v>286.10899999999998</v>
      </c>
      <c r="JG28">
        <v>29.999600000000001</v>
      </c>
      <c r="JH28">
        <v>35.8581</v>
      </c>
      <c r="JI28">
        <v>30.000499999999999</v>
      </c>
      <c r="JJ28">
        <v>35.564300000000003</v>
      </c>
      <c r="JK28">
        <v>35.548499999999997</v>
      </c>
      <c r="JL28">
        <v>6.8601099999999997</v>
      </c>
      <c r="JM28">
        <v>22.8019</v>
      </c>
      <c r="JN28">
        <v>55.698700000000002</v>
      </c>
      <c r="JO28">
        <v>30</v>
      </c>
      <c r="JP28">
        <v>90.3874</v>
      </c>
      <c r="JQ28">
        <v>34.929299999999998</v>
      </c>
      <c r="JR28">
        <v>98.305300000000003</v>
      </c>
      <c r="JS28">
        <v>98.297600000000003</v>
      </c>
    </row>
    <row r="29" spans="1:279" x14ac:dyDescent="0.2">
      <c r="A29">
        <v>14</v>
      </c>
      <c r="B29">
        <v>1657212759.0999999</v>
      </c>
      <c r="C29">
        <v>51.5</v>
      </c>
      <c r="D29" t="s">
        <v>446</v>
      </c>
      <c r="E29" t="s">
        <v>447</v>
      </c>
      <c r="F29">
        <v>4</v>
      </c>
      <c r="G29">
        <v>1657212756.7874999</v>
      </c>
      <c r="H29">
        <f t="shared" si="0"/>
        <v>6.4285866021908378E-4</v>
      </c>
      <c r="I29">
        <f t="shared" si="1"/>
        <v>0.64285866021908378</v>
      </c>
      <c r="J29">
        <f t="shared" si="2"/>
        <v>0.23988471055994925</v>
      </c>
      <c r="K29">
        <f t="shared" si="3"/>
        <v>73.14455000000001</v>
      </c>
      <c r="L29">
        <f t="shared" si="4"/>
        <v>60.471838164909528</v>
      </c>
      <c r="M29">
        <f t="shared" si="5"/>
        <v>6.1201876456431741</v>
      </c>
      <c r="N29">
        <f t="shared" si="6"/>
        <v>7.4027577933937483</v>
      </c>
      <c r="O29">
        <f t="shared" si="7"/>
        <v>3.592903335279924E-2</v>
      </c>
      <c r="P29">
        <f t="shared" si="8"/>
        <v>2.7751969095468971</v>
      </c>
      <c r="Q29">
        <f t="shared" si="9"/>
        <v>3.5672605309033545E-2</v>
      </c>
      <c r="R29">
        <f t="shared" si="10"/>
        <v>2.2318264660314776E-2</v>
      </c>
      <c r="S29">
        <f t="shared" si="11"/>
        <v>194.4246041125304</v>
      </c>
      <c r="T29">
        <f t="shared" si="12"/>
        <v>34.845927504136739</v>
      </c>
      <c r="U29">
        <f t="shared" si="13"/>
        <v>33.955487499999997</v>
      </c>
      <c r="V29">
        <f t="shared" si="14"/>
        <v>5.3297581305835635</v>
      </c>
      <c r="W29">
        <f t="shared" si="15"/>
        <v>67.793391026313856</v>
      </c>
      <c r="X29">
        <f t="shared" si="16"/>
        <v>3.5862328931943721</v>
      </c>
      <c r="Y29">
        <f t="shared" si="17"/>
        <v>5.2899446965300552</v>
      </c>
      <c r="Z29">
        <f t="shared" si="18"/>
        <v>1.7435252373891914</v>
      </c>
      <c r="AA29">
        <f t="shared" si="19"/>
        <v>-28.350066915661596</v>
      </c>
      <c r="AB29">
        <f t="shared" si="20"/>
        <v>-20.095354845457575</v>
      </c>
      <c r="AC29">
        <f t="shared" si="21"/>
        <v>-1.6728393345738568</v>
      </c>
      <c r="AD29">
        <f t="shared" si="22"/>
        <v>144.30634301683739</v>
      </c>
      <c r="AE29">
        <f t="shared" si="23"/>
        <v>9.6301226996533078</v>
      </c>
      <c r="AF29">
        <f t="shared" si="24"/>
        <v>0.61839930608454396</v>
      </c>
      <c r="AG29">
        <f t="shared" si="25"/>
        <v>0.23988471055994925</v>
      </c>
      <c r="AH29">
        <v>86.023587777386382</v>
      </c>
      <c r="AI29">
        <v>78.947173333333282</v>
      </c>
      <c r="AJ29">
        <v>1.7195343600872779</v>
      </c>
      <c r="AK29">
        <v>65.36615699273257</v>
      </c>
      <c r="AL29">
        <f t="shared" si="26"/>
        <v>0.64285866021908378</v>
      </c>
      <c r="AM29">
        <v>34.879626316122753</v>
      </c>
      <c r="AN29">
        <v>35.442220279720317</v>
      </c>
      <c r="AO29">
        <v>1.775082739065752E-3</v>
      </c>
      <c r="AP29">
        <v>87.792412255523942</v>
      </c>
      <c r="AQ29">
        <v>89</v>
      </c>
      <c r="AR29">
        <v>14</v>
      </c>
      <c r="AS29">
        <f t="shared" si="27"/>
        <v>1</v>
      </c>
      <c r="AT29">
        <f t="shared" si="28"/>
        <v>0</v>
      </c>
      <c r="AU29">
        <f t="shared" si="29"/>
        <v>47417.515796579486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1009.4983497992384</v>
      </c>
      <c r="BI29">
        <f t="shared" si="33"/>
        <v>0.23988471055994925</v>
      </c>
      <c r="BJ29" t="e">
        <f t="shared" si="34"/>
        <v>#DIV/0!</v>
      </c>
      <c r="BK29">
        <f t="shared" si="35"/>
        <v>2.3762764011219607E-4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251</v>
      </c>
      <c r="CG29">
        <v>1000</v>
      </c>
      <c r="CH29" t="s">
        <v>414</v>
      </c>
      <c r="CI29">
        <v>8.5</v>
      </c>
      <c r="CJ29">
        <v>1.992</v>
      </c>
      <c r="CK29">
        <v>33.67</v>
      </c>
      <c r="CL29">
        <v>2.6106759999999999E-5</v>
      </c>
      <c r="CM29">
        <v>3.7014436000000001E-4</v>
      </c>
      <c r="CN29">
        <v>1.8797999360000001E-2</v>
      </c>
      <c r="CO29">
        <v>1.9799999999999999E-4</v>
      </c>
      <c r="CP29">
        <f t="shared" si="46"/>
        <v>1199.99125</v>
      </c>
      <c r="CQ29">
        <f t="shared" si="47"/>
        <v>1009.4983497992384</v>
      </c>
      <c r="CR29">
        <f t="shared" si="48"/>
        <v>0.84125475898198288</v>
      </c>
      <c r="CS29">
        <f t="shared" si="49"/>
        <v>0.16202168483522725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1657212756.7874999</v>
      </c>
      <c r="CZ29">
        <v>73.14455000000001</v>
      </c>
      <c r="DA29">
        <v>82.071137499999992</v>
      </c>
      <c r="DB29">
        <v>35.434550000000002</v>
      </c>
      <c r="DC29">
        <v>34.884225000000001</v>
      </c>
      <c r="DD29">
        <v>74.316749999999999</v>
      </c>
      <c r="DE29">
        <v>34.987299999999998</v>
      </c>
      <c r="DF29">
        <v>650.32837500000005</v>
      </c>
      <c r="DG29">
        <v>101.107375</v>
      </c>
      <c r="DH29">
        <v>9.9861812500000008E-2</v>
      </c>
      <c r="DI29">
        <v>33.821174999999997</v>
      </c>
      <c r="DJ29">
        <v>999.9</v>
      </c>
      <c r="DK29">
        <v>33.955487499999997</v>
      </c>
      <c r="DL29">
        <v>0</v>
      </c>
      <c r="DM29">
        <v>0</v>
      </c>
      <c r="DN29">
        <v>9044.8425000000007</v>
      </c>
      <c r="DO29">
        <v>0</v>
      </c>
      <c r="DP29">
        <v>1650.68</v>
      </c>
      <c r="DQ29">
        <v>-8.9265900000000009</v>
      </c>
      <c r="DR29">
        <v>75.831612500000006</v>
      </c>
      <c r="DS29">
        <v>85.037599999999998</v>
      </c>
      <c r="DT29">
        <v>0.55033449999999995</v>
      </c>
      <c r="DU29">
        <v>82.071137499999992</v>
      </c>
      <c r="DV29">
        <v>34.884225000000001</v>
      </c>
      <c r="DW29">
        <v>3.5826912499999999</v>
      </c>
      <c r="DX29">
        <v>3.5270475000000001</v>
      </c>
      <c r="DY29">
        <v>27.0167875</v>
      </c>
      <c r="DZ29">
        <v>26.750499999999999</v>
      </c>
      <c r="EA29">
        <v>1199.99125</v>
      </c>
      <c r="EB29">
        <v>0.95799925000000008</v>
      </c>
      <c r="EC29">
        <v>4.2000712500000002E-2</v>
      </c>
      <c r="ED29">
        <v>0</v>
      </c>
      <c r="EE29">
        <v>1079.7149999999999</v>
      </c>
      <c r="EF29">
        <v>5.0001600000000002</v>
      </c>
      <c r="EG29">
        <v>14640</v>
      </c>
      <c r="EH29">
        <v>9515.09</v>
      </c>
      <c r="EI29">
        <v>47.5</v>
      </c>
      <c r="EJ29">
        <v>49.936999999999998</v>
      </c>
      <c r="EK29">
        <v>48.655999999999999</v>
      </c>
      <c r="EL29">
        <v>48.757750000000001</v>
      </c>
      <c r="EM29">
        <v>49.265500000000003</v>
      </c>
      <c r="EN29">
        <v>1144.80125</v>
      </c>
      <c r="EO29">
        <v>50.19</v>
      </c>
      <c r="EP29">
        <v>0</v>
      </c>
      <c r="EQ29">
        <v>617340.29999995232</v>
      </c>
      <c r="ER29">
        <v>0</v>
      </c>
      <c r="ES29">
        <v>1080.4626923076919</v>
      </c>
      <c r="ET29">
        <v>-8.6806837514416966</v>
      </c>
      <c r="EU29">
        <v>55.001709199047319</v>
      </c>
      <c r="EV29">
        <v>14633.107692307691</v>
      </c>
      <c r="EW29">
        <v>15</v>
      </c>
      <c r="EX29">
        <v>1657194677</v>
      </c>
      <c r="EY29" t="s">
        <v>416</v>
      </c>
      <c r="EZ29">
        <v>1657194677</v>
      </c>
      <c r="FA29">
        <v>1657194677</v>
      </c>
      <c r="FB29">
        <v>4</v>
      </c>
      <c r="FC29">
        <v>-0.154</v>
      </c>
      <c r="FD29">
        <v>6.0000000000000001E-3</v>
      </c>
      <c r="FE29">
        <v>-1.1719999999999999</v>
      </c>
      <c r="FF29">
        <v>0.44700000000000001</v>
      </c>
      <c r="FG29">
        <v>415</v>
      </c>
      <c r="FH29">
        <v>30</v>
      </c>
      <c r="FI29">
        <v>0.27</v>
      </c>
      <c r="FJ29">
        <v>0.12</v>
      </c>
      <c r="FK29">
        <v>-8.6126965853658533</v>
      </c>
      <c r="FL29">
        <v>-1.5356048780487881</v>
      </c>
      <c r="FM29">
        <v>0.17098190800897339</v>
      </c>
      <c r="FN29">
        <v>0</v>
      </c>
      <c r="FO29">
        <v>1081.0447058823529</v>
      </c>
      <c r="FP29">
        <v>-8.7025210129723156</v>
      </c>
      <c r="FQ29">
        <v>0.87576936023039154</v>
      </c>
      <c r="FR29">
        <v>0</v>
      </c>
      <c r="FS29">
        <v>0.53035731707317069</v>
      </c>
      <c r="FT29">
        <v>6.1221658536585517E-2</v>
      </c>
      <c r="FU29">
        <v>2.3750331397368551E-2</v>
      </c>
      <c r="FV29">
        <v>1</v>
      </c>
      <c r="FW29">
        <v>1</v>
      </c>
      <c r="FX29">
        <v>3</v>
      </c>
      <c r="FY29" t="s">
        <v>417</v>
      </c>
      <c r="FZ29">
        <v>3.3690500000000001</v>
      </c>
      <c r="GA29">
        <v>2.8937300000000001</v>
      </c>
      <c r="GB29">
        <v>2.1679E-2</v>
      </c>
      <c r="GC29">
        <v>2.4330600000000001E-2</v>
      </c>
      <c r="GD29">
        <v>0.144481</v>
      </c>
      <c r="GE29">
        <v>0.14571600000000001</v>
      </c>
      <c r="GF29">
        <v>33756.800000000003</v>
      </c>
      <c r="GG29">
        <v>29299.3</v>
      </c>
      <c r="GH29">
        <v>30839.599999999999</v>
      </c>
      <c r="GI29">
        <v>27990.2</v>
      </c>
      <c r="GJ29">
        <v>34774.199999999997</v>
      </c>
      <c r="GK29">
        <v>33759.4</v>
      </c>
      <c r="GL29">
        <v>40218.300000000003</v>
      </c>
      <c r="GM29">
        <v>39041.5</v>
      </c>
      <c r="GN29">
        <v>2.1873800000000001</v>
      </c>
      <c r="GO29">
        <v>1.56853</v>
      </c>
      <c r="GP29">
        <v>0</v>
      </c>
      <c r="GQ29">
        <v>7.0810300000000007E-2</v>
      </c>
      <c r="GR29">
        <v>999.9</v>
      </c>
      <c r="GS29">
        <v>32.8142</v>
      </c>
      <c r="GT29">
        <v>58.2</v>
      </c>
      <c r="GU29">
        <v>39.6</v>
      </c>
      <c r="GV29">
        <v>41.768900000000002</v>
      </c>
      <c r="GW29">
        <v>50.753900000000002</v>
      </c>
      <c r="GX29">
        <v>41.522399999999998</v>
      </c>
      <c r="GY29">
        <v>1</v>
      </c>
      <c r="GZ29">
        <v>0.66436499999999998</v>
      </c>
      <c r="HA29">
        <v>1.8196399999999999</v>
      </c>
      <c r="HB29">
        <v>20.196300000000001</v>
      </c>
      <c r="HC29">
        <v>5.2122000000000002</v>
      </c>
      <c r="HD29">
        <v>11.974</v>
      </c>
      <c r="HE29">
        <v>4.9892000000000003</v>
      </c>
      <c r="HF29">
        <v>3.2925800000000001</v>
      </c>
      <c r="HG29">
        <v>7217</v>
      </c>
      <c r="HH29">
        <v>9999</v>
      </c>
      <c r="HI29">
        <v>9999</v>
      </c>
      <c r="HJ29">
        <v>661.2</v>
      </c>
      <c r="HK29">
        <v>4.97126</v>
      </c>
      <c r="HL29">
        <v>1.8745400000000001</v>
      </c>
      <c r="HM29">
        <v>1.8708800000000001</v>
      </c>
      <c r="HN29">
        <v>1.87052</v>
      </c>
      <c r="HO29">
        <v>1.8751500000000001</v>
      </c>
      <c r="HP29">
        <v>1.8717999999999999</v>
      </c>
      <c r="HQ29">
        <v>1.8672800000000001</v>
      </c>
      <c r="HR29">
        <v>1.87832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-1.1719999999999999</v>
      </c>
      <c r="IG29">
        <v>0.44729999999999998</v>
      </c>
      <c r="IH29">
        <v>-1.172199999999918</v>
      </c>
      <c r="II29">
        <v>0</v>
      </c>
      <c r="IJ29">
        <v>0</v>
      </c>
      <c r="IK29">
        <v>0</v>
      </c>
      <c r="IL29">
        <v>0.44723499999999922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301.39999999999998</v>
      </c>
      <c r="IU29">
        <v>301.39999999999998</v>
      </c>
      <c r="IV29">
        <v>0.35522500000000001</v>
      </c>
      <c r="IW29">
        <v>2.6464799999999999</v>
      </c>
      <c r="IX29">
        <v>1.49902</v>
      </c>
      <c r="IY29">
        <v>2.2814899999999998</v>
      </c>
      <c r="IZ29">
        <v>1.69678</v>
      </c>
      <c r="JA29">
        <v>2.34863</v>
      </c>
      <c r="JB29">
        <v>43.209099999999999</v>
      </c>
      <c r="JC29">
        <v>15.173999999999999</v>
      </c>
      <c r="JD29">
        <v>18</v>
      </c>
      <c r="JE29">
        <v>601.74900000000002</v>
      </c>
      <c r="JF29">
        <v>286.29899999999998</v>
      </c>
      <c r="JG29">
        <v>29.999600000000001</v>
      </c>
      <c r="JH29">
        <v>35.861400000000003</v>
      </c>
      <c r="JI29">
        <v>30.000499999999999</v>
      </c>
      <c r="JJ29">
        <v>35.567599999999999</v>
      </c>
      <c r="JK29">
        <v>35.552599999999998</v>
      </c>
      <c r="JL29">
        <v>7.1606699999999996</v>
      </c>
      <c r="JM29">
        <v>22.8019</v>
      </c>
      <c r="JN29">
        <v>55.698700000000002</v>
      </c>
      <c r="JO29">
        <v>30</v>
      </c>
      <c r="JP29">
        <v>97.065899999999999</v>
      </c>
      <c r="JQ29">
        <v>34.9373</v>
      </c>
      <c r="JR29">
        <v>98.304900000000004</v>
      </c>
      <c r="JS29">
        <v>98.295900000000003</v>
      </c>
    </row>
    <row r="30" spans="1:279" x14ac:dyDescent="0.2">
      <c r="A30">
        <v>15</v>
      </c>
      <c r="B30">
        <v>1657212763.0999999</v>
      </c>
      <c r="C30">
        <v>55.5</v>
      </c>
      <c r="D30" t="s">
        <v>448</v>
      </c>
      <c r="E30" t="s">
        <v>449</v>
      </c>
      <c r="F30">
        <v>4</v>
      </c>
      <c r="G30">
        <v>1657212761.0999999</v>
      </c>
      <c r="H30">
        <f t="shared" si="0"/>
        <v>6.450273341855261E-4</v>
      </c>
      <c r="I30">
        <f t="shared" si="1"/>
        <v>0.64502733418552605</v>
      </c>
      <c r="J30">
        <f t="shared" si="2"/>
        <v>0.39129796117147386</v>
      </c>
      <c r="K30">
        <f t="shared" si="3"/>
        <v>80.305071428571438</v>
      </c>
      <c r="L30">
        <f t="shared" si="4"/>
        <v>60.80449538303354</v>
      </c>
      <c r="M30">
        <f t="shared" si="5"/>
        <v>6.1536474726065018</v>
      </c>
      <c r="N30">
        <f t="shared" si="6"/>
        <v>8.1271803461393848</v>
      </c>
      <c r="O30">
        <f t="shared" si="7"/>
        <v>3.6061154253505513E-2</v>
      </c>
      <c r="P30">
        <f t="shared" si="8"/>
        <v>2.7732421340539499</v>
      </c>
      <c r="Q30">
        <f t="shared" si="9"/>
        <v>3.5802663479366025E-2</v>
      </c>
      <c r="R30">
        <f t="shared" si="10"/>
        <v>2.2399734449162888E-2</v>
      </c>
      <c r="S30">
        <f t="shared" si="11"/>
        <v>194.41938861251981</v>
      </c>
      <c r="T30">
        <f t="shared" si="12"/>
        <v>34.849079911015252</v>
      </c>
      <c r="U30">
        <f t="shared" si="13"/>
        <v>33.959071428571427</v>
      </c>
      <c r="V30">
        <f t="shared" si="14"/>
        <v>5.3308240521738801</v>
      </c>
      <c r="W30">
        <f t="shared" si="15"/>
        <v>67.812324063766184</v>
      </c>
      <c r="X30">
        <f t="shared" si="16"/>
        <v>3.5878577413574653</v>
      </c>
      <c r="Y30">
        <f t="shared" si="17"/>
        <v>5.2908638523930893</v>
      </c>
      <c r="Z30">
        <f t="shared" si="18"/>
        <v>1.7429663108164148</v>
      </c>
      <c r="AA30">
        <f t="shared" si="19"/>
        <v>-28.445705437581701</v>
      </c>
      <c r="AB30">
        <f t="shared" si="20"/>
        <v>-20.151950962859118</v>
      </c>
      <c r="AC30">
        <f t="shared" si="21"/>
        <v>-1.6787880704614861</v>
      </c>
      <c r="AD30">
        <f t="shared" si="22"/>
        <v>144.14294414161753</v>
      </c>
      <c r="AE30">
        <f t="shared" si="23"/>
        <v>9.7504462425316785</v>
      </c>
      <c r="AF30">
        <f t="shared" si="24"/>
        <v>0.62965798619216584</v>
      </c>
      <c r="AG30">
        <f t="shared" si="25"/>
        <v>0.39129796117147386</v>
      </c>
      <c r="AH30">
        <v>93.028459174769651</v>
      </c>
      <c r="AI30">
        <v>85.828253333333308</v>
      </c>
      <c r="AJ30">
        <v>1.7143184927476181</v>
      </c>
      <c r="AK30">
        <v>65.36615699273257</v>
      </c>
      <c r="AL30">
        <f t="shared" si="26"/>
        <v>0.64502733418552605</v>
      </c>
      <c r="AM30">
        <v>34.888245586651003</v>
      </c>
      <c r="AN30">
        <v>35.456802797202798</v>
      </c>
      <c r="AO30">
        <v>1.0209711524653269E-3</v>
      </c>
      <c r="AP30">
        <v>87.792412255523942</v>
      </c>
      <c r="AQ30">
        <v>89</v>
      </c>
      <c r="AR30">
        <v>14</v>
      </c>
      <c r="AS30">
        <f t="shared" si="27"/>
        <v>1</v>
      </c>
      <c r="AT30">
        <f t="shared" si="28"/>
        <v>0</v>
      </c>
      <c r="AU30">
        <f t="shared" si="29"/>
        <v>47363.316054960189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1009.4708997992327</v>
      </c>
      <c r="BI30">
        <f t="shared" si="33"/>
        <v>0.39129796117147386</v>
      </c>
      <c r="BJ30" t="e">
        <f t="shared" si="34"/>
        <v>#DIV/0!</v>
      </c>
      <c r="BK30">
        <f t="shared" si="35"/>
        <v>3.8762678671499758E-4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251</v>
      </c>
      <c r="CG30">
        <v>1000</v>
      </c>
      <c r="CH30" t="s">
        <v>414</v>
      </c>
      <c r="CI30">
        <v>8.5</v>
      </c>
      <c r="CJ30">
        <v>1.992</v>
      </c>
      <c r="CK30">
        <v>33.67</v>
      </c>
      <c r="CL30">
        <v>2.6106759999999999E-5</v>
      </c>
      <c r="CM30">
        <v>3.7014436000000001E-4</v>
      </c>
      <c r="CN30">
        <v>1.8797999360000001E-2</v>
      </c>
      <c r="CO30">
        <v>1.9799999999999999E-4</v>
      </c>
      <c r="CP30">
        <f t="shared" si="46"/>
        <v>1199.9585714285711</v>
      </c>
      <c r="CQ30">
        <f t="shared" si="47"/>
        <v>1009.4708997992327</v>
      </c>
      <c r="CR30">
        <f t="shared" si="48"/>
        <v>0.84125479315293394</v>
      </c>
      <c r="CS30">
        <f t="shared" si="49"/>
        <v>0.1620217507851627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1657212761.0999999</v>
      </c>
      <c r="CZ30">
        <v>80.305071428571438</v>
      </c>
      <c r="DA30">
        <v>89.347728571428576</v>
      </c>
      <c r="DB30">
        <v>35.451799999999999</v>
      </c>
      <c r="DC30">
        <v>34.891457142857142</v>
      </c>
      <c r="DD30">
        <v>81.477271428571427</v>
      </c>
      <c r="DE30">
        <v>35.00458571428571</v>
      </c>
      <c r="DF30">
        <v>650.31842857142863</v>
      </c>
      <c r="DG30">
        <v>101.104</v>
      </c>
      <c r="DH30">
        <v>9.9824385714285715E-2</v>
      </c>
      <c r="DI30">
        <v>33.824285714285708</v>
      </c>
      <c r="DJ30">
        <v>999.89999999999986</v>
      </c>
      <c r="DK30">
        <v>33.959071428571427</v>
      </c>
      <c r="DL30">
        <v>0</v>
      </c>
      <c r="DM30">
        <v>0</v>
      </c>
      <c r="DN30">
        <v>9034.732857142857</v>
      </c>
      <c r="DO30">
        <v>0</v>
      </c>
      <c r="DP30">
        <v>1665.184285714286</v>
      </c>
      <c r="DQ30">
        <v>-9.0426557142857131</v>
      </c>
      <c r="DR30">
        <v>83.256671428571423</v>
      </c>
      <c r="DS30">
        <v>92.577914285714286</v>
      </c>
      <c r="DT30">
        <v>0.5603354285714286</v>
      </c>
      <c r="DU30">
        <v>89.347728571428576</v>
      </c>
      <c r="DV30">
        <v>34.891457142857142</v>
      </c>
      <c r="DW30">
        <v>3.5843157142857138</v>
      </c>
      <c r="DX30">
        <v>3.527664285714287</v>
      </c>
      <c r="DY30">
        <v>27.024514285714279</v>
      </c>
      <c r="DZ30">
        <v>26.75347142857143</v>
      </c>
      <c r="EA30">
        <v>1199.9585714285711</v>
      </c>
      <c r="EB30">
        <v>0.95799871428571415</v>
      </c>
      <c r="EC30">
        <v>4.2001285714285713E-2</v>
      </c>
      <c r="ED30">
        <v>0</v>
      </c>
      <c r="EE30">
        <v>1078.98</v>
      </c>
      <c r="EF30">
        <v>5.0001600000000002</v>
      </c>
      <c r="EG30">
        <v>14640.44285714286</v>
      </c>
      <c r="EH30">
        <v>9514.8528571428578</v>
      </c>
      <c r="EI30">
        <v>47.5</v>
      </c>
      <c r="EJ30">
        <v>49.936999999999998</v>
      </c>
      <c r="EK30">
        <v>48.678142857142859</v>
      </c>
      <c r="EL30">
        <v>48.767714285714291</v>
      </c>
      <c r="EM30">
        <v>49.25</v>
      </c>
      <c r="EN30">
        <v>1144.768571428571</v>
      </c>
      <c r="EO30">
        <v>50.19</v>
      </c>
      <c r="EP30">
        <v>0</v>
      </c>
      <c r="EQ30">
        <v>617343.89999985695</v>
      </c>
      <c r="ER30">
        <v>0</v>
      </c>
      <c r="ES30">
        <v>1079.902307692307</v>
      </c>
      <c r="ET30">
        <v>-9.0064957241909482</v>
      </c>
      <c r="EU30">
        <v>67.627350401683671</v>
      </c>
      <c r="EV30">
        <v>14635.34230769231</v>
      </c>
      <c r="EW30">
        <v>15</v>
      </c>
      <c r="EX30">
        <v>1657194677</v>
      </c>
      <c r="EY30" t="s">
        <v>416</v>
      </c>
      <c r="EZ30">
        <v>1657194677</v>
      </c>
      <c r="FA30">
        <v>1657194677</v>
      </c>
      <c r="FB30">
        <v>4</v>
      </c>
      <c r="FC30">
        <v>-0.154</v>
      </c>
      <c r="FD30">
        <v>6.0000000000000001E-3</v>
      </c>
      <c r="FE30">
        <v>-1.1719999999999999</v>
      </c>
      <c r="FF30">
        <v>0.44700000000000001</v>
      </c>
      <c r="FG30">
        <v>415</v>
      </c>
      <c r="FH30">
        <v>30</v>
      </c>
      <c r="FI30">
        <v>0.27</v>
      </c>
      <c r="FJ30">
        <v>0.12</v>
      </c>
      <c r="FK30">
        <v>-8.723293902439023</v>
      </c>
      <c r="FL30">
        <v>-2.019773728222972</v>
      </c>
      <c r="FM30">
        <v>0.21066512959831149</v>
      </c>
      <c r="FN30">
        <v>0</v>
      </c>
      <c r="FO30">
        <v>1080.421764705882</v>
      </c>
      <c r="FP30">
        <v>-8.432391132318271</v>
      </c>
      <c r="FQ30">
        <v>0.84950667548613268</v>
      </c>
      <c r="FR30">
        <v>0</v>
      </c>
      <c r="FS30">
        <v>0.53248146341463409</v>
      </c>
      <c r="FT30">
        <v>0.21504533101045359</v>
      </c>
      <c r="FU30">
        <v>2.1805011736617509E-2</v>
      </c>
      <c r="FV30">
        <v>0</v>
      </c>
      <c r="FW30">
        <v>0</v>
      </c>
      <c r="FX30">
        <v>3</v>
      </c>
      <c r="FY30" t="s">
        <v>427</v>
      </c>
      <c r="FZ30">
        <v>3.36924</v>
      </c>
      <c r="GA30">
        <v>2.8940899999999998</v>
      </c>
      <c r="GB30">
        <v>2.3487000000000001E-2</v>
      </c>
      <c r="GC30">
        <v>2.61739E-2</v>
      </c>
      <c r="GD30">
        <v>0.14451700000000001</v>
      </c>
      <c r="GE30">
        <v>0.145733</v>
      </c>
      <c r="GF30">
        <v>33694.1</v>
      </c>
      <c r="GG30">
        <v>29243.8</v>
      </c>
      <c r="GH30">
        <v>30839.3</v>
      </c>
      <c r="GI30">
        <v>27990</v>
      </c>
      <c r="GJ30">
        <v>34772.6</v>
      </c>
      <c r="GK30">
        <v>33758.6</v>
      </c>
      <c r="GL30">
        <v>40218.199999999997</v>
      </c>
      <c r="GM30">
        <v>39041.4</v>
      </c>
      <c r="GN30">
        <v>2.1873300000000002</v>
      </c>
      <c r="GO30">
        <v>1.5684800000000001</v>
      </c>
      <c r="GP30">
        <v>0</v>
      </c>
      <c r="GQ30">
        <v>7.0288799999999999E-2</v>
      </c>
      <c r="GR30">
        <v>999.9</v>
      </c>
      <c r="GS30">
        <v>32.817100000000003</v>
      </c>
      <c r="GT30">
        <v>58.2</v>
      </c>
      <c r="GU30">
        <v>39.6</v>
      </c>
      <c r="GV30">
        <v>41.775300000000001</v>
      </c>
      <c r="GW30">
        <v>50.303899999999999</v>
      </c>
      <c r="GX30">
        <v>41.654600000000002</v>
      </c>
      <c r="GY30">
        <v>1</v>
      </c>
      <c r="GZ30">
        <v>0.66466999999999998</v>
      </c>
      <c r="HA30">
        <v>1.81962</v>
      </c>
      <c r="HB30">
        <v>20.196400000000001</v>
      </c>
      <c r="HC30">
        <v>5.2122000000000002</v>
      </c>
      <c r="HD30">
        <v>11.974</v>
      </c>
      <c r="HE30">
        <v>4.9898999999999996</v>
      </c>
      <c r="HF30">
        <v>3.2925800000000001</v>
      </c>
      <c r="HG30">
        <v>7217.2</v>
      </c>
      <c r="HH30">
        <v>9999</v>
      </c>
      <c r="HI30">
        <v>9999</v>
      </c>
      <c r="HJ30">
        <v>661.2</v>
      </c>
      <c r="HK30">
        <v>4.97126</v>
      </c>
      <c r="HL30">
        <v>1.8745499999999999</v>
      </c>
      <c r="HM30">
        <v>1.8708800000000001</v>
      </c>
      <c r="HN30">
        <v>1.8705400000000001</v>
      </c>
      <c r="HO30">
        <v>1.87514</v>
      </c>
      <c r="HP30">
        <v>1.8717999999999999</v>
      </c>
      <c r="HQ30">
        <v>1.8673299999999999</v>
      </c>
      <c r="HR30">
        <v>1.87832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-1.1719999999999999</v>
      </c>
      <c r="IG30">
        <v>0.44729999999999998</v>
      </c>
      <c r="IH30">
        <v>-1.172199999999918</v>
      </c>
      <c r="II30">
        <v>0</v>
      </c>
      <c r="IJ30">
        <v>0</v>
      </c>
      <c r="IK30">
        <v>0</v>
      </c>
      <c r="IL30">
        <v>0.44723499999999922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301.39999999999998</v>
      </c>
      <c r="IU30">
        <v>301.39999999999998</v>
      </c>
      <c r="IV30">
        <v>0.37109399999999998</v>
      </c>
      <c r="IW30">
        <v>2.63916</v>
      </c>
      <c r="IX30">
        <v>1.49902</v>
      </c>
      <c r="IY30">
        <v>2.2827099999999998</v>
      </c>
      <c r="IZ30">
        <v>1.69678</v>
      </c>
      <c r="JA30">
        <v>2.3718300000000001</v>
      </c>
      <c r="JB30">
        <v>43.209099999999999</v>
      </c>
      <c r="JC30">
        <v>15.173999999999999</v>
      </c>
      <c r="JD30">
        <v>18</v>
      </c>
      <c r="JE30">
        <v>601.74300000000005</v>
      </c>
      <c r="JF30">
        <v>286.28899999999999</v>
      </c>
      <c r="JG30">
        <v>29.9999</v>
      </c>
      <c r="JH30">
        <v>35.8658</v>
      </c>
      <c r="JI30">
        <v>30.000499999999999</v>
      </c>
      <c r="JJ30">
        <v>35.570999999999998</v>
      </c>
      <c r="JK30">
        <v>35.555799999999998</v>
      </c>
      <c r="JL30">
        <v>7.4614799999999999</v>
      </c>
      <c r="JM30">
        <v>22.8019</v>
      </c>
      <c r="JN30">
        <v>55.698700000000002</v>
      </c>
      <c r="JO30">
        <v>30</v>
      </c>
      <c r="JP30">
        <v>103.746</v>
      </c>
      <c r="JQ30">
        <v>34.942</v>
      </c>
      <c r="JR30">
        <v>98.304299999999998</v>
      </c>
      <c r="JS30">
        <v>98.295500000000004</v>
      </c>
    </row>
    <row r="31" spans="1:279" x14ac:dyDescent="0.2">
      <c r="A31">
        <v>16</v>
      </c>
      <c r="B31">
        <v>1657212767.0999999</v>
      </c>
      <c r="C31">
        <v>59.5</v>
      </c>
      <c r="D31" t="s">
        <v>450</v>
      </c>
      <c r="E31" t="s">
        <v>451</v>
      </c>
      <c r="F31">
        <v>4</v>
      </c>
      <c r="G31">
        <v>1657212764.7874999</v>
      </c>
      <c r="H31">
        <f t="shared" si="0"/>
        <v>6.4964228936396603E-4</v>
      </c>
      <c r="I31">
        <f t="shared" si="1"/>
        <v>0.64964228936396606</v>
      </c>
      <c r="J31">
        <f t="shared" si="2"/>
        <v>0.3590986949021136</v>
      </c>
      <c r="K31">
        <f t="shared" si="3"/>
        <v>86.421787499999994</v>
      </c>
      <c r="L31">
        <f t="shared" si="4"/>
        <v>68.286570904328869</v>
      </c>
      <c r="M31">
        <f t="shared" si="5"/>
        <v>6.9108620837328303</v>
      </c>
      <c r="N31">
        <f t="shared" si="6"/>
        <v>8.7462153470691355</v>
      </c>
      <c r="O31">
        <f t="shared" si="7"/>
        <v>3.6340837995463823E-2</v>
      </c>
      <c r="P31">
        <f t="shared" si="8"/>
        <v>2.7689838365889918</v>
      </c>
      <c r="Q31">
        <f t="shared" si="9"/>
        <v>3.6077937270905795E-2</v>
      </c>
      <c r="R31">
        <f t="shared" si="10"/>
        <v>2.2572172701184636E-2</v>
      </c>
      <c r="S31">
        <f t="shared" si="11"/>
        <v>194.42021511252153</v>
      </c>
      <c r="T31">
        <f t="shared" si="12"/>
        <v>34.850869372601345</v>
      </c>
      <c r="U31">
        <f t="shared" si="13"/>
        <v>33.9600875</v>
      </c>
      <c r="V31">
        <f t="shared" si="14"/>
        <v>5.3311262829040782</v>
      </c>
      <c r="W31">
        <f t="shared" si="15"/>
        <v>67.829734378164702</v>
      </c>
      <c r="X31">
        <f t="shared" si="16"/>
        <v>3.5890974643312856</v>
      </c>
      <c r="Y31">
        <f t="shared" si="17"/>
        <v>5.2913335091677194</v>
      </c>
      <c r="Z31">
        <f t="shared" si="18"/>
        <v>1.7420288185727926</v>
      </c>
      <c r="AA31">
        <f t="shared" si="19"/>
        <v>-28.649224960950903</v>
      </c>
      <c r="AB31">
        <f t="shared" si="20"/>
        <v>-20.035437493683517</v>
      </c>
      <c r="AC31">
        <f t="shared" si="21"/>
        <v>-1.6716698370456324</v>
      </c>
      <c r="AD31">
        <f t="shared" si="22"/>
        <v>144.06388282084146</v>
      </c>
      <c r="AE31">
        <f t="shared" si="23"/>
        <v>9.7911451387689681</v>
      </c>
      <c r="AF31">
        <f t="shared" si="24"/>
        <v>0.63553059400179368</v>
      </c>
      <c r="AG31">
        <f t="shared" si="25"/>
        <v>0.3590986949021136</v>
      </c>
      <c r="AH31">
        <v>99.945892873605899</v>
      </c>
      <c r="AI31">
        <v>92.728059999999971</v>
      </c>
      <c r="AJ31">
        <v>1.726608607666771</v>
      </c>
      <c r="AK31">
        <v>65.36615699273257</v>
      </c>
      <c r="AL31">
        <f t="shared" si="26"/>
        <v>0.64964228936396606</v>
      </c>
      <c r="AM31">
        <v>34.894552491960773</v>
      </c>
      <c r="AN31">
        <v>35.469768531468567</v>
      </c>
      <c r="AO31">
        <v>5.3534447725736133E-4</v>
      </c>
      <c r="AP31">
        <v>87.792412255523942</v>
      </c>
      <c r="AQ31">
        <v>89</v>
      </c>
      <c r="AR31">
        <v>14</v>
      </c>
      <c r="AS31">
        <f t="shared" si="27"/>
        <v>1</v>
      </c>
      <c r="AT31">
        <f t="shared" si="28"/>
        <v>0</v>
      </c>
      <c r="AU31">
        <f t="shared" si="29"/>
        <v>47246.171722636282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1009.4752497992338</v>
      </c>
      <c r="BI31">
        <f t="shared" si="33"/>
        <v>0.3590986949021136</v>
      </c>
      <c r="BJ31" t="e">
        <f t="shared" si="34"/>
        <v>#DIV/0!</v>
      </c>
      <c r="BK31">
        <f t="shared" si="35"/>
        <v>3.5572808246020076E-4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251</v>
      </c>
      <c r="CG31">
        <v>1000</v>
      </c>
      <c r="CH31" t="s">
        <v>414</v>
      </c>
      <c r="CI31">
        <v>8.5</v>
      </c>
      <c r="CJ31">
        <v>1.992</v>
      </c>
      <c r="CK31">
        <v>33.67</v>
      </c>
      <c r="CL31">
        <v>2.6106759999999999E-5</v>
      </c>
      <c r="CM31">
        <v>3.7014436000000001E-4</v>
      </c>
      <c r="CN31">
        <v>1.8797999360000001E-2</v>
      </c>
      <c r="CO31">
        <v>1.9799999999999999E-4</v>
      </c>
      <c r="CP31">
        <f t="shared" si="46"/>
        <v>1199.9637499999999</v>
      </c>
      <c r="CQ31">
        <f t="shared" si="47"/>
        <v>1009.4752497992338</v>
      </c>
      <c r="CR31">
        <f t="shared" si="48"/>
        <v>0.84125478773774109</v>
      </c>
      <c r="CS31">
        <f t="shared" si="49"/>
        <v>0.16202174033384054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1657212764.7874999</v>
      </c>
      <c r="CZ31">
        <v>86.421787499999994</v>
      </c>
      <c r="DA31">
        <v>95.505425000000002</v>
      </c>
      <c r="DB31">
        <v>35.46405</v>
      </c>
      <c r="DC31">
        <v>34.898524999999999</v>
      </c>
      <c r="DD31">
        <v>87.593987499999997</v>
      </c>
      <c r="DE31">
        <v>35.016800000000003</v>
      </c>
      <c r="DF31">
        <v>650.36075000000005</v>
      </c>
      <c r="DG31">
        <v>101.10362499999999</v>
      </c>
      <c r="DH31">
        <v>0.1001987125</v>
      </c>
      <c r="DI31">
        <v>33.825875000000003</v>
      </c>
      <c r="DJ31">
        <v>999.9</v>
      </c>
      <c r="DK31">
        <v>33.9600875</v>
      </c>
      <c r="DL31">
        <v>0</v>
      </c>
      <c r="DM31">
        <v>0</v>
      </c>
      <c r="DN31">
        <v>9012.11</v>
      </c>
      <c r="DO31">
        <v>0</v>
      </c>
      <c r="DP31">
        <v>1669.6025</v>
      </c>
      <c r="DQ31">
        <v>-9.0836287500000008</v>
      </c>
      <c r="DR31">
        <v>89.599362499999998</v>
      </c>
      <c r="DS31">
        <v>98.958962499999998</v>
      </c>
      <c r="DT31">
        <v>0.56551399999999996</v>
      </c>
      <c r="DU31">
        <v>95.505425000000002</v>
      </c>
      <c r="DV31">
        <v>34.898524999999999</v>
      </c>
      <c r="DW31">
        <v>3.58553875</v>
      </c>
      <c r="DX31">
        <v>3.52836375</v>
      </c>
      <c r="DY31">
        <v>27.030325000000001</v>
      </c>
      <c r="DZ31">
        <v>26.7568375</v>
      </c>
      <c r="EA31">
        <v>1199.9637499999999</v>
      </c>
      <c r="EB31">
        <v>0.95799925000000008</v>
      </c>
      <c r="EC31">
        <v>4.2000712500000002E-2</v>
      </c>
      <c r="ED31">
        <v>0</v>
      </c>
      <c r="EE31">
        <v>1078.4312500000001</v>
      </c>
      <c r="EF31">
        <v>5.0001600000000002</v>
      </c>
      <c r="EG31">
        <v>14631.3125</v>
      </c>
      <c r="EH31">
        <v>9514.8787499999999</v>
      </c>
      <c r="EI31">
        <v>47.5</v>
      </c>
      <c r="EJ31">
        <v>49.936999999999998</v>
      </c>
      <c r="EK31">
        <v>48.625</v>
      </c>
      <c r="EL31">
        <v>48.75</v>
      </c>
      <c r="EM31">
        <v>49.257750000000001</v>
      </c>
      <c r="EN31">
        <v>1144.7737500000001</v>
      </c>
      <c r="EO31">
        <v>50.19</v>
      </c>
      <c r="EP31">
        <v>0</v>
      </c>
      <c r="EQ31">
        <v>617348.09999990463</v>
      </c>
      <c r="ER31">
        <v>0</v>
      </c>
      <c r="ES31">
        <v>1079.2488000000001</v>
      </c>
      <c r="ET31">
        <v>-9.6415384901545682</v>
      </c>
      <c r="EU31">
        <v>-24.592307771146078</v>
      </c>
      <c r="EV31">
        <v>14635.96</v>
      </c>
      <c r="EW31">
        <v>15</v>
      </c>
      <c r="EX31">
        <v>1657194677</v>
      </c>
      <c r="EY31" t="s">
        <v>416</v>
      </c>
      <c r="EZ31">
        <v>1657194677</v>
      </c>
      <c r="FA31">
        <v>1657194677</v>
      </c>
      <c r="FB31">
        <v>4</v>
      </c>
      <c r="FC31">
        <v>-0.154</v>
      </c>
      <c r="FD31">
        <v>6.0000000000000001E-3</v>
      </c>
      <c r="FE31">
        <v>-1.1719999999999999</v>
      </c>
      <c r="FF31">
        <v>0.44700000000000001</v>
      </c>
      <c r="FG31">
        <v>415</v>
      </c>
      <c r="FH31">
        <v>30</v>
      </c>
      <c r="FI31">
        <v>0.27</v>
      </c>
      <c r="FJ31">
        <v>0.12</v>
      </c>
      <c r="FK31">
        <v>-8.8371997560975615</v>
      </c>
      <c r="FL31">
        <v>-2.0310907317073248</v>
      </c>
      <c r="FM31">
        <v>0.21152471071107479</v>
      </c>
      <c r="FN31">
        <v>0</v>
      </c>
      <c r="FO31">
        <v>1079.829411764706</v>
      </c>
      <c r="FP31">
        <v>-8.9448433970298193</v>
      </c>
      <c r="FQ31">
        <v>0.89502198847939418</v>
      </c>
      <c r="FR31">
        <v>0</v>
      </c>
      <c r="FS31">
        <v>0.54563397560975613</v>
      </c>
      <c r="FT31">
        <v>0.1547948780487805</v>
      </c>
      <c r="FU31">
        <v>1.5631324564270022E-2</v>
      </c>
      <c r="FV31">
        <v>0</v>
      </c>
      <c r="FW31">
        <v>0</v>
      </c>
      <c r="FX31">
        <v>3</v>
      </c>
      <c r="FY31" t="s">
        <v>427</v>
      </c>
      <c r="FZ31">
        <v>3.3691599999999999</v>
      </c>
      <c r="GA31">
        <v>2.8937900000000001</v>
      </c>
      <c r="GB31">
        <v>2.52876E-2</v>
      </c>
      <c r="GC31">
        <v>2.8003199999999999E-2</v>
      </c>
      <c r="GD31">
        <v>0.14455200000000001</v>
      </c>
      <c r="GE31">
        <v>0.14575099999999999</v>
      </c>
      <c r="GF31">
        <v>33631.4</v>
      </c>
      <c r="GG31">
        <v>29188.3</v>
      </c>
      <c r="GH31">
        <v>30838.799999999999</v>
      </c>
      <c r="GI31">
        <v>27989.4</v>
      </c>
      <c r="GJ31">
        <v>34770.6</v>
      </c>
      <c r="GK31">
        <v>33757.5</v>
      </c>
      <c r="GL31">
        <v>40217.4</v>
      </c>
      <c r="GM31">
        <v>39040.800000000003</v>
      </c>
      <c r="GN31">
        <v>2.1877800000000001</v>
      </c>
      <c r="GO31">
        <v>1.56833</v>
      </c>
      <c r="GP31">
        <v>0</v>
      </c>
      <c r="GQ31">
        <v>7.0847599999999997E-2</v>
      </c>
      <c r="GR31">
        <v>999.9</v>
      </c>
      <c r="GS31">
        <v>32.817900000000002</v>
      </c>
      <c r="GT31">
        <v>58.2</v>
      </c>
      <c r="GU31">
        <v>39.6</v>
      </c>
      <c r="GV31">
        <v>41.772399999999998</v>
      </c>
      <c r="GW31">
        <v>50.783900000000003</v>
      </c>
      <c r="GX31">
        <v>41.951099999999997</v>
      </c>
      <c r="GY31">
        <v>1</v>
      </c>
      <c r="GZ31">
        <v>0.66494200000000003</v>
      </c>
      <c r="HA31">
        <v>1.81938</v>
      </c>
      <c r="HB31">
        <v>20.1965</v>
      </c>
      <c r="HC31">
        <v>5.2122000000000002</v>
      </c>
      <c r="HD31">
        <v>11.974</v>
      </c>
      <c r="HE31">
        <v>4.9897999999999998</v>
      </c>
      <c r="HF31">
        <v>3.2924799999999999</v>
      </c>
      <c r="HG31">
        <v>7217.2</v>
      </c>
      <c r="HH31">
        <v>9999</v>
      </c>
      <c r="HI31">
        <v>9999</v>
      </c>
      <c r="HJ31">
        <v>661.2</v>
      </c>
      <c r="HK31">
        <v>4.9712500000000004</v>
      </c>
      <c r="HL31">
        <v>1.8745400000000001</v>
      </c>
      <c r="HM31">
        <v>1.8708800000000001</v>
      </c>
      <c r="HN31">
        <v>1.8705499999999999</v>
      </c>
      <c r="HO31">
        <v>1.8751500000000001</v>
      </c>
      <c r="HP31">
        <v>1.8717999999999999</v>
      </c>
      <c r="HQ31">
        <v>1.86731</v>
      </c>
      <c r="HR31">
        <v>1.8783399999999999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-1.1719999999999999</v>
      </c>
      <c r="IG31">
        <v>0.44719999999999999</v>
      </c>
      <c r="IH31">
        <v>-1.172199999999918</v>
      </c>
      <c r="II31">
        <v>0</v>
      </c>
      <c r="IJ31">
        <v>0</v>
      </c>
      <c r="IK31">
        <v>0</v>
      </c>
      <c r="IL31">
        <v>0.44723499999999922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301.5</v>
      </c>
      <c r="IU31">
        <v>301.5</v>
      </c>
      <c r="IV31">
        <v>0.38574199999999997</v>
      </c>
      <c r="IW31">
        <v>2.6355</v>
      </c>
      <c r="IX31">
        <v>1.49902</v>
      </c>
      <c r="IY31">
        <v>2.2814899999999998</v>
      </c>
      <c r="IZ31">
        <v>1.69678</v>
      </c>
      <c r="JA31">
        <v>2.3986800000000001</v>
      </c>
      <c r="JB31">
        <v>43.209099999999999</v>
      </c>
      <c r="JC31">
        <v>15.182700000000001</v>
      </c>
      <c r="JD31">
        <v>18</v>
      </c>
      <c r="JE31">
        <v>602.11099999999999</v>
      </c>
      <c r="JF31">
        <v>286.23399999999998</v>
      </c>
      <c r="JG31">
        <v>29.9999</v>
      </c>
      <c r="JH31">
        <v>35.869799999999998</v>
      </c>
      <c r="JI31">
        <v>30.000399999999999</v>
      </c>
      <c r="JJ31">
        <v>35.5749</v>
      </c>
      <c r="JK31">
        <v>35.559800000000003</v>
      </c>
      <c r="JL31">
        <v>7.76227</v>
      </c>
      <c r="JM31">
        <v>22.8019</v>
      </c>
      <c r="JN31">
        <v>55.698700000000002</v>
      </c>
      <c r="JO31">
        <v>30</v>
      </c>
      <c r="JP31">
        <v>110.425</v>
      </c>
      <c r="JQ31">
        <v>34.945700000000002</v>
      </c>
      <c r="JR31">
        <v>98.302499999999995</v>
      </c>
      <c r="JS31">
        <v>98.293800000000005</v>
      </c>
    </row>
    <row r="32" spans="1:279" x14ac:dyDescent="0.2">
      <c r="A32">
        <v>17</v>
      </c>
      <c r="B32">
        <v>1657212771.0999999</v>
      </c>
      <c r="C32">
        <v>63.5</v>
      </c>
      <c r="D32" t="s">
        <v>452</v>
      </c>
      <c r="E32" t="s">
        <v>453</v>
      </c>
      <c r="F32">
        <v>4</v>
      </c>
      <c r="G32">
        <v>1657212769.0999999</v>
      </c>
      <c r="H32">
        <f t="shared" si="0"/>
        <v>6.545192540853682E-4</v>
      </c>
      <c r="I32">
        <f t="shared" si="1"/>
        <v>0.65451925408536815</v>
      </c>
      <c r="J32">
        <f t="shared" si="2"/>
        <v>0.46997383914320484</v>
      </c>
      <c r="K32">
        <f t="shared" si="3"/>
        <v>93.568457142857142</v>
      </c>
      <c r="L32">
        <f t="shared" si="4"/>
        <v>70.550899202357982</v>
      </c>
      <c r="M32">
        <f t="shared" si="5"/>
        <v>7.1399685238267887</v>
      </c>
      <c r="N32">
        <f t="shared" si="6"/>
        <v>9.4694163557975894</v>
      </c>
      <c r="O32">
        <f t="shared" si="7"/>
        <v>3.663192179864444E-2</v>
      </c>
      <c r="P32">
        <f t="shared" si="8"/>
        <v>2.7619176175717808</v>
      </c>
      <c r="Q32">
        <f t="shared" si="9"/>
        <v>3.6364131330283843E-2</v>
      </c>
      <c r="R32">
        <f t="shared" si="10"/>
        <v>2.2751478668803948E-2</v>
      </c>
      <c r="S32">
        <f t="shared" si="11"/>
        <v>194.43178332681944</v>
      </c>
      <c r="T32">
        <f t="shared" si="12"/>
        <v>34.854165802630213</v>
      </c>
      <c r="U32">
        <f t="shared" si="13"/>
        <v>33.96181428571429</v>
      </c>
      <c r="V32">
        <f t="shared" si="14"/>
        <v>5.3316399499775198</v>
      </c>
      <c r="W32">
        <f t="shared" si="15"/>
        <v>67.845790508551246</v>
      </c>
      <c r="X32">
        <f t="shared" si="16"/>
        <v>3.5903760006667018</v>
      </c>
      <c r="Y32">
        <f t="shared" si="17"/>
        <v>5.2919657560982687</v>
      </c>
      <c r="Z32">
        <f t="shared" si="18"/>
        <v>1.741263949310818</v>
      </c>
      <c r="AA32">
        <f t="shared" si="19"/>
        <v>-28.864299105164736</v>
      </c>
      <c r="AB32">
        <f t="shared" si="20"/>
        <v>-19.922887247683413</v>
      </c>
      <c r="AC32">
        <f t="shared" si="21"/>
        <v>-1.6665634769998559</v>
      </c>
      <c r="AD32">
        <f t="shared" si="22"/>
        <v>143.97803349697142</v>
      </c>
      <c r="AE32">
        <f t="shared" si="23"/>
        <v>9.8200066029486131</v>
      </c>
      <c r="AF32">
        <f t="shared" si="24"/>
        <v>0.63778815342858153</v>
      </c>
      <c r="AG32">
        <f t="shared" si="25"/>
        <v>0.46997383914320484</v>
      </c>
      <c r="AH32">
        <v>106.83742368931389</v>
      </c>
      <c r="AI32">
        <v>99.576650303030291</v>
      </c>
      <c r="AJ32">
        <v>1.7107874833214891</v>
      </c>
      <c r="AK32">
        <v>65.36615699273257</v>
      </c>
      <c r="AL32">
        <f t="shared" si="26"/>
        <v>0.65451925408536815</v>
      </c>
      <c r="AM32">
        <v>34.901224140135326</v>
      </c>
      <c r="AN32">
        <v>35.481985314685318</v>
      </c>
      <c r="AO32">
        <v>3.0899135828311579E-4</v>
      </c>
      <c r="AP32">
        <v>87.792412255523942</v>
      </c>
      <c r="AQ32">
        <v>88</v>
      </c>
      <c r="AR32">
        <v>14</v>
      </c>
      <c r="AS32">
        <f t="shared" si="27"/>
        <v>1</v>
      </c>
      <c r="AT32">
        <f t="shared" si="28"/>
        <v>0</v>
      </c>
      <c r="AU32">
        <f t="shared" si="29"/>
        <v>47052.06779118735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1009.5357426563829</v>
      </c>
      <c r="BI32">
        <f t="shared" si="33"/>
        <v>0.46997383914320484</v>
      </c>
      <c r="BJ32" t="e">
        <f t="shared" si="34"/>
        <v>#DIV/0!</v>
      </c>
      <c r="BK32">
        <f t="shared" si="35"/>
        <v>4.6553462080160395E-4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251</v>
      </c>
      <c r="CG32">
        <v>1000</v>
      </c>
      <c r="CH32" t="s">
        <v>414</v>
      </c>
      <c r="CI32">
        <v>8.5</v>
      </c>
      <c r="CJ32">
        <v>1.992</v>
      </c>
      <c r="CK32">
        <v>33.67</v>
      </c>
      <c r="CL32">
        <v>2.6106759999999999E-5</v>
      </c>
      <c r="CM32">
        <v>3.7014436000000001E-4</v>
      </c>
      <c r="CN32">
        <v>1.8797999360000001E-2</v>
      </c>
      <c r="CO32">
        <v>1.9799999999999999E-4</v>
      </c>
      <c r="CP32">
        <f t="shared" si="46"/>
        <v>1200.035714285714</v>
      </c>
      <c r="CQ32">
        <f t="shared" si="47"/>
        <v>1009.5357426563829</v>
      </c>
      <c r="CR32">
        <f t="shared" si="48"/>
        <v>0.84125474820328949</v>
      </c>
      <c r="CS32">
        <f t="shared" si="49"/>
        <v>0.16202166403234861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1657212769.0999999</v>
      </c>
      <c r="CZ32">
        <v>93.568457142857142</v>
      </c>
      <c r="DA32">
        <v>102.6831428571428</v>
      </c>
      <c r="DB32">
        <v>35.476942857142859</v>
      </c>
      <c r="DC32">
        <v>34.909414285714277</v>
      </c>
      <c r="DD32">
        <v>94.740685714285718</v>
      </c>
      <c r="DE32">
        <v>35.029742857142857</v>
      </c>
      <c r="DF32">
        <v>650.35814285714275</v>
      </c>
      <c r="DG32">
        <v>101.10299999999999</v>
      </c>
      <c r="DH32">
        <v>0.1000832285714286</v>
      </c>
      <c r="DI32">
        <v>33.828014285714289</v>
      </c>
      <c r="DJ32">
        <v>999.89999999999986</v>
      </c>
      <c r="DK32">
        <v>33.96181428571429</v>
      </c>
      <c r="DL32">
        <v>0</v>
      </c>
      <c r="DM32">
        <v>0</v>
      </c>
      <c r="DN32">
        <v>8974.6428571428569</v>
      </c>
      <c r="DO32">
        <v>0</v>
      </c>
      <c r="DP32">
        <v>1664.237142857143</v>
      </c>
      <c r="DQ32">
        <v>-9.1147699999999983</v>
      </c>
      <c r="DR32">
        <v>97.010099999999994</v>
      </c>
      <c r="DS32">
        <v>106.3975714285714</v>
      </c>
      <c r="DT32">
        <v>0.56754685714285713</v>
      </c>
      <c r="DU32">
        <v>102.6831428571428</v>
      </c>
      <c r="DV32">
        <v>34.909414285714277</v>
      </c>
      <c r="DW32">
        <v>3.5868328571428569</v>
      </c>
      <c r="DX32">
        <v>3.5294500000000002</v>
      </c>
      <c r="DY32">
        <v>27.036457142857149</v>
      </c>
      <c r="DZ32">
        <v>26.762071428571431</v>
      </c>
      <c r="EA32">
        <v>1200.035714285714</v>
      </c>
      <c r="EB32">
        <v>0.95800014285714286</v>
      </c>
      <c r="EC32">
        <v>4.1999757142857141E-2</v>
      </c>
      <c r="ED32">
        <v>0</v>
      </c>
      <c r="EE32">
        <v>1077.8785714285709</v>
      </c>
      <c r="EF32">
        <v>5.0001600000000002</v>
      </c>
      <c r="EG32">
        <v>14620.51428571428</v>
      </c>
      <c r="EH32">
        <v>9515.471428571429</v>
      </c>
      <c r="EI32">
        <v>47.5</v>
      </c>
      <c r="EJ32">
        <v>49.936999999999998</v>
      </c>
      <c r="EK32">
        <v>48.642714285714291</v>
      </c>
      <c r="EL32">
        <v>48.767714285714291</v>
      </c>
      <c r="EM32">
        <v>49.285428571428568</v>
      </c>
      <c r="EN32">
        <v>1144.8442857142859</v>
      </c>
      <c r="EO32">
        <v>50.191428571428567</v>
      </c>
      <c r="EP32">
        <v>0</v>
      </c>
      <c r="EQ32">
        <v>617352.29999995232</v>
      </c>
      <c r="ER32">
        <v>0</v>
      </c>
      <c r="ES32">
        <v>1078.656538461539</v>
      </c>
      <c r="ET32">
        <v>-8.9965811952257138</v>
      </c>
      <c r="EU32">
        <v>-113.3230766901343</v>
      </c>
      <c r="EV32">
        <v>14632.357692307691</v>
      </c>
      <c r="EW32">
        <v>15</v>
      </c>
      <c r="EX32">
        <v>1657194677</v>
      </c>
      <c r="EY32" t="s">
        <v>416</v>
      </c>
      <c r="EZ32">
        <v>1657194677</v>
      </c>
      <c r="FA32">
        <v>1657194677</v>
      </c>
      <c r="FB32">
        <v>4</v>
      </c>
      <c r="FC32">
        <v>-0.154</v>
      </c>
      <c r="FD32">
        <v>6.0000000000000001E-3</v>
      </c>
      <c r="FE32">
        <v>-1.1719999999999999</v>
      </c>
      <c r="FF32">
        <v>0.44700000000000001</v>
      </c>
      <c r="FG32">
        <v>415</v>
      </c>
      <c r="FH32">
        <v>30</v>
      </c>
      <c r="FI32">
        <v>0.27</v>
      </c>
      <c r="FJ32">
        <v>0.12</v>
      </c>
      <c r="FK32">
        <v>-8.9414451219512188</v>
      </c>
      <c r="FL32">
        <v>-1.635638675958196</v>
      </c>
      <c r="FM32">
        <v>0.1783923226243958</v>
      </c>
      <c r="FN32">
        <v>0</v>
      </c>
      <c r="FO32">
        <v>1079.286470588235</v>
      </c>
      <c r="FP32">
        <v>-9.0835752571099526</v>
      </c>
      <c r="FQ32">
        <v>0.91403720593902693</v>
      </c>
      <c r="FR32">
        <v>0</v>
      </c>
      <c r="FS32">
        <v>0.55477221951219513</v>
      </c>
      <c r="FT32">
        <v>0.1110218466898958</v>
      </c>
      <c r="FU32">
        <v>1.1186003692577211E-2</v>
      </c>
      <c r="FV32">
        <v>0</v>
      </c>
      <c r="FW32">
        <v>0</v>
      </c>
      <c r="FX32">
        <v>3</v>
      </c>
      <c r="FY32" t="s">
        <v>427</v>
      </c>
      <c r="FZ32">
        <v>3.3691300000000002</v>
      </c>
      <c r="GA32">
        <v>2.89364</v>
      </c>
      <c r="GB32">
        <v>2.70653E-2</v>
      </c>
      <c r="GC32">
        <v>2.98251E-2</v>
      </c>
      <c r="GD32">
        <v>0.14458699999999999</v>
      </c>
      <c r="GE32">
        <v>0.145784</v>
      </c>
      <c r="GF32">
        <v>33569.800000000003</v>
      </c>
      <c r="GG32">
        <v>29133.599999999999</v>
      </c>
      <c r="GH32">
        <v>30838.5</v>
      </c>
      <c r="GI32">
        <v>27989.4</v>
      </c>
      <c r="GJ32">
        <v>34768.699999999997</v>
      </c>
      <c r="GK32">
        <v>33756.199999999997</v>
      </c>
      <c r="GL32">
        <v>40216.800000000003</v>
      </c>
      <c r="GM32">
        <v>39040.9</v>
      </c>
      <c r="GN32">
        <v>2.1881499999999998</v>
      </c>
      <c r="GO32">
        <v>1.5682700000000001</v>
      </c>
      <c r="GP32">
        <v>0</v>
      </c>
      <c r="GQ32">
        <v>7.0687399999999997E-2</v>
      </c>
      <c r="GR32">
        <v>999.9</v>
      </c>
      <c r="GS32">
        <v>32.817900000000002</v>
      </c>
      <c r="GT32">
        <v>58.2</v>
      </c>
      <c r="GU32">
        <v>39.6</v>
      </c>
      <c r="GV32">
        <v>41.772199999999998</v>
      </c>
      <c r="GW32">
        <v>50.873899999999999</v>
      </c>
      <c r="GX32">
        <v>42.447899999999997</v>
      </c>
      <c r="GY32">
        <v>1</v>
      </c>
      <c r="GZ32">
        <v>0.66527700000000001</v>
      </c>
      <c r="HA32">
        <v>1.8214399999999999</v>
      </c>
      <c r="HB32">
        <v>20.196400000000001</v>
      </c>
      <c r="HC32">
        <v>5.2114500000000001</v>
      </c>
      <c r="HD32">
        <v>11.974</v>
      </c>
      <c r="HE32">
        <v>4.9897</v>
      </c>
      <c r="HF32">
        <v>3.2925</v>
      </c>
      <c r="HG32">
        <v>7217.2</v>
      </c>
      <c r="HH32">
        <v>9999</v>
      </c>
      <c r="HI32">
        <v>9999</v>
      </c>
      <c r="HJ32">
        <v>661.2</v>
      </c>
      <c r="HK32">
        <v>4.9712699999999996</v>
      </c>
      <c r="HL32">
        <v>1.8745400000000001</v>
      </c>
      <c r="HM32">
        <v>1.8708800000000001</v>
      </c>
      <c r="HN32">
        <v>1.8705400000000001</v>
      </c>
      <c r="HO32">
        <v>1.8751500000000001</v>
      </c>
      <c r="HP32">
        <v>1.8717999999999999</v>
      </c>
      <c r="HQ32">
        <v>1.8673</v>
      </c>
      <c r="HR32">
        <v>1.87835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-1.1719999999999999</v>
      </c>
      <c r="IG32">
        <v>0.44719999999999999</v>
      </c>
      <c r="IH32">
        <v>-1.172199999999918</v>
      </c>
      <c r="II32">
        <v>0</v>
      </c>
      <c r="IJ32">
        <v>0</v>
      </c>
      <c r="IK32">
        <v>0</v>
      </c>
      <c r="IL32">
        <v>0.44723499999999922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301.60000000000002</v>
      </c>
      <c r="IU32">
        <v>301.60000000000002</v>
      </c>
      <c r="IV32">
        <v>0.400391</v>
      </c>
      <c r="IW32">
        <v>2.6293899999999999</v>
      </c>
      <c r="IX32">
        <v>1.49902</v>
      </c>
      <c r="IY32">
        <v>2.2814899999999998</v>
      </c>
      <c r="IZ32">
        <v>1.69678</v>
      </c>
      <c r="JA32">
        <v>2.4011200000000001</v>
      </c>
      <c r="JB32">
        <v>43.209099999999999</v>
      </c>
      <c r="JC32">
        <v>15.173999999999999</v>
      </c>
      <c r="JD32">
        <v>18</v>
      </c>
      <c r="JE32">
        <v>602.41700000000003</v>
      </c>
      <c r="JF32">
        <v>286.22500000000002</v>
      </c>
      <c r="JG32">
        <v>30.000399999999999</v>
      </c>
      <c r="JH32">
        <v>35.873899999999999</v>
      </c>
      <c r="JI32">
        <v>30.000499999999999</v>
      </c>
      <c r="JJ32">
        <v>35.578200000000002</v>
      </c>
      <c r="JK32">
        <v>35.563200000000002</v>
      </c>
      <c r="JL32">
        <v>8.0611099999999993</v>
      </c>
      <c r="JM32">
        <v>22.8019</v>
      </c>
      <c r="JN32">
        <v>55.698700000000002</v>
      </c>
      <c r="JO32">
        <v>30</v>
      </c>
      <c r="JP32">
        <v>117.105</v>
      </c>
      <c r="JQ32">
        <v>34.940100000000001</v>
      </c>
      <c r="JR32">
        <v>98.301299999999998</v>
      </c>
      <c r="JS32">
        <v>98.293800000000005</v>
      </c>
    </row>
    <row r="33" spans="1:279" x14ac:dyDescent="0.2">
      <c r="A33">
        <v>18</v>
      </c>
      <c r="B33">
        <v>1657212775.0999999</v>
      </c>
      <c r="C33">
        <v>67.5</v>
      </c>
      <c r="D33" t="s">
        <v>454</v>
      </c>
      <c r="E33" t="s">
        <v>455</v>
      </c>
      <c r="F33">
        <v>4</v>
      </c>
      <c r="G33">
        <v>1657212772.7874999</v>
      </c>
      <c r="H33">
        <f t="shared" si="0"/>
        <v>6.5614219895173244E-4</v>
      </c>
      <c r="I33">
        <f t="shared" si="1"/>
        <v>0.65614219895173242</v>
      </c>
      <c r="J33">
        <f t="shared" si="2"/>
        <v>0.63190906179645789</v>
      </c>
      <c r="K33">
        <f t="shared" si="3"/>
        <v>99.649187500000011</v>
      </c>
      <c r="L33">
        <f t="shared" si="4"/>
        <v>69.535393286189333</v>
      </c>
      <c r="M33">
        <f t="shared" si="5"/>
        <v>7.0371715330980962</v>
      </c>
      <c r="N33">
        <f t="shared" si="6"/>
        <v>10.084769675281782</v>
      </c>
      <c r="O33">
        <f t="shared" si="7"/>
        <v>3.6753708409266596E-2</v>
      </c>
      <c r="P33">
        <f t="shared" si="8"/>
        <v>2.7727033510391088</v>
      </c>
      <c r="Q33">
        <f t="shared" si="9"/>
        <v>3.6485181796685189E-2</v>
      </c>
      <c r="R33">
        <f t="shared" si="10"/>
        <v>2.2827200994622182E-2</v>
      </c>
      <c r="S33">
        <f t="shared" si="11"/>
        <v>194.42001561252113</v>
      </c>
      <c r="T33">
        <f t="shared" si="12"/>
        <v>34.849677215445972</v>
      </c>
      <c r="U33">
        <f t="shared" si="13"/>
        <v>33.96125</v>
      </c>
      <c r="V33">
        <f t="shared" si="14"/>
        <v>5.3314720871304466</v>
      </c>
      <c r="W33">
        <f t="shared" si="15"/>
        <v>67.87188255325573</v>
      </c>
      <c r="X33">
        <f t="shared" si="16"/>
        <v>3.5916987525019288</v>
      </c>
      <c r="Y33">
        <f t="shared" si="17"/>
        <v>5.2918802564282785</v>
      </c>
      <c r="Z33">
        <f t="shared" si="18"/>
        <v>1.7397733346285178</v>
      </c>
      <c r="AA33">
        <f t="shared" si="19"/>
        <v>-28.935870973771401</v>
      </c>
      <c r="AB33">
        <f t="shared" si="20"/>
        <v>-19.959581788249281</v>
      </c>
      <c r="AC33">
        <f t="shared" si="21"/>
        <v>-1.6631312394925788</v>
      </c>
      <c r="AD33">
        <f t="shared" si="22"/>
        <v>143.86143161100784</v>
      </c>
      <c r="AE33">
        <f t="shared" si="23"/>
        <v>9.9310023738224231</v>
      </c>
      <c r="AF33">
        <f t="shared" si="24"/>
        <v>0.64211282369510847</v>
      </c>
      <c r="AG33">
        <f t="shared" si="25"/>
        <v>0.63190906179645789</v>
      </c>
      <c r="AH33">
        <v>113.80192254252491</v>
      </c>
      <c r="AI33">
        <v>106.4077933333333</v>
      </c>
      <c r="AJ33">
        <v>1.7052976671800699</v>
      </c>
      <c r="AK33">
        <v>65.36615699273257</v>
      </c>
      <c r="AL33">
        <f t="shared" si="26"/>
        <v>0.65614219895173242</v>
      </c>
      <c r="AM33">
        <v>34.914089497678297</v>
      </c>
      <c r="AN33">
        <v>35.495763636363662</v>
      </c>
      <c r="AO33">
        <v>4.126636582717042E-4</v>
      </c>
      <c r="AP33">
        <v>87.792412255523942</v>
      </c>
      <c r="AQ33">
        <v>89</v>
      </c>
      <c r="AR33">
        <v>14</v>
      </c>
      <c r="AS33">
        <f t="shared" si="27"/>
        <v>1</v>
      </c>
      <c r="AT33">
        <f t="shared" si="28"/>
        <v>0</v>
      </c>
      <c r="AU33">
        <f t="shared" si="29"/>
        <v>47347.98219366913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1009.4741997992336</v>
      </c>
      <c r="BI33">
        <f t="shared" si="33"/>
        <v>0.63190906179645789</v>
      </c>
      <c r="BJ33" t="e">
        <f t="shared" si="34"/>
        <v>#DIV/0!</v>
      </c>
      <c r="BK33">
        <f t="shared" si="35"/>
        <v>6.2597841720187929E-4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251</v>
      </c>
      <c r="CG33">
        <v>1000</v>
      </c>
      <c r="CH33" t="s">
        <v>414</v>
      </c>
      <c r="CI33">
        <v>8.5</v>
      </c>
      <c r="CJ33">
        <v>1.992</v>
      </c>
      <c r="CK33">
        <v>33.67</v>
      </c>
      <c r="CL33">
        <v>2.6106759999999999E-5</v>
      </c>
      <c r="CM33">
        <v>3.7014436000000001E-4</v>
      </c>
      <c r="CN33">
        <v>1.8797999360000001E-2</v>
      </c>
      <c r="CO33">
        <v>1.9799999999999999E-4</v>
      </c>
      <c r="CP33">
        <f t="shared" si="46"/>
        <v>1199.9625000000001</v>
      </c>
      <c r="CQ33">
        <f t="shared" si="47"/>
        <v>1009.4741997992336</v>
      </c>
      <c r="CR33">
        <f t="shared" si="48"/>
        <v>0.84125478904485229</v>
      </c>
      <c r="CS33">
        <f t="shared" si="49"/>
        <v>0.1620217428565652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1657212772.7874999</v>
      </c>
      <c r="CZ33">
        <v>99.649187500000011</v>
      </c>
      <c r="DA33">
        <v>108.87075</v>
      </c>
      <c r="DB33">
        <v>35.490137500000003</v>
      </c>
      <c r="DC33">
        <v>34.918737500000013</v>
      </c>
      <c r="DD33">
        <v>100.82155</v>
      </c>
      <c r="DE33">
        <v>35.0429125</v>
      </c>
      <c r="DF33">
        <v>650.32287500000007</v>
      </c>
      <c r="DG33">
        <v>101.10299999999999</v>
      </c>
      <c r="DH33">
        <v>9.9728575E-2</v>
      </c>
      <c r="DI33">
        <v>33.827725000000001</v>
      </c>
      <c r="DJ33">
        <v>999.9</v>
      </c>
      <c r="DK33">
        <v>33.96125</v>
      </c>
      <c r="DL33">
        <v>0</v>
      </c>
      <c r="DM33">
        <v>0</v>
      </c>
      <c r="DN33">
        <v>9031.9537500000006</v>
      </c>
      <c r="DO33">
        <v>0</v>
      </c>
      <c r="DP33">
        <v>1664.74875</v>
      </c>
      <c r="DQ33">
        <v>-9.2212674999999997</v>
      </c>
      <c r="DR33">
        <v>103.31598750000001</v>
      </c>
      <c r="DS33">
        <v>112.80974999999999</v>
      </c>
      <c r="DT33">
        <v>0.571381625</v>
      </c>
      <c r="DU33">
        <v>108.87075</v>
      </c>
      <c r="DV33">
        <v>34.918737500000013</v>
      </c>
      <c r="DW33">
        <v>3.5881637500000001</v>
      </c>
      <c r="DX33">
        <v>3.5303962499999999</v>
      </c>
      <c r="DY33">
        <v>27.042787499999999</v>
      </c>
      <c r="DZ33">
        <v>26.766625000000001</v>
      </c>
      <c r="EA33">
        <v>1199.9625000000001</v>
      </c>
      <c r="EB33">
        <v>0.95799925000000008</v>
      </c>
      <c r="EC33">
        <v>4.2000712500000002E-2</v>
      </c>
      <c r="ED33">
        <v>0</v>
      </c>
      <c r="EE33">
        <v>1077.2349999999999</v>
      </c>
      <c r="EF33">
        <v>5.0001600000000002</v>
      </c>
      <c r="EG33">
        <v>14615.9125</v>
      </c>
      <c r="EH33">
        <v>9514.8824999999997</v>
      </c>
      <c r="EI33">
        <v>47.492125000000001</v>
      </c>
      <c r="EJ33">
        <v>49.936999999999998</v>
      </c>
      <c r="EK33">
        <v>48.655999999999999</v>
      </c>
      <c r="EL33">
        <v>48.757750000000001</v>
      </c>
      <c r="EM33">
        <v>49.265500000000003</v>
      </c>
      <c r="EN33">
        <v>1144.7725</v>
      </c>
      <c r="EO33">
        <v>50.19</v>
      </c>
      <c r="EP33">
        <v>0</v>
      </c>
      <c r="EQ33">
        <v>617355.89999985695</v>
      </c>
      <c r="ER33">
        <v>0</v>
      </c>
      <c r="ES33">
        <v>1078.075384615385</v>
      </c>
      <c r="ET33">
        <v>-9.2581196758881088</v>
      </c>
      <c r="EU33">
        <v>-122.59487174213641</v>
      </c>
      <c r="EV33">
        <v>14626.303846153851</v>
      </c>
      <c r="EW33">
        <v>15</v>
      </c>
      <c r="EX33">
        <v>1657194677</v>
      </c>
      <c r="EY33" t="s">
        <v>416</v>
      </c>
      <c r="EZ33">
        <v>1657194677</v>
      </c>
      <c r="FA33">
        <v>1657194677</v>
      </c>
      <c r="FB33">
        <v>4</v>
      </c>
      <c r="FC33">
        <v>-0.154</v>
      </c>
      <c r="FD33">
        <v>6.0000000000000001E-3</v>
      </c>
      <c r="FE33">
        <v>-1.1719999999999999</v>
      </c>
      <c r="FF33">
        <v>0.44700000000000001</v>
      </c>
      <c r="FG33">
        <v>415</v>
      </c>
      <c r="FH33">
        <v>30</v>
      </c>
      <c r="FI33">
        <v>0.27</v>
      </c>
      <c r="FJ33">
        <v>0.12</v>
      </c>
      <c r="FK33">
        <v>-9.0537082926829271</v>
      </c>
      <c r="FL33">
        <v>-1.0485175609756321</v>
      </c>
      <c r="FM33">
        <v>0.106758861399553</v>
      </c>
      <c r="FN33">
        <v>0</v>
      </c>
      <c r="FO33">
        <v>1078.629411764706</v>
      </c>
      <c r="FP33">
        <v>-9.4603514145003018</v>
      </c>
      <c r="FQ33">
        <v>0.95526079339152159</v>
      </c>
      <c r="FR33">
        <v>0</v>
      </c>
      <c r="FS33">
        <v>0.56112797560975614</v>
      </c>
      <c r="FT33">
        <v>8.2061038327524899E-2</v>
      </c>
      <c r="FU33">
        <v>8.4342792815631316E-3</v>
      </c>
      <c r="FV33">
        <v>1</v>
      </c>
      <c r="FW33">
        <v>1</v>
      </c>
      <c r="FX33">
        <v>3</v>
      </c>
      <c r="FY33" t="s">
        <v>417</v>
      </c>
      <c r="FZ33">
        <v>3.3691300000000002</v>
      </c>
      <c r="GA33">
        <v>2.8937300000000001</v>
      </c>
      <c r="GB33">
        <v>2.8827599999999998E-2</v>
      </c>
      <c r="GC33">
        <v>3.1610800000000001E-2</v>
      </c>
      <c r="GD33">
        <v>0.144622</v>
      </c>
      <c r="GE33">
        <v>0.14580499999999999</v>
      </c>
      <c r="GF33">
        <v>33508.800000000003</v>
      </c>
      <c r="GG33">
        <v>29079.5</v>
      </c>
      <c r="GH33">
        <v>30838.3</v>
      </c>
      <c r="GI33">
        <v>27989</v>
      </c>
      <c r="GJ33">
        <v>34767.300000000003</v>
      </c>
      <c r="GK33">
        <v>33755.199999999997</v>
      </c>
      <c r="GL33">
        <v>40216.800000000003</v>
      </c>
      <c r="GM33">
        <v>39040.6</v>
      </c>
      <c r="GN33">
        <v>2.1877499999999999</v>
      </c>
      <c r="GO33">
        <v>1.5681</v>
      </c>
      <c r="GP33">
        <v>0</v>
      </c>
      <c r="GQ33">
        <v>7.1048700000000006E-2</v>
      </c>
      <c r="GR33">
        <v>999.9</v>
      </c>
      <c r="GS33">
        <v>32.817900000000002</v>
      </c>
      <c r="GT33">
        <v>58.2</v>
      </c>
      <c r="GU33">
        <v>39.6</v>
      </c>
      <c r="GV33">
        <v>41.772199999999998</v>
      </c>
      <c r="GW33">
        <v>50.303899999999999</v>
      </c>
      <c r="GX33">
        <v>42.451900000000002</v>
      </c>
      <c r="GY33">
        <v>1</v>
      </c>
      <c r="GZ33">
        <v>0.66542699999999999</v>
      </c>
      <c r="HA33">
        <v>1.8247500000000001</v>
      </c>
      <c r="HB33">
        <v>20.1965</v>
      </c>
      <c r="HC33">
        <v>5.2112999999999996</v>
      </c>
      <c r="HD33">
        <v>11.974</v>
      </c>
      <c r="HE33">
        <v>4.9892500000000002</v>
      </c>
      <c r="HF33">
        <v>3.2925</v>
      </c>
      <c r="HG33">
        <v>7217.4</v>
      </c>
      <c r="HH33">
        <v>9999</v>
      </c>
      <c r="HI33">
        <v>9999</v>
      </c>
      <c r="HJ33">
        <v>661.2</v>
      </c>
      <c r="HK33">
        <v>4.9712800000000001</v>
      </c>
      <c r="HL33">
        <v>1.8745400000000001</v>
      </c>
      <c r="HM33">
        <v>1.8708800000000001</v>
      </c>
      <c r="HN33">
        <v>1.8705400000000001</v>
      </c>
      <c r="HO33">
        <v>1.87514</v>
      </c>
      <c r="HP33">
        <v>1.8717999999999999</v>
      </c>
      <c r="HQ33">
        <v>1.86727</v>
      </c>
      <c r="HR33">
        <v>1.8783399999999999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-1.1719999999999999</v>
      </c>
      <c r="IG33">
        <v>0.44719999999999999</v>
      </c>
      <c r="IH33">
        <v>-1.172199999999918</v>
      </c>
      <c r="II33">
        <v>0</v>
      </c>
      <c r="IJ33">
        <v>0</v>
      </c>
      <c r="IK33">
        <v>0</v>
      </c>
      <c r="IL33">
        <v>0.44723499999999922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301.60000000000002</v>
      </c>
      <c r="IU33">
        <v>301.60000000000002</v>
      </c>
      <c r="IV33">
        <v>0.41503899999999999</v>
      </c>
      <c r="IW33">
        <v>2.63184</v>
      </c>
      <c r="IX33">
        <v>1.49902</v>
      </c>
      <c r="IY33">
        <v>2.2814899999999998</v>
      </c>
      <c r="IZ33">
        <v>1.69678</v>
      </c>
      <c r="JA33">
        <v>2.3315399999999999</v>
      </c>
      <c r="JB33">
        <v>43.209099999999999</v>
      </c>
      <c r="JC33">
        <v>15.173999999999999</v>
      </c>
      <c r="JD33">
        <v>18</v>
      </c>
      <c r="JE33">
        <v>602.15499999999997</v>
      </c>
      <c r="JF33">
        <v>286.154</v>
      </c>
      <c r="JG33">
        <v>30.000800000000002</v>
      </c>
      <c r="JH33">
        <v>35.877200000000002</v>
      </c>
      <c r="JI33">
        <v>30.000399999999999</v>
      </c>
      <c r="JJ33">
        <v>35.581499999999998</v>
      </c>
      <c r="JK33">
        <v>35.566400000000002</v>
      </c>
      <c r="JL33">
        <v>8.3651099999999996</v>
      </c>
      <c r="JM33">
        <v>22.8019</v>
      </c>
      <c r="JN33">
        <v>55.698700000000002</v>
      </c>
      <c r="JO33">
        <v>30</v>
      </c>
      <c r="JP33">
        <v>123.78400000000001</v>
      </c>
      <c r="JQ33">
        <v>34.936799999999998</v>
      </c>
      <c r="JR33">
        <v>98.301000000000002</v>
      </c>
      <c r="JS33">
        <v>98.2928</v>
      </c>
    </row>
    <row r="34" spans="1:279" x14ac:dyDescent="0.2">
      <c r="A34">
        <v>19</v>
      </c>
      <c r="B34">
        <v>1657212779.0999999</v>
      </c>
      <c r="C34">
        <v>71.5</v>
      </c>
      <c r="D34" t="s">
        <v>456</v>
      </c>
      <c r="E34" t="s">
        <v>457</v>
      </c>
      <c r="F34">
        <v>4</v>
      </c>
      <c r="G34">
        <v>1657212777.0999999</v>
      </c>
      <c r="H34">
        <f t="shared" si="0"/>
        <v>6.577614620222683E-4</v>
      </c>
      <c r="I34">
        <f t="shared" si="1"/>
        <v>0.65776146202226826</v>
      </c>
      <c r="J34">
        <f t="shared" si="2"/>
        <v>0.6517614637202046</v>
      </c>
      <c r="K34">
        <f t="shared" si="3"/>
        <v>106.72799999999999</v>
      </c>
      <c r="L34">
        <f t="shared" si="4"/>
        <v>75.593081331725003</v>
      </c>
      <c r="M34">
        <f t="shared" si="5"/>
        <v>7.6504137797943264</v>
      </c>
      <c r="N34">
        <f t="shared" si="6"/>
        <v>10.801429806873257</v>
      </c>
      <c r="O34">
        <f t="shared" si="7"/>
        <v>3.6806422235159231E-2</v>
      </c>
      <c r="P34">
        <f t="shared" si="8"/>
        <v>2.7648621681309846</v>
      </c>
      <c r="Q34">
        <f t="shared" si="9"/>
        <v>3.6536370174371675E-2</v>
      </c>
      <c r="R34">
        <f t="shared" si="10"/>
        <v>2.2859329160622961E-2</v>
      </c>
      <c r="S34">
        <f t="shared" si="11"/>
        <v>194.4250886125314</v>
      </c>
      <c r="T34">
        <f t="shared" si="12"/>
        <v>34.855299497648993</v>
      </c>
      <c r="U34">
        <f t="shared" si="13"/>
        <v>33.971671428571433</v>
      </c>
      <c r="V34">
        <f t="shared" si="14"/>
        <v>5.3345729791595469</v>
      </c>
      <c r="W34">
        <f t="shared" si="15"/>
        <v>67.882672277498983</v>
      </c>
      <c r="X34">
        <f t="shared" si="16"/>
        <v>3.5929440429822681</v>
      </c>
      <c r="Y34">
        <f t="shared" si="17"/>
        <v>5.2928736044665392</v>
      </c>
      <c r="Z34">
        <f t="shared" si="18"/>
        <v>1.7416289361772788</v>
      </c>
      <c r="AA34">
        <f t="shared" si="19"/>
        <v>-29.007280475182032</v>
      </c>
      <c r="AB34">
        <f t="shared" si="20"/>
        <v>-20.955601020837808</v>
      </c>
      <c r="AC34">
        <f t="shared" si="21"/>
        <v>-1.7511944956340322</v>
      </c>
      <c r="AD34">
        <f t="shared" si="22"/>
        <v>142.71101262087754</v>
      </c>
      <c r="AE34">
        <f t="shared" si="23"/>
        <v>9.9858656788358964</v>
      </c>
      <c r="AF34">
        <f t="shared" si="24"/>
        <v>0.64927599736746899</v>
      </c>
      <c r="AG34">
        <f t="shared" si="25"/>
        <v>0.6517614637202046</v>
      </c>
      <c r="AH34">
        <v>120.641909918756</v>
      </c>
      <c r="AI34">
        <v>113.2181272727273</v>
      </c>
      <c r="AJ34">
        <v>1.7079498901769361</v>
      </c>
      <c r="AK34">
        <v>65.36615699273257</v>
      </c>
      <c r="AL34">
        <f t="shared" si="26"/>
        <v>0.65776146202226826</v>
      </c>
      <c r="AM34">
        <v>34.922290933368068</v>
      </c>
      <c r="AN34">
        <v>35.506890909090927</v>
      </c>
      <c r="AO34">
        <v>1.344808034939294E-4</v>
      </c>
      <c r="AP34">
        <v>87.792412255523942</v>
      </c>
      <c r="AQ34">
        <v>88</v>
      </c>
      <c r="AR34">
        <v>14</v>
      </c>
      <c r="AS34">
        <f t="shared" si="27"/>
        <v>1</v>
      </c>
      <c r="AT34">
        <f t="shared" si="28"/>
        <v>0</v>
      </c>
      <c r="AU34">
        <f t="shared" si="29"/>
        <v>47132.32428274658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1009.5008997992392</v>
      </c>
      <c r="BI34">
        <f t="shared" si="33"/>
        <v>0.6517614637202046</v>
      </c>
      <c r="BJ34" t="e">
        <f t="shared" si="34"/>
        <v>#DIV/0!</v>
      </c>
      <c r="BK34">
        <f t="shared" si="35"/>
        <v>6.4562742227354259E-4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251</v>
      </c>
      <c r="CG34">
        <v>1000</v>
      </c>
      <c r="CH34" t="s">
        <v>414</v>
      </c>
      <c r="CI34">
        <v>8.5</v>
      </c>
      <c r="CJ34">
        <v>1.992</v>
      </c>
      <c r="CK34">
        <v>33.67</v>
      </c>
      <c r="CL34">
        <v>2.6106759999999999E-5</v>
      </c>
      <c r="CM34">
        <v>3.7014436000000001E-4</v>
      </c>
      <c r="CN34">
        <v>1.8797999360000001E-2</v>
      </c>
      <c r="CO34">
        <v>1.9799999999999999E-4</v>
      </c>
      <c r="CP34">
        <f t="shared" si="46"/>
        <v>1199.994285714286</v>
      </c>
      <c r="CQ34">
        <f t="shared" si="47"/>
        <v>1009.5008997992392</v>
      </c>
      <c r="CR34">
        <f t="shared" si="48"/>
        <v>0.8412547558077268</v>
      </c>
      <c r="CS34">
        <f t="shared" si="49"/>
        <v>0.16202167870891285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1657212777.0999999</v>
      </c>
      <c r="CZ34">
        <v>106.72799999999999</v>
      </c>
      <c r="DA34">
        <v>116.0051428571428</v>
      </c>
      <c r="DB34">
        <v>35.501571428571431</v>
      </c>
      <c r="DC34">
        <v>34.9238</v>
      </c>
      <c r="DD34">
        <v>107.9</v>
      </c>
      <c r="DE34">
        <v>35.054342857142863</v>
      </c>
      <c r="DF34">
        <v>650.31842857142863</v>
      </c>
      <c r="DG34">
        <v>101.105</v>
      </c>
      <c r="DH34">
        <v>0.1002114428571429</v>
      </c>
      <c r="DI34">
        <v>33.83108571428572</v>
      </c>
      <c r="DJ34">
        <v>999.89999999999986</v>
      </c>
      <c r="DK34">
        <v>33.971671428571433</v>
      </c>
      <c r="DL34">
        <v>0</v>
      </c>
      <c r="DM34">
        <v>0</v>
      </c>
      <c r="DN34">
        <v>8990.09</v>
      </c>
      <c r="DO34">
        <v>0</v>
      </c>
      <c r="DP34">
        <v>1669.8071428571429</v>
      </c>
      <c r="DQ34">
        <v>-9.2775757142857156</v>
      </c>
      <c r="DR34">
        <v>110.6562857142857</v>
      </c>
      <c r="DS34">
        <v>120.20314285714289</v>
      </c>
      <c r="DT34">
        <v>0.57777628571428574</v>
      </c>
      <c r="DU34">
        <v>116.0051428571428</v>
      </c>
      <c r="DV34">
        <v>34.9238</v>
      </c>
      <c r="DW34">
        <v>3.589388571428572</v>
      </c>
      <c r="DX34">
        <v>3.5309728571428569</v>
      </c>
      <c r="DY34">
        <v>27.048571428571421</v>
      </c>
      <c r="DZ34">
        <v>26.769400000000001</v>
      </c>
      <c r="EA34">
        <v>1199.994285714286</v>
      </c>
      <c r="EB34">
        <v>0.95800014285714286</v>
      </c>
      <c r="EC34">
        <v>4.1999757142857148E-2</v>
      </c>
      <c r="ED34">
        <v>0</v>
      </c>
      <c r="EE34">
        <v>1076.6214285714291</v>
      </c>
      <c r="EF34">
        <v>5.0001600000000002</v>
      </c>
      <c r="EG34">
        <v>14610.571428571429</v>
      </c>
      <c r="EH34">
        <v>9515.1442857142847</v>
      </c>
      <c r="EI34">
        <v>47.5</v>
      </c>
      <c r="EJ34">
        <v>49.936999999999998</v>
      </c>
      <c r="EK34">
        <v>48.678142857142859</v>
      </c>
      <c r="EL34">
        <v>48.767714285714291</v>
      </c>
      <c r="EM34">
        <v>49.267714285714291</v>
      </c>
      <c r="EN34">
        <v>1144.8042857142859</v>
      </c>
      <c r="EO34">
        <v>50.19</v>
      </c>
      <c r="EP34">
        <v>0</v>
      </c>
      <c r="EQ34">
        <v>617360.09999990463</v>
      </c>
      <c r="ER34">
        <v>0</v>
      </c>
      <c r="ES34">
        <v>1077.3943999999999</v>
      </c>
      <c r="ET34">
        <v>-8.9600000295891036</v>
      </c>
      <c r="EU34">
        <v>-89.68461542644792</v>
      </c>
      <c r="EV34">
        <v>14617.796</v>
      </c>
      <c r="EW34">
        <v>15</v>
      </c>
      <c r="EX34">
        <v>1657194677</v>
      </c>
      <c r="EY34" t="s">
        <v>416</v>
      </c>
      <c r="EZ34">
        <v>1657194677</v>
      </c>
      <c r="FA34">
        <v>1657194677</v>
      </c>
      <c r="FB34">
        <v>4</v>
      </c>
      <c r="FC34">
        <v>-0.154</v>
      </c>
      <c r="FD34">
        <v>6.0000000000000001E-3</v>
      </c>
      <c r="FE34">
        <v>-1.1719999999999999</v>
      </c>
      <c r="FF34">
        <v>0.44700000000000001</v>
      </c>
      <c r="FG34">
        <v>415</v>
      </c>
      <c r="FH34">
        <v>30</v>
      </c>
      <c r="FI34">
        <v>0.27</v>
      </c>
      <c r="FJ34">
        <v>0.12</v>
      </c>
      <c r="FK34">
        <v>-9.1239631707317077</v>
      </c>
      <c r="FL34">
        <v>-0.89415658536586573</v>
      </c>
      <c r="FM34">
        <v>9.1059693593068675E-2</v>
      </c>
      <c r="FN34">
        <v>0</v>
      </c>
      <c r="FO34">
        <v>1077.9982352941181</v>
      </c>
      <c r="FP34">
        <v>-9.3705118540732872</v>
      </c>
      <c r="FQ34">
        <v>0.94395747221078352</v>
      </c>
      <c r="FR34">
        <v>0</v>
      </c>
      <c r="FS34">
        <v>0.56657809756097555</v>
      </c>
      <c r="FT34">
        <v>6.54297491289213E-2</v>
      </c>
      <c r="FU34">
        <v>6.6805643905172947E-3</v>
      </c>
      <c r="FV34">
        <v>1</v>
      </c>
      <c r="FW34">
        <v>1</v>
      </c>
      <c r="FX34">
        <v>3</v>
      </c>
      <c r="FY34" t="s">
        <v>417</v>
      </c>
      <c r="FZ34">
        <v>3.3694199999999999</v>
      </c>
      <c r="GA34">
        <v>2.8938799999999998</v>
      </c>
      <c r="GB34">
        <v>3.0574400000000002E-2</v>
      </c>
      <c r="GC34">
        <v>3.3409000000000001E-2</v>
      </c>
      <c r="GD34">
        <v>0.14465700000000001</v>
      </c>
      <c r="GE34">
        <v>0.145814</v>
      </c>
      <c r="GF34">
        <v>33448.300000000003</v>
      </c>
      <c r="GG34">
        <v>29025.8</v>
      </c>
      <c r="GH34">
        <v>30838.2</v>
      </c>
      <c r="GI34">
        <v>27989.3</v>
      </c>
      <c r="GJ34">
        <v>34766.1</v>
      </c>
      <c r="GK34">
        <v>33754.9</v>
      </c>
      <c r="GL34">
        <v>40217</v>
      </c>
      <c r="GM34">
        <v>39040.699999999997</v>
      </c>
      <c r="GN34">
        <v>2.1882999999999999</v>
      </c>
      <c r="GO34">
        <v>1.56792</v>
      </c>
      <c r="GP34">
        <v>0</v>
      </c>
      <c r="GQ34">
        <v>7.1290900000000004E-2</v>
      </c>
      <c r="GR34">
        <v>999.9</v>
      </c>
      <c r="GS34">
        <v>32.817900000000002</v>
      </c>
      <c r="GT34">
        <v>58.2</v>
      </c>
      <c r="GU34">
        <v>39.6</v>
      </c>
      <c r="GV34">
        <v>41.774700000000003</v>
      </c>
      <c r="GW34">
        <v>50.933900000000001</v>
      </c>
      <c r="GX34">
        <v>42.019199999999998</v>
      </c>
      <c r="GY34">
        <v>1</v>
      </c>
      <c r="GZ34">
        <v>0.66591999999999996</v>
      </c>
      <c r="HA34">
        <v>1.82684</v>
      </c>
      <c r="HB34">
        <v>20.196300000000001</v>
      </c>
      <c r="HC34">
        <v>5.2114500000000001</v>
      </c>
      <c r="HD34">
        <v>11.974</v>
      </c>
      <c r="HE34">
        <v>4.9896000000000003</v>
      </c>
      <c r="HF34">
        <v>3.2925</v>
      </c>
      <c r="HG34">
        <v>7217.4</v>
      </c>
      <c r="HH34">
        <v>9999</v>
      </c>
      <c r="HI34">
        <v>9999</v>
      </c>
      <c r="HJ34">
        <v>661.2</v>
      </c>
      <c r="HK34">
        <v>4.9712899999999998</v>
      </c>
      <c r="HL34">
        <v>1.8745499999999999</v>
      </c>
      <c r="HM34">
        <v>1.8708800000000001</v>
      </c>
      <c r="HN34">
        <v>1.8705499999999999</v>
      </c>
      <c r="HO34">
        <v>1.8751500000000001</v>
      </c>
      <c r="HP34">
        <v>1.8717999999999999</v>
      </c>
      <c r="HQ34">
        <v>1.8672800000000001</v>
      </c>
      <c r="HR34">
        <v>1.8783399999999999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-1.1719999999999999</v>
      </c>
      <c r="IG34">
        <v>0.44719999999999999</v>
      </c>
      <c r="IH34">
        <v>-1.172199999999918</v>
      </c>
      <c r="II34">
        <v>0</v>
      </c>
      <c r="IJ34">
        <v>0</v>
      </c>
      <c r="IK34">
        <v>0</v>
      </c>
      <c r="IL34">
        <v>0.44723499999999922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301.7</v>
      </c>
      <c r="IU34">
        <v>301.7</v>
      </c>
      <c r="IV34">
        <v>0.43090800000000001</v>
      </c>
      <c r="IW34">
        <v>2.63306</v>
      </c>
      <c r="IX34">
        <v>1.49902</v>
      </c>
      <c r="IY34">
        <v>2.2814899999999998</v>
      </c>
      <c r="IZ34">
        <v>1.69678</v>
      </c>
      <c r="JA34">
        <v>2.2680699999999998</v>
      </c>
      <c r="JB34">
        <v>43.236199999999997</v>
      </c>
      <c r="JC34">
        <v>15.156499999999999</v>
      </c>
      <c r="JD34">
        <v>18</v>
      </c>
      <c r="JE34">
        <v>602.59699999999998</v>
      </c>
      <c r="JF34">
        <v>286.08699999999999</v>
      </c>
      <c r="JG34">
        <v>30.000599999999999</v>
      </c>
      <c r="JH34">
        <v>35.881399999999999</v>
      </c>
      <c r="JI34">
        <v>30.000499999999999</v>
      </c>
      <c r="JJ34">
        <v>35.585599999999999</v>
      </c>
      <c r="JK34">
        <v>35.570500000000003</v>
      </c>
      <c r="JL34">
        <v>8.6660500000000003</v>
      </c>
      <c r="JM34">
        <v>22.8019</v>
      </c>
      <c r="JN34">
        <v>55.698700000000002</v>
      </c>
      <c r="JO34">
        <v>30</v>
      </c>
      <c r="JP34">
        <v>130.471</v>
      </c>
      <c r="JQ34">
        <v>34.935899999999997</v>
      </c>
      <c r="JR34">
        <v>98.301000000000002</v>
      </c>
      <c r="JS34">
        <v>98.293300000000002</v>
      </c>
    </row>
    <row r="35" spans="1:279" x14ac:dyDescent="0.2">
      <c r="A35">
        <v>20</v>
      </c>
      <c r="B35">
        <v>1657212783.0999999</v>
      </c>
      <c r="C35">
        <v>75.5</v>
      </c>
      <c r="D35" t="s">
        <v>458</v>
      </c>
      <c r="E35" t="s">
        <v>459</v>
      </c>
      <c r="F35">
        <v>4</v>
      </c>
      <c r="G35">
        <v>1657212780.7874999</v>
      </c>
      <c r="H35">
        <f t="shared" si="0"/>
        <v>6.6944535174124232E-4</v>
      </c>
      <c r="I35">
        <f t="shared" si="1"/>
        <v>0.66944535174124231</v>
      </c>
      <c r="J35">
        <f t="shared" si="2"/>
        <v>0.72234450389836125</v>
      </c>
      <c r="K35">
        <f t="shared" si="3"/>
        <v>112.80825</v>
      </c>
      <c r="L35">
        <f t="shared" si="4"/>
        <v>79.041898147723927</v>
      </c>
      <c r="M35">
        <f t="shared" si="5"/>
        <v>7.9994548747904295</v>
      </c>
      <c r="N35">
        <f t="shared" si="6"/>
        <v>11.416786875392907</v>
      </c>
      <c r="O35">
        <f t="shared" si="7"/>
        <v>3.7511149639871684E-2</v>
      </c>
      <c r="P35">
        <f t="shared" si="8"/>
        <v>2.7652002291862621</v>
      </c>
      <c r="Q35">
        <f t="shared" si="9"/>
        <v>3.723073380594339E-2</v>
      </c>
      <c r="R35">
        <f t="shared" si="10"/>
        <v>2.3294228002292267E-2</v>
      </c>
      <c r="S35">
        <f t="shared" si="11"/>
        <v>194.42746948752637</v>
      </c>
      <c r="T35">
        <f t="shared" si="12"/>
        <v>34.852772408158458</v>
      </c>
      <c r="U35">
        <f t="shared" si="13"/>
        <v>33.969012500000012</v>
      </c>
      <c r="V35">
        <f t="shared" si="14"/>
        <v>5.3337816670007143</v>
      </c>
      <c r="W35">
        <f t="shared" si="15"/>
        <v>67.904996805440902</v>
      </c>
      <c r="X35">
        <f t="shared" si="16"/>
        <v>3.5942790680899686</v>
      </c>
      <c r="Y35">
        <f t="shared" si="17"/>
        <v>5.2930995319654821</v>
      </c>
      <c r="Z35">
        <f t="shared" si="18"/>
        <v>1.7395025989107458</v>
      </c>
      <c r="AA35">
        <f t="shared" si="19"/>
        <v>-29.522540011788788</v>
      </c>
      <c r="AB35">
        <f t="shared" si="20"/>
        <v>-20.447839131206131</v>
      </c>
      <c r="AC35">
        <f t="shared" si="21"/>
        <v>-1.7085376800059842</v>
      </c>
      <c r="AD35">
        <f t="shared" si="22"/>
        <v>142.74855266452548</v>
      </c>
      <c r="AE35">
        <f t="shared" si="23"/>
        <v>10.048912564657387</v>
      </c>
      <c r="AF35">
        <f t="shared" si="24"/>
        <v>0.65986353159841959</v>
      </c>
      <c r="AG35">
        <f t="shared" si="25"/>
        <v>0.72234450389836125</v>
      </c>
      <c r="AH35">
        <v>127.5430337752221</v>
      </c>
      <c r="AI35">
        <v>120.0566969696969</v>
      </c>
      <c r="AJ35">
        <v>1.7068265633449291</v>
      </c>
      <c r="AK35">
        <v>65.36615699273257</v>
      </c>
      <c r="AL35">
        <f t="shared" si="26"/>
        <v>0.66944535174124231</v>
      </c>
      <c r="AM35">
        <v>34.925245065964518</v>
      </c>
      <c r="AN35">
        <v>35.519196503496509</v>
      </c>
      <c r="AO35">
        <v>3.2197304217406039E-4</v>
      </c>
      <c r="AP35">
        <v>87.792412255523942</v>
      </c>
      <c r="AQ35">
        <v>88</v>
      </c>
      <c r="AR35">
        <v>14</v>
      </c>
      <c r="AS35">
        <f t="shared" si="27"/>
        <v>1</v>
      </c>
      <c r="AT35">
        <f t="shared" si="28"/>
        <v>0</v>
      </c>
      <c r="AU35">
        <f t="shared" si="29"/>
        <v>47141.477270122763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1009.5130872992362</v>
      </c>
      <c r="BI35">
        <f t="shared" si="33"/>
        <v>0.72234450389836125</v>
      </c>
      <c r="BJ35" t="e">
        <f t="shared" si="34"/>
        <v>#DIV/0!</v>
      </c>
      <c r="BK35">
        <f t="shared" si="35"/>
        <v>7.155375328821731E-4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251</v>
      </c>
      <c r="CG35">
        <v>1000</v>
      </c>
      <c r="CH35" t="s">
        <v>414</v>
      </c>
      <c r="CI35">
        <v>8.5</v>
      </c>
      <c r="CJ35">
        <v>1.992</v>
      </c>
      <c r="CK35">
        <v>33.67</v>
      </c>
      <c r="CL35">
        <v>2.6106759999999999E-5</v>
      </c>
      <c r="CM35">
        <v>3.7014436000000001E-4</v>
      </c>
      <c r="CN35">
        <v>1.8797999360000001E-2</v>
      </c>
      <c r="CO35">
        <v>1.9799999999999999E-4</v>
      </c>
      <c r="CP35">
        <f t="shared" si="46"/>
        <v>1200.00875</v>
      </c>
      <c r="CQ35">
        <f t="shared" si="47"/>
        <v>1009.5130872992362</v>
      </c>
      <c r="CR35">
        <f t="shared" si="48"/>
        <v>0.84125477193331821</v>
      </c>
      <c r="CS35">
        <f t="shared" si="49"/>
        <v>0.16202170983130446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1657212780.7874999</v>
      </c>
      <c r="CZ35">
        <v>112.80825</v>
      </c>
      <c r="DA35">
        <v>122.14775</v>
      </c>
      <c r="DB35">
        <v>35.514749999999999</v>
      </c>
      <c r="DC35">
        <v>34.927599999999998</v>
      </c>
      <c r="DD35">
        <v>113.980375</v>
      </c>
      <c r="DE35">
        <v>35.067525000000003</v>
      </c>
      <c r="DF35">
        <v>650.357125</v>
      </c>
      <c r="DG35">
        <v>101.105125</v>
      </c>
      <c r="DH35">
        <v>0.10012262500000001</v>
      </c>
      <c r="DI35">
        <v>33.831850000000003</v>
      </c>
      <c r="DJ35">
        <v>999.9</v>
      </c>
      <c r="DK35">
        <v>33.969012500000012</v>
      </c>
      <c r="DL35">
        <v>0</v>
      </c>
      <c r="DM35">
        <v>0</v>
      </c>
      <c r="DN35">
        <v>8991.8737500000007</v>
      </c>
      <c r="DO35">
        <v>0</v>
      </c>
      <c r="DP35">
        <v>1667.9112500000001</v>
      </c>
      <c r="DQ35">
        <v>-9.3395949999999992</v>
      </c>
      <c r="DR35">
        <v>116.962125</v>
      </c>
      <c r="DS35">
        <v>126.568625</v>
      </c>
      <c r="DT35">
        <v>0.58715200000000001</v>
      </c>
      <c r="DU35">
        <v>122.14775</v>
      </c>
      <c r="DV35">
        <v>34.927599999999998</v>
      </c>
      <c r="DW35">
        <v>3.5907262499999999</v>
      </c>
      <c r="DX35">
        <v>3.5313637500000001</v>
      </c>
      <c r="DY35">
        <v>27.054950000000002</v>
      </c>
      <c r="DZ35">
        <v>26.771274999999999</v>
      </c>
      <c r="EA35">
        <v>1200.00875</v>
      </c>
      <c r="EB35">
        <v>0.95799925000000008</v>
      </c>
      <c r="EC35">
        <v>4.2000712500000002E-2</v>
      </c>
      <c r="ED35">
        <v>0</v>
      </c>
      <c r="EE35">
        <v>1075.8924999999999</v>
      </c>
      <c r="EF35">
        <v>5.0001600000000002</v>
      </c>
      <c r="EG35">
        <v>14602.4625</v>
      </c>
      <c r="EH35">
        <v>9515.2462500000001</v>
      </c>
      <c r="EI35">
        <v>47.5</v>
      </c>
      <c r="EJ35">
        <v>49.952749999999988</v>
      </c>
      <c r="EK35">
        <v>48.655999999999999</v>
      </c>
      <c r="EL35">
        <v>48.765500000000003</v>
      </c>
      <c r="EM35">
        <v>49.280999999999999</v>
      </c>
      <c r="EN35">
        <v>1144.8175000000001</v>
      </c>
      <c r="EO35">
        <v>50.191249999999997</v>
      </c>
      <c r="EP35">
        <v>0</v>
      </c>
      <c r="EQ35">
        <v>617364.29999995232</v>
      </c>
      <c r="ER35">
        <v>0</v>
      </c>
      <c r="ES35">
        <v>1076.7553846153851</v>
      </c>
      <c r="ET35">
        <v>-10.19418803105199</v>
      </c>
      <c r="EU35">
        <v>-91.709401519974875</v>
      </c>
      <c r="EV35">
        <v>14611.29615384615</v>
      </c>
      <c r="EW35">
        <v>15</v>
      </c>
      <c r="EX35">
        <v>1657194677</v>
      </c>
      <c r="EY35" t="s">
        <v>416</v>
      </c>
      <c r="EZ35">
        <v>1657194677</v>
      </c>
      <c r="FA35">
        <v>1657194677</v>
      </c>
      <c r="FB35">
        <v>4</v>
      </c>
      <c r="FC35">
        <v>-0.154</v>
      </c>
      <c r="FD35">
        <v>6.0000000000000001E-3</v>
      </c>
      <c r="FE35">
        <v>-1.1719999999999999</v>
      </c>
      <c r="FF35">
        <v>0.44700000000000001</v>
      </c>
      <c r="FG35">
        <v>415</v>
      </c>
      <c r="FH35">
        <v>30</v>
      </c>
      <c r="FI35">
        <v>0.27</v>
      </c>
      <c r="FJ35">
        <v>0.12</v>
      </c>
      <c r="FK35">
        <v>-9.1880041463414628</v>
      </c>
      <c r="FL35">
        <v>-0.99462668989546577</v>
      </c>
      <c r="FM35">
        <v>0.1009552025737669</v>
      </c>
      <c r="FN35">
        <v>0</v>
      </c>
      <c r="FO35">
        <v>1077.4373529411771</v>
      </c>
      <c r="FP35">
        <v>-9.3813598276576382</v>
      </c>
      <c r="FQ35">
        <v>0.94637795218069087</v>
      </c>
      <c r="FR35">
        <v>0</v>
      </c>
      <c r="FS35">
        <v>0.57221473170731696</v>
      </c>
      <c r="FT35">
        <v>7.4135770034843174E-2</v>
      </c>
      <c r="FU35">
        <v>7.6782824998518533E-3</v>
      </c>
      <c r="FV35">
        <v>1</v>
      </c>
      <c r="FW35">
        <v>1</v>
      </c>
      <c r="FX35">
        <v>3</v>
      </c>
      <c r="FY35" t="s">
        <v>417</v>
      </c>
      <c r="FZ35">
        <v>3.36931</v>
      </c>
      <c r="GA35">
        <v>2.8937499999999998</v>
      </c>
      <c r="GB35">
        <v>3.2314799999999998E-2</v>
      </c>
      <c r="GC35">
        <v>3.5170100000000003E-2</v>
      </c>
      <c r="GD35">
        <v>0.14468900000000001</v>
      </c>
      <c r="GE35">
        <v>0.14582400000000001</v>
      </c>
      <c r="GF35">
        <v>33387.9</v>
      </c>
      <c r="GG35">
        <v>28972.7</v>
      </c>
      <c r="GH35">
        <v>30837.8</v>
      </c>
      <c r="GI35">
        <v>27989</v>
      </c>
      <c r="GJ35">
        <v>34764.400000000001</v>
      </c>
      <c r="GK35">
        <v>33754.5</v>
      </c>
      <c r="GL35">
        <v>40216.400000000001</v>
      </c>
      <c r="GM35">
        <v>39040.6</v>
      </c>
      <c r="GN35">
        <v>2.1888299999999998</v>
      </c>
      <c r="GO35">
        <v>1.5680000000000001</v>
      </c>
      <c r="GP35">
        <v>0</v>
      </c>
      <c r="GQ35">
        <v>7.0668800000000004E-2</v>
      </c>
      <c r="GR35">
        <v>999.9</v>
      </c>
      <c r="GS35">
        <v>32.820099999999996</v>
      </c>
      <c r="GT35">
        <v>58.2</v>
      </c>
      <c r="GU35">
        <v>39.6</v>
      </c>
      <c r="GV35">
        <v>41.768700000000003</v>
      </c>
      <c r="GW35">
        <v>51.143900000000002</v>
      </c>
      <c r="GX35">
        <v>41.398200000000003</v>
      </c>
      <c r="GY35">
        <v>1</v>
      </c>
      <c r="GZ35">
        <v>0.66624000000000005</v>
      </c>
      <c r="HA35">
        <v>1.82514</v>
      </c>
      <c r="HB35">
        <v>20.196300000000001</v>
      </c>
      <c r="HC35">
        <v>5.2120499999999996</v>
      </c>
      <c r="HD35">
        <v>11.974</v>
      </c>
      <c r="HE35">
        <v>4.9897</v>
      </c>
      <c r="HF35">
        <v>3.2925</v>
      </c>
      <c r="HG35">
        <v>7217.4</v>
      </c>
      <c r="HH35">
        <v>9999</v>
      </c>
      <c r="HI35">
        <v>9999</v>
      </c>
      <c r="HJ35">
        <v>661.2</v>
      </c>
      <c r="HK35">
        <v>4.9712800000000001</v>
      </c>
      <c r="HL35">
        <v>1.8745499999999999</v>
      </c>
      <c r="HM35">
        <v>1.8708800000000001</v>
      </c>
      <c r="HN35">
        <v>1.8705700000000001</v>
      </c>
      <c r="HO35">
        <v>1.8751500000000001</v>
      </c>
      <c r="HP35">
        <v>1.8717999999999999</v>
      </c>
      <c r="HQ35">
        <v>1.8673</v>
      </c>
      <c r="HR35">
        <v>1.8783300000000001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-1.173</v>
      </c>
      <c r="IG35">
        <v>0.44719999999999999</v>
      </c>
      <c r="IH35">
        <v>-1.172199999999918</v>
      </c>
      <c r="II35">
        <v>0</v>
      </c>
      <c r="IJ35">
        <v>0</v>
      </c>
      <c r="IK35">
        <v>0</v>
      </c>
      <c r="IL35">
        <v>0.44723499999999922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301.8</v>
      </c>
      <c r="IU35">
        <v>301.8</v>
      </c>
      <c r="IV35">
        <v>0.44555699999999998</v>
      </c>
      <c r="IW35">
        <v>2.63184</v>
      </c>
      <c r="IX35">
        <v>1.49902</v>
      </c>
      <c r="IY35">
        <v>2.2814899999999998</v>
      </c>
      <c r="IZ35">
        <v>1.69678</v>
      </c>
      <c r="JA35">
        <v>2.2997999999999998</v>
      </c>
      <c r="JB35">
        <v>43.236199999999997</v>
      </c>
      <c r="JC35">
        <v>15.1477</v>
      </c>
      <c r="JD35">
        <v>18</v>
      </c>
      <c r="JE35">
        <v>603.01199999999994</v>
      </c>
      <c r="JF35">
        <v>286.142</v>
      </c>
      <c r="JG35">
        <v>30.0001</v>
      </c>
      <c r="JH35">
        <v>35.8855</v>
      </c>
      <c r="JI35">
        <v>30.000399999999999</v>
      </c>
      <c r="JJ35">
        <v>35.588900000000002</v>
      </c>
      <c r="JK35">
        <v>35.574599999999997</v>
      </c>
      <c r="JL35">
        <v>8.96936</v>
      </c>
      <c r="JM35">
        <v>22.8019</v>
      </c>
      <c r="JN35">
        <v>55.698700000000002</v>
      </c>
      <c r="JO35">
        <v>30</v>
      </c>
      <c r="JP35">
        <v>137.15</v>
      </c>
      <c r="JQ35">
        <v>34.935899999999997</v>
      </c>
      <c r="JR35">
        <v>98.299800000000005</v>
      </c>
      <c r="JS35">
        <v>98.2928</v>
      </c>
    </row>
    <row r="36" spans="1:279" x14ac:dyDescent="0.2">
      <c r="A36">
        <v>21</v>
      </c>
      <c r="B36">
        <v>1657212787.0999999</v>
      </c>
      <c r="C36">
        <v>79.5</v>
      </c>
      <c r="D36" t="s">
        <v>460</v>
      </c>
      <c r="E36" t="s">
        <v>461</v>
      </c>
      <c r="F36">
        <v>4</v>
      </c>
      <c r="G36">
        <v>1657212785.0999999</v>
      </c>
      <c r="H36">
        <f t="shared" si="0"/>
        <v>6.7558348227766453E-4</v>
      </c>
      <c r="I36">
        <f t="shared" si="1"/>
        <v>0.67558348227766452</v>
      </c>
      <c r="J36">
        <f t="shared" si="2"/>
        <v>0.88599572719049502</v>
      </c>
      <c r="K36">
        <f t="shared" si="3"/>
        <v>119.9074285714286</v>
      </c>
      <c r="L36">
        <f t="shared" si="4"/>
        <v>79.378477081266965</v>
      </c>
      <c r="M36">
        <f t="shared" si="5"/>
        <v>8.0334757169639666</v>
      </c>
      <c r="N36">
        <f t="shared" si="6"/>
        <v>12.135196480602321</v>
      </c>
      <c r="O36">
        <f t="shared" si="7"/>
        <v>3.7879917703419995E-2</v>
      </c>
      <c r="P36">
        <f t="shared" si="8"/>
        <v>2.7656478471493493</v>
      </c>
      <c r="Q36">
        <f t="shared" si="9"/>
        <v>3.7594029870452531E-2</v>
      </c>
      <c r="R36">
        <f t="shared" si="10"/>
        <v>2.3521774563468871E-2</v>
      </c>
      <c r="S36">
        <f t="shared" si="11"/>
        <v>194.40570861249216</v>
      </c>
      <c r="T36">
        <f t="shared" si="12"/>
        <v>34.858196791014912</v>
      </c>
      <c r="U36">
        <f t="shared" si="13"/>
        <v>33.969000000000008</v>
      </c>
      <c r="V36">
        <f t="shared" si="14"/>
        <v>5.3337779471711979</v>
      </c>
      <c r="W36">
        <f t="shared" si="15"/>
        <v>67.896414319521412</v>
      </c>
      <c r="X36">
        <f t="shared" si="16"/>
        <v>3.5953088727625184</v>
      </c>
      <c r="Y36">
        <f t="shared" si="17"/>
        <v>5.2952853384023308</v>
      </c>
      <c r="Z36">
        <f t="shared" si="18"/>
        <v>1.7384690744086795</v>
      </c>
      <c r="AA36">
        <f t="shared" si="19"/>
        <v>-29.793231568445005</v>
      </c>
      <c r="AB36">
        <f t="shared" si="20"/>
        <v>-19.346998485411145</v>
      </c>
      <c r="AC36">
        <f t="shared" si="21"/>
        <v>-1.6163526018546006</v>
      </c>
      <c r="AD36">
        <f t="shared" si="22"/>
        <v>143.6491259567814</v>
      </c>
      <c r="AE36">
        <f t="shared" si="23"/>
        <v>10.192807659400598</v>
      </c>
      <c r="AF36">
        <f t="shared" si="24"/>
        <v>0.66642615335621025</v>
      </c>
      <c r="AG36">
        <f t="shared" si="25"/>
        <v>0.88599572719049502</v>
      </c>
      <c r="AH36">
        <v>134.52087421580009</v>
      </c>
      <c r="AI36">
        <v>126.8823878787879</v>
      </c>
      <c r="AJ36">
        <v>1.7057402683980181</v>
      </c>
      <c r="AK36">
        <v>65.36615699273257</v>
      </c>
      <c r="AL36">
        <f t="shared" si="26"/>
        <v>0.67558348227766452</v>
      </c>
      <c r="AM36">
        <v>34.9291492330849</v>
      </c>
      <c r="AN36">
        <v>35.529720979020979</v>
      </c>
      <c r="AO36">
        <v>1.072950055415291E-4</v>
      </c>
      <c r="AP36">
        <v>87.792412255523942</v>
      </c>
      <c r="AQ36">
        <v>88</v>
      </c>
      <c r="AR36">
        <v>14</v>
      </c>
      <c r="AS36">
        <f t="shared" si="27"/>
        <v>1</v>
      </c>
      <c r="AT36">
        <f t="shared" si="28"/>
        <v>0</v>
      </c>
      <c r="AU36">
        <f t="shared" si="29"/>
        <v>47152.612728589265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1009.3988997992185</v>
      </c>
      <c r="BI36">
        <f t="shared" si="33"/>
        <v>0.88599572719049502</v>
      </c>
      <c r="BJ36" t="e">
        <f t="shared" si="34"/>
        <v>#DIV/0!</v>
      </c>
      <c r="BK36">
        <f t="shared" si="35"/>
        <v>8.7774588160015841E-4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251</v>
      </c>
      <c r="CG36">
        <v>1000</v>
      </c>
      <c r="CH36" t="s">
        <v>414</v>
      </c>
      <c r="CI36">
        <v>8.5</v>
      </c>
      <c r="CJ36">
        <v>1.992</v>
      </c>
      <c r="CK36">
        <v>33.67</v>
      </c>
      <c r="CL36">
        <v>2.6106759999999999E-5</v>
      </c>
      <c r="CM36">
        <v>3.7014436000000001E-4</v>
      </c>
      <c r="CN36">
        <v>1.8797999360000001E-2</v>
      </c>
      <c r="CO36">
        <v>1.9799999999999999E-4</v>
      </c>
      <c r="CP36">
        <f t="shared" si="46"/>
        <v>1199.8728571428569</v>
      </c>
      <c r="CQ36">
        <f t="shared" si="47"/>
        <v>1009.3988997992185</v>
      </c>
      <c r="CR36">
        <f t="shared" si="48"/>
        <v>0.84125488279050176</v>
      </c>
      <c r="CS36">
        <f t="shared" si="49"/>
        <v>0.1620219237856684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1657212785.0999999</v>
      </c>
      <c r="CZ36">
        <v>119.9074285714286</v>
      </c>
      <c r="DA36">
        <v>129.38499999999999</v>
      </c>
      <c r="DB36">
        <v>35.525114285714281</v>
      </c>
      <c r="DC36">
        <v>34.932114285714277</v>
      </c>
      <c r="DD36">
        <v>121.0795714285714</v>
      </c>
      <c r="DE36">
        <v>35.077914285714293</v>
      </c>
      <c r="DF36">
        <v>650.33857142857153</v>
      </c>
      <c r="DG36">
        <v>101.10471428571429</v>
      </c>
      <c r="DH36">
        <v>9.9995257142857147E-2</v>
      </c>
      <c r="DI36">
        <v>33.839242857142857</v>
      </c>
      <c r="DJ36">
        <v>999.89999999999986</v>
      </c>
      <c r="DK36">
        <v>33.969000000000008</v>
      </c>
      <c r="DL36">
        <v>0</v>
      </c>
      <c r="DM36">
        <v>0</v>
      </c>
      <c r="DN36">
        <v>8994.2871428571416</v>
      </c>
      <c r="DO36">
        <v>0</v>
      </c>
      <c r="DP36">
        <v>1667.31</v>
      </c>
      <c r="DQ36">
        <v>-9.4775114285714288</v>
      </c>
      <c r="DR36">
        <v>124.3241428571429</v>
      </c>
      <c r="DS36">
        <v>134.0684285714286</v>
      </c>
      <c r="DT36">
        <v>0.59301542857142864</v>
      </c>
      <c r="DU36">
        <v>129.38499999999999</v>
      </c>
      <c r="DV36">
        <v>34.932114285714277</v>
      </c>
      <c r="DW36">
        <v>3.5917599999999998</v>
      </c>
      <c r="DX36">
        <v>3.531802857142857</v>
      </c>
      <c r="DY36">
        <v>27.059842857142861</v>
      </c>
      <c r="DZ36">
        <v>26.773399999999999</v>
      </c>
      <c r="EA36">
        <v>1199.8728571428569</v>
      </c>
      <c r="EB36">
        <v>0.95799585714285718</v>
      </c>
      <c r="EC36">
        <v>4.2004342857142857E-2</v>
      </c>
      <c r="ED36">
        <v>0</v>
      </c>
      <c r="EE36">
        <v>1075.241428571429</v>
      </c>
      <c r="EF36">
        <v>5.0001600000000002</v>
      </c>
      <c r="EG36">
        <v>14592.6</v>
      </c>
      <c r="EH36">
        <v>9514.1542857142867</v>
      </c>
      <c r="EI36">
        <v>47.535428571428582</v>
      </c>
      <c r="EJ36">
        <v>49.936999999999998</v>
      </c>
      <c r="EK36">
        <v>48.660428571428568</v>
      </c>
      <c r="EL36">
        <v>48.785428571428568</v>
      </c>
      <c r="EM36">
        <v>49.303142857142859</v>
      </c>
      <c r="EN36">
        <v>1144.6828571428571</v>
      </c>
      <c r="EO36">
        <v>50.19</v>
      </c>
      <c r="EP36">
        <v>0</v>
      </c>
      <c r="EQ36">
        <v>617367.89999985695</v>
      </c>
      <c r="ER36">
        <v>0</v>
      </c>
      <c r="ES36">
        <v>1076.177692307692</v>
      </c>
      <c r="ET36">
        <v>-9.5234188163252167</v>
      </c>
      <c r="EU36">
        <v>-115.2376067443537</v>
      </c>
      <c r="EV36">
        <v>14604.880769230769</v>
      </c>
      <c r="EW36">
        <v>15</v>
      </c>
      <c r="EX36">
        <v>1657194677</v>
      </c>
      <c r="EY36" t="s">
        <v>416</v>
      </c>
      <c r="EZ36">
        <v>1657194677</v>
      </c>
      <c r="FA36">
        <v>1657194677</v>
      </c>
      <c r="FB36">
        <v>4</v>
      </c>
      <c r="FC36">
        <v>-0.154</v>
      </c>
      <c r="FD36">
        <v>6.0000000000000001E-3</v>
      </c>
      <c r="FE36">
        <v>-1.1719999999999999</v>
      </c>
      <c r="FF36">
        <v>0.44700000000000001</v>
      </c>
      <c r="FG36">
        <v>415</v>
      </c>
      <c r="FH36">
        <v>30</v>
      </c>
      <c r="FI36">
        <v>0.27</v>
      </c>
      <c r="FJ36">
        <v>0.12</v>
      </c>
      <c r="FK36">
        <v>-9.2571804878048791</v>
      </c>
      <c r="FL36">
        <v>-1.170532264808376</v>
      </c>
      <c r="FM36">
        <v>0.1180981867635368</v>
      </c>
      <c r="FN36">
        <v>0</v>
      </c>
      <c r="FO36">
        <v>1076.756764705882</v>
      </c>
      <c r="FP36">
        <v>-9.5595110751853323</v>
      </c>
      <c r="FQ36">
        <v>0.96336029723243355</v>
      </c>
      <c r="FR36">
        <v>0</v>
      </c>
      <c r="FS36">
        <v>0.57768539024390253</v>
      </c>
      <c r="FT36">
        <v>9.0953560975610165E-2</v>
      </c>
      <c r="FU36">
        <v>9.2614315410293451E-3</v>
      </c>
      <c r="FV36">
        <v>1</v>
      </c>
      <c r="FW36">
        <v>1</v>
      </c>
      <c r="FX36">
        <v>3</v>
      </c>
      <c r="FY36" t="s">
        <v>417</v>
      </c>
      <c r="FZ36">
        <v>3.36911</v>
      </c>
      <c r="GA36">
        <v>2.8935599999999999</v>
      </c>
      <c r="GB36">
        <v>3.4042500000000003E-2</v>
      </c>
      <c r="GC36">
        <v>3.6948000000000002E-2</v>
      </c>
      <c r="GD36">
        <v>0.14471700000000001</v>
      </c>
      <c r="GE36">
        <v>0.14583699999999999</v>
      </c>
      <c r="GF36">
        <v>33326.9</v>
      </c>
      <c r="GG36">
        <v>28919.200000000001</v>
      </c>
      <c r="GH36">
        <v>30836.5</v>
      </c>
      <c r="GI36">
        <v>27988.9</v>
      </c>
      <c r="GJ36">
        <v>34762.199999999997</v>
      </c>
      <c r="GK36">
        <v>33753.5</v>
      </c>
      <c r="GL36">
        <v>40215.1</v>
      </c>
      <c r="GM36">
        <v>39039.9</v>
      </c>
      <c r="GN36">
        <v>2.1884800000000002</v>
      </c>
      <c r="GO36">
        <v>1.56802</v>
      </c>
      <c r="GP36">
        <v>0</v>
      </c>
      <c r="GQ36">
        <v>7.0791699999999999E-2</v>
      </c>
      <c r="GR36">
        <v>999.9</v>
      </c>
      <c r="GS36">
        <v>32.825099999999999</v>
      </c>
      <c r="GT36">
        <v>58.2</v>
      </c>
      <c r="GU36">
        <v>39.6</v>
      </c>
      <c r="GV36">
        <v>41.773000000000003</v>
      </c>
      <c r="GW36">
        <v>50.663899999999998</v>
      </c>
      <c r="GX36">
        <v>41.470399999999998</v>
      </c>
      <c r="GY36">
        <v>1</v>
      </c>
      <c r="GZ36">
        <v>0.66650900000000002</v>
      </c>
      <c r="HA36">
        <v>1.8259300000000001</v>
      </c>
      <c r="HB36">
        <v>20.196300000000001</v>
      </c>
      <c r="HC36">
        <v>5.2115999999999998</v>
      </c>
      <c r="HD36">
        <v>11.974</v>
      </c>
      <c r="HE36">
        <v>4.9889999999999999</v>
      </c>
      <c r="HF36">
        <v>3.2925</v>
      </c>
      <c r="HG36">
        <v>7217.6</v>
      </c>
      <c r="HH36">
        <v>9999</v>
      </c>
      <c r="HI36">
        <v>9999</v>
      </c>
      <c r="HJ36">
        <v>661.2</v>
      </c>
      <c r="HK36">
        <v>4.9712699999999996</v>
      </c>
      <c r="HL36">
        <v>1.8745499999999999</v>
      </c>
      <c r="HM36">
        <v>1.8708800000000001</v>
      </c>
      <c r="HN36">
        <v>1.8705499999999999</v>
      </c>
      <c r="HO36">
        <v>1.8751500000000001</v>
      </c>
      <c r="HP36">
        <v>1.8717999999999999</v>
      </c>
      <c r="HQ36">
        <v>1.86731</v>
      </c>
      <c r="HR36">
        <v>1.87835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-1.173</v>
      </c>
      <c r="IG36">
        <v>0.44729999999999998</v>
      </c>
      <c r="IH36">
        <v>-1.172199999999918</v>
      </c>
      <c r="II36">
        <v>0</v>
      </c>
      <c r="IJ36">
        <v>0</v>
      </c>
      <c r="IK36">
        <v>0</v>
      </c>
      <c r="IL36">
        <v>0.44723499999999922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301.8</v>
      </c>
      <c r="IU36">
        <v>301.8</v>
      </c>
      <c r="IV36">
        <v>0.461426</v>
      </c>
      <c r="IW36">
        <v>2.63062</v>
      </c>
      <c r="IX36">
        <v>1.49902</v>
      </c>
      <c r="IY36">
        <v>2.2827099999999998</v>
      </c>
      <c r="IZ36">
        <v>1.69678</v>
      </c>
      <c r="JA36">
        <v>2.34253</v>
      </c>
      <c r="JB36">
        <v>43.236199999999997</v>
      </c>
      <c r="JC36">
        <v>15.156499999999999</v>
      </c>
      <c r="JD36">
        <v>18</v>
      </c>
      <c r="JE36">
        <v>602.79399999999998</v>
      </c>
      <c r="JF36">
        <v>286.17</v>
      </c>
      <c r="JG36">
        <v>30.0002</v>
      </c>
      <c r="JH36">
        <v>35.889099999999999</v>
      </c>
      <c r="JI36">
        <v>30.000499999999999</v>
      </c>
      <c r="JJ36">
        <v>35.593000000000004</v>
      </c>
      <c r="JK36">
        <v>35.5779</v>
      </c>
      <c r="JL36">
        <v>9.2718100000000003</v>
      </c>
      <c r="JM36">
        <v>22.8019</v>
      </c>
      <c r="JN36">
        <v>55.698700000000002</v>
      </c>
      <c r="JO36">
        <v>30</v>
      </c>
      <c r="JP36">
        <v>143.82900000000001</v>
      </c>
      <c r="JQ36">
        <v>34.935899999999997</v>
      </c>
      <c r="JR36">
        <v>98.296199999999999</v>
      </c>
      <c r="JS36">
        <v>98.291700000000006</v>
      </c>
    </row>
    <row r="37" spans="1:279" x14ac:dyDescent="0.2">
      <c r="A37">
        <v>22</v>
      </c>
      <c r="B37">
        <v>1657212791.0999999</v>
      </c>
      <c r="C37">
        <v>83.5</v>
      </c>
      <c r="D37" t="s">
        <v>462</v>
      </c>
      <c r="E37" t="s">
        <v>463</v>
      </c>
      <c r="F37">
        <v>4</v>
      </c>
      <c r="G37">
        <v>1657212788.7874999</v>
      </c>
      <c r="H37">
        <f t="shared" si="0"/>
        <v>6.8150849395521478E-4</v>
      </c>
      <c r="I37">
        <f t="shared" si="1"/>
        <v>0.68150849395521473</v>
      </c>
      <c r="J37">
        <f t="shared" si="2"/>
        <v>0.89682747416177344</v>
      </c>
      <c r="K37">
        <f t="shared" si="3"/>
        <v>125.97212500000001</v>
      </c>
      <c r="L37">
        <f t="shared" si="4"/>
        <v>85.164449930605954</v>
      </c>
      <c r="M37">
        <f t="shared" si="5"/>
        <v>8.6190081409036665</v>
      </c>
      <c r="N37">
        <f t="shared" si="6"/>
        <v>12.748920139643165</v>
      </c>
      <c r="O37">
        <f t="shared" si="7"/>
        <v>3.8233476746960739E-2</v>
      </c>
      <c r="P37">
        <f t="shared" si="8"/>
        <v>2.7672177058246819</v>
      </c>
      <c r="Q37">
        <f t="shared" si="9"/>
        <v>3.7942413232845529E-2</v>
      </c>
      <c r="R37">
        <f t="shared" si="10"/>
        <v>2.3739974333609304E-2</v>
      </c>
      <c r="S37">
        <f t="shared" si="11"/>
        <v>194.42141211252394</v>
      </c>
      <c r="T37">
        <f t="shared" si="12"/>
        <v>34.858286847063681</v>
      </c>
      <c r="U37">
        <f t="shared" si="13"/>
        <v>33.969499999999996</v>
      </c>
      <c r="V37">
        <f t="shared" si="14"/>
        <v>5.3339267421114265</v>
      </c>
      <c r="W37">
        <f t="shared" si="15"/>
        <v>67.907589341817257</v>
      </c>
      <c r="X37">
        <f t="shared" si="16"/>
        <v>3.5963313204867382</v>
      </c>
      <c r="Y37">
        <f t="shared" si="17"/>
        <v>5.2959195803349335</v>
      </c>
      <c r="Z37">
        <f t="shared" si="18"/>
        <v>1.7375954216246883</v>
      </c>
      <c r="AA37">
        <f t="shared" si="19"/>
        <v>-30.054524583424971</v>
      </c>
      <c r="AB37">
        <f t="shared" si="20"/>
        <v>-19.112622294528375</v>
      </c>
      <c r="AC37">
        <f t="shared" si="21"/>
        <v>-1.5958863190257224</v>
      </c>
      <c r="AD37">
        <f t="shared" si="22"/>
        <v>143.65837891554489</v>
      </c>
      <c r="AE37">
        <f t="shared" si="23"/>
        <v>10.249434113263209</v>
      </c>
      <c r="AF37">
        <f t="shared" si="24"/>
        <v>0.67117052075431238</v>
      </c>
      <c r="AG37">
        <f t="shared" si="25"/>
        <v>0.89682747416177344</v>
      </c>
      <c r="AH37">
        <v>141.38135096951521</v>
      </c>
      <c r="AI37">
        <v>133.71321818181809</v>
      </c>
      <c r="AJ37">
        <v>1.710570511649093</v>
      </c>
      <c r="AK37">
        <v>65.36615699273257</v>
      </c>
      <c r="AL37">
        <f t="shared" si="26"/>
        <v>0.68150849395521473</v>
      </c>
      <c r="AM37">
        <v>34.933826453754229</v>
      </c>
      <c r="AN37">
        <v>35.539297902097907</v>
      </c>
      <c r="AO37">
        <v>1.7766405017742351E-4</v>
      </c>
      <c r="AP37">
        <v>87.792412255523942</v>
      </c>
      <c r="AQ37">
        <v>88</v>
      </c>
      <c r="AR37">
        <v>14</v>
      </c>
      <c r="AS37">
        <f t="shared" si="27"/>
        <v>1</v>
      </c>
      <c r="AT37">
        <f t="shared" si="28"/>
        <v>0</v>
      </c>
      <c r="AU37">
        <f t="shared" si="29"/>
        <v>47195.335649171881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1009.4815497992352</v>
      </c>
      <c r="BI37">
        <f t="shared" si="33"/>
        <v>0.89682747416177344</v>
      </c>
      <c r="BJ37" t="e">
        <f t="shared" si="34"/>
        <v>#DIV/0!</v>
      </c>
      <c r="BK37">
        <f t="shared" si="35"/>
        <v>8.8840402713663634E-4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251</v>
      </c>
      <c r="CG37">
        <v>1000</v>
      </c>
      <c r="CH37" t="s">
        <v>414</v>
      </c>
      <c r="CI37">
        <v>8.5</v>
      </c>
      <c r="CJ37">
        <v>1.992</v>
      </c>
      <c r="CK37">
        <v>33.67</v>
      </c>
      <c r="CL37">
        <v>2.6106759999999999E-5</v>
      </c>
      <c r="CM37">
        <v>3.7014436000000001E-4</v>
      </c>
      <c r="CN37">
        <v>1.8797999360000001E-2</v>
      </c>
      <c r="CO37">
        <v>1.9799999999999999E-4</v>
      </c>
      <c r="CP37">
        <f t="shared" si="46"/>
        <v>1199.9712500000001</v>
      </c>
      <c r="CQ37">
        <f t="shared" si="47"/>
        <v>1009.4815497992352</v>
      </c>
      <c r="CR37">
        <f t="shared" si="48"/>
        <v>0.84125477989513087</v>
      </c>
      <c r="CS37">
        <f t="shared" si="49"/>
        <v>0.1620217251976028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1657212788.7874999</v>
      </c>
      <c r="CZ37">
        <v>125.97212500000001</v>
      </c>
      <c r="DA37">
        <v>135.50637499999999</v>
      </c>
      <c r="DB37">
        <v>35.535362499999998</v>
      </c>
      <c r="DC37">
        <v>34.938137500000003</v>
      </c>
      <c r="DD37">
        <v>127.14425</v>
      </c>
      <c r="DE37">
        <v>35.088137500000002</v>
      </c>
      <c r="DF37">
        <v>650.32799999999997</v>
      </c>
      <c r="DG37">
        <v>101.104375</v>
      </c>
      <c r="DH37">
        <v>9.9920312500000011E-2</v>
      </c>
      <c r="DI37">
        <v>33.841387500000003</v>
      </c>
      <c r="DJ37">
        <v>999.9</v>
      </c>
      <c r="DK37">
        <v>33.969499999999996</v>
      </c>
      <c r="DL37">
        <v>0</v>
      </c>
      <c r="DM37">
        <v>0</v>
      </c>
      <c r="DN37">
        <v>9002.65625</v>
      </c>
      <c r="DO37">
        <v>0</v>
      </c>
      <c r="DP37">
        <v>1667.345</v>
      </c>
      <c r="DQ37">
        <v>-9.5341237499999991</v>
      </c>
      <c r="DR37">
        <v>130.61362500000001</v>
      </c>
      <c r="DS37">
        <v>140.412125</v>
      </c>
      <c r="DT37">
        <v>0.59722212500000005</v>
      </c>
      <c r="DU37">
        <v>135.50637499999999</v>
      </c>
      <c r="DV37">
        <v>34.938137500000003</v>
      </c>
      <c r="DW37">
        <v>3.59278875</v>
      </c>
      <c r="DX37">
        <v>3.5324049999999998</v>
      </c>
      <c r="DY37">
        <v>27.0647375</v>
      </c>
      <c r="DZ37">
        <v>26.776299999999999</v>
      </c>
      <c r="EA37">
        <v>1199.9712500000001</v>
      </c>
      <c r="EB37">
        <v>0.95799925000000008</v>
      </c>
      <c r="EC37">
        <v>4.2000712500000002E-2</v>
      </c>
      <c r="ED37">
        <v>0</v>
      </c>
      <c r="EE37">
        <v>1074.7337500000001</v>
      </c>
      <c r="EF37">
        <v>5.0001600000000002</v>
      </c>
      <c r="EG37">
        <v>14584.825000000001</v>
      </c>
      <c r="EH37">
        <v>9514.9587499999998</v>
      </c>
      <c r="EI37">
        <v>47.530999999999999</v>
      </c>
      <c r="EJ37">
        <v>49.936999999999998</v>
      </c>
      <c r="EK37">
        <v>48.655999999999999</v>
      </c>
      <c r="EL37">
        <v>48.773249999999997</v>
      </c>
      <c r="EM37">
        <v>49.280999999999999</v>
      </c>
      <c r="EN37">
        <v>1144.78125</v>
      </c>
      <c r="EO37">
        <v>50.19</v>
      </c>
      <c r="EP37">
        <v>0</v>
      </c>
      <c r="EQ37">
        <v>617372.09999990463</v>
      </c>
      <c r="ER37">
        <v>0</v>
      </c>
      <c r="ES37">
        <v>1075.4964</v>
      </c>
      <c r="ET37">
        <v>-8.9923077165539294</v>
      </c>
      <c r="EU37">
        <v>-128.6076923786263</v>
      </c>
      <c r="EV37">
        <v>14596.092000000001</v>
      </c>
      <c r="EW37">
        <v>15</v>
      </c>
      <c r="EX37">
        <v>1657194677</v>
      </c>
      <c r="EY37" t="s">
        <v>416</v>
      </c>
      <c r="EZ37">
        <v>1657194677</v>
      </c>
      <c r="FA37">
        <v>1657194677</v>
      </c>
      <c r="FB37">
        <v>4</v>
      </c>
      <c r="FC37">
        <v>-0.154</v>
      </c>
      <c r="FD37">
        <v>6.0000000000000001E-3</v>
      </c>
      <c r="FE37">
        <v>-1.1719999999999999</v>
      </c>
      <c r="FF37">
        <v>0.44700000000000001</v>
      </c>
      <c r="FG37">
        <v>415</v>
      </c>
      <c r="FH37">
        <v>30</v>
      </c>
      <c r="FI37">
        <v>0.27</v>
      </c>
      <c r="FJ37">
        <v>0.12</v>
      </c>
      <c r="FK37">
        <v>-9.34218756097561</v>
      </c>
      <c r="FL37">
        <v>-1.2452287108014151</v>
      </c>
      <c r="FM37">
        <v>0.1257559893502723</v>
      </c>
      <c r="FN37">
        <v>0</v>
      </c>
      <c r="FO37">
        <v>1076.099411764706</v>
      </c>
      <c r="FP37">
        <v>-9.5284950455859594</v>
      </c>
      <c r="FQ37">
        <v>0.95741361513707923</v>
      </c>
      <c r="FR37">
        <v>0</v>
      </c>
      <c r="FS37">
        <v>0.58328990243902434</v>
      </c>
      <c r="FT37">
        <v>0.102944801393727</v>
      </c>
      <c r="FU37">
        <v>1.0237119463858531E-2</v>
      </c>
      <c r="FV37">
        <v>0</v>
      </c>
      <c r="FW37">
        <v>0</v>
      </c>
      <c r="FX37">
        <v>3</v>
      </c>
      <c r="FY37" t="s">
        <v>427</v>
      </c>
      <c r="FZ37">
        <v>3.36917</v>
      </c>
      <c r="GA37">
        <v>2.8938299999999999</v>
      </c>
      <c r="GB37">
        <v>3.576E-2</v>
      </c>
      <c r="GC37">
        <v>3.8680600000000002E-2</v>
      </c>
      <c r="GD37">
        <v>0.14473900000000001</v>
      </c>
      <c r="GE37">
        <v>0.14585600000000001</v>
      </c>
      <c r="GF37">
        <v>33268.400000000001</v>
      </c>
      <c r="GG37">
        <v>28866.7</v>
      </c>
      <c r="GH37">
        <v>30837.200000000001</v>
      </c>
      <c r="GI37">
        <v>27988.5</v>
      </c>
      <c r="GJ37">
        <v>34761.9</v>
      </c>
      <c r="GK37">
        <v>33752</v>
      </c>
      <c r="GL37">
        <v>40215.800000000003</v>
      </c>
      <c r="GM37">
        <v>39039</v>
      </c>
      <c r="GN37">
        <v>2.1888999999999998</v>
      </c>
      <c r="GO37">
        <v>1.5678799999999999</v>
      </c>
      <c r="GP37">
        <v>0</v>
      </c>
      <c r="GQ37">
        <v>7.0534600000000003E-2</v>
      </c>
      <c r="GR37">
        <v>999.9</v>
      </c>
      <c r="GS37">
        <v>32.830199999999998</v>
      </c>
      <c r="GT37">
        <v>58.2</v>
      </c>
      <c r="GU37">
        <v>39.6</v>
      </c>
      <c r="GV37">
        <v>41.775399999999998</v>
      </c>
      <c r="GW37">
        <v>50.663899999999998</v>
      </c>
      <c r="GX37">
        <v>41.850999999999999</v>
      </c>
      <c r="GY37">
        <v>1</v>
      </c>
      <c r="GZ37">
        <v>0.66693599999999997</v>
      </c>
      <c r="HA37">
        <v>1.8280700000000001</v>
      </c>
      <c r="HB37">
        <v>20.196200000000001</v>
      </c>
      <c r="HC37">
        <v>5.2122000000000002</v>
      </c>
      <c r="HD37">
        <v>11.974</v>
      </c>
      <c r="HE37">
        <v>4.9894999999999996</v>
      </c>
      <c r="HF37">
        <v>3.2925</v>
      </c>
      <c r="HG37">
        <v>7217.6</v>
      </c>
      <c r="HH37">
        <v>9999</v>
      </c>
      <c r="HI37">
        <v>9999</v>
      </c>
      <c r="HJ37">
        <v>661.2</v>
      </c>
      <c r="HK37">
        <v>4.9712800000000001</v>
      </c>
      <c r="HL37">
        <v>1.8745700000000001</v>
      </c>
      <c r="HM37">
        <v>1.8708800000000001</v>
      </c>
      <c r="HN37">
        <v>1.8705499999999999</v>
      </c>
      <c r="HO37">
        <v>1.87514</v>
      </c>
      <c r="HP37">
        <v>1.8717999999999999</v>
      </c>
      <c r="HQ37">
        <v>1.8673</v>
      </c>
      <c r="HR37">
        <v>1.87835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-1.1719999999999999</v>
      </c>
      <c r="IG37">
        <v>0.44729999999999998</v>
      </c>
      <c r="IH37">
        <v>-1.172199999999918</v>
      </c>
      <c r="II37">
        <v>0</v>
      </c>
      <c r="IJ37">
        <v>0</v>
      </c>
      <c r="IK37">
        <v>0</v>
      </c>
      <c r="IL37">
        <v>0.44723499999999922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301.89999999999998</v>
      </c>
      <c r="IU37">
        <v>301.89999999999998</v>
      </c>
      <c r="IV37">
        <v>0.476074</v>
      </c>
      <c r="IW37">
        <v>2.6232899999999999</v>
      </c>
      <c r="IX37">
        <v>1.49902</v>
      </c>
      <c r="IY37">
        <v>2.2827099999999998</v>
      </c>
      <c r="IZ37">
        <v>1.69678</v>
      </c>
      <c r="JA37">
        <v>2.4060100000000002</v>
      </c>
      <c r="JB37">
        <v>43.236199999999997</v>
      </c>
      <c r="JC37">
        <v>15.173999999999999</v>
      </c>
      <c r="JD37">
        <v>18</v>
      </c>
      <c r="JE37">
        <v>603.14400000000001</v>
      </c>
      <c r="JF37">
        <v>286.11799999999999</v>
      </c>
      <c r="JG37">
        <v>30.000399999999999</v>
      </c>
      <c r="JH37">
        <v>35.893799999999999</v>
      </c>
      <c r="JI37">
        <v>30.000499999999999</v>
      </c>
      <c r="JJ37">
        <v>35.597200000000001</v>
      </c>
      <c r="JK37">
        <v>35.582700000000003</v>
      </c>
      <c r="JL37">
        <v>9.5755199999999991</v>
      </c>
      <c r="JM37">
        <v>22.8019</v>
      </c>
      <c r="JN37">
        <v>55.698700000000002</v>
      </c>
      <c r="JO37">
        <v>30</v>
      </c>
      <c r="JP37">
        <v>150.50700000000001</v>
      </c>
      <c r="JQ37">
        <v>34.935899999999997</v>
      </c>
      <c r="JR37">
        <v>98.298000000000002</v>
      </c>
      <c r="JS37">
        <v>98.289699999999996</v>
      </c>
    </row>
    <row r="38" spans="1:279" x14ac:dyDescent="0.2">
      <c r="A38">
        <v>23</v>
      </c>
      <c r="B38">
        <v>1657212795.0999999</v>
      </c>
      <c r="C38">
        <v>87.5</v>
      </c>
      <c r="D38" t="s">
        <v>464</v>
      </c>
      <c r="E38" t="s">
        <v>465</v>
      </c>
      <c r="F38">
        <v>4</v>
      </c>
      <c r="G38">
        <v>1657212793.0999999</v>
      </c>
      <c r="H38">
        <f t="shared" si="0"/>
        <v>6.8011481648634923E-4</v>
      </c>
      <c r="I38">
        <f t="shared" si="1"/>
        <v>0.68011481648634919</v>
      </c>
      <c r="J38">
        <f t="shared" si="2"/>
        <v>0.89613891641964738</v>
      </c>
      <c r="K38">
        <f t="shared" si="3"/>
        <v>133.11814285714291</v>
      </c>
      <c r="L38">
        <f t="shared" si="4"/>
        <v>92.030386837698885</v>
      </c>
      <c r="M38">
        <f t="shared" si="5"/>
        <v>9.3140146748032464</v>
      </c>
      <c r="N38">
        <f t="shared" si="6"/>
        <v>13.472336460353677</v>
      </c>
      <c r="O38">
        <f t="shared" si="7"/>
        <v>3.8126526668085879E-2</v>
      </c>
      <c r="P38">
        <f t="shared" si="8"/>
        <v>2.7632252418917509</v>
      </c>
      <c r="Q38">
        <f t="shared" si="9"/>
        <v>3.7836667828298469E-2</v>
      </c>
      <c r="R38">
        <f t="shared" si="10"/>
        <v>2.3673776232440706E-2</v>
      </c>
      <c r="S38">
        <f t="shared" si="11"/>
        <v>194.42463261253053</v>
      </c>
      <c r="T38">
        <f t="shared" si="12"/>
        <v>34.861140881400907</v>
      </c>
      <c r="U38">
        <f t="shared" si="13"/>
        <v>33.97662857142857</v>
      </c>
      <c r="V38">
        <f t="shared" si="14"/>
        <v>5.3360485254605514</v>
      </c>
      <c r="W38">
        <f t="shared" si="15"/>
        <v>67.919043449481194</v>
      </c>
      <c r="X38">
        <f t="shared" si="16"/>
        <v>3.5971585245317077</v>
      </c>
      <c r="Y38">
        <f t="shared" si="17"/>
        <v>5.2962443842533027</v>
      </c>
      <c r="Z38">
        <f t="shared" si="18"/>
        <v>1.7388900009288437</v>
      </c>
      <c r="AA38">
        <f t="shared" si="19"/>
        <v>-29.993063407048002</v>
      </c>
      <c r="AB38">
        <f t="shared" si="20"/>
        <v>-19.983395469597205</v>
      </c>
      <c r="AC38">
        <f t="shared" si="21"/>
        <v>-1.6710731521743474</v>
      </c>
      <c r="AD38">
        <f t="shared" si="22"/>
        <v>142.77710058371096</v>
      </c>
      <c r="AE38">
        <f t="shared" si="23"/>
        <v>10.3216647499194</v>
      </c>
      <c r="AF38">
        <f t="shared" si="24"/>
        <v>0.67314152411617256</v>
      </c>
      <c r="AG38">
        <f t="shared" si="25"/>
        <v>0.89613891641964738</v>
      </c>
      <c r="AH38">
        <v>148.33935866265759</v>
      </c>
      <c r="AI38">
        <v>140.61199999999991</v>
      </c>
      <c r="AJ38">
        <v>1.7256478478563571</v>
      </c>
      <c r="AK38">
        <v>65.36615699273257</v>
      </c>
      <c r="AL38">
        <f t="shared" si="26"/>
        <v>0.68011481648634919</v>
      </c>
      <c r="AM38">
        <v>34.941069934195951</v>
      </c>
      <c r="AN38">
        <v>35.545950349650361</v>
      </c>
      <c r="AO38">
        <v>5.2297298508162393E-5</v>
      </c>
      <c r="AP38">
        <v>87.792412255523942</v>
      </c>
      <c r="AQ38">
        <v>87</v>
      </c>
      <c r="AR38">
        <v>13</v>
      </c>
      <c r="AS38">
        <f t="shared" si="27"/>
        <v>1</v>
      </c>
      <c r="AT38">
        <f t="shared" si="28"/>
        <v>0</v>
      </c>
      <c r="AU38">
        <f t="shared" si="29"/>
        <v>47085.703947856651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1009.4984997992389</v>
      </c>
      <c r="BI38">
        <f t="shared" si="33"/>
        <v>0.89613891641964738</v>
      </c>
      <c r="BJ38" t="e">
        <f t="shared" si="34"/>
        <v>#DIV/0!</v>
      </c>
      <c r="BK38">
        <f t="shared" si="35"/>
        <v>8.8770703136048686E-4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251</v>
      </c>
      <c r="CG38">
        <v>1000</v>
      </c>
      <c r="CH38" t="s">
        <v>414</v>
      </c>
      <c r="CI38">
        <v>8.5</v>
      </c>
      <c r="CJ38">
        <v>1.992</v>
      </c>
      <c r="CK38">
        <v>33.67</v>
      </c>
      <c r="CL38">
        <v>2.6106759999999999E-5</v>
      </c>
      <c r="CM38">
        <v>3.7014436000000001E-4</v>
      </c>
      <c r="CN38">
        <v>1.8797999360000001E-2</v>
      </c>
      <c r="CO38">
        <v>1.9799999999999999E-4</v>
      </c>
      <c r="CP38">
        <f t="shared" si="46"/>
        <v>1199.991428571429</v>
      </c>
      <c r="CQ38">
        <f t="shared" si="47"/>
        <v>1009.4984997992389</v>
      </c>
      <c r="CR38">
        <f t="shared" si="48"/>
        <v>0.84125475879526157</v>
      </c>
      <c r="CS38">
        <f t="shared" si="49"/>
        <v>0.16202168447485496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1657212793.0999999</v>
      </c>
      <c r="CZ38">
        <v>133.11814285714291</v>
      </c>
      <c r="DA38">
        <v>142.7234285714286</v>
      </c>
      <c r="DB38">
        <v>35.542985714285713</v>
      </c>
      <c r="DC38">
        <v>34.944028571428568</v>
      </c>
      <c r="DD38">
        <v>134.29014285714291</v>
      </c>
      <c r="DE38">
        <v>35.095771428571432</v>
      </c>
      <c r="DF38">
        <v>650.34642857142865</v>
      </c>
      <c r="DG38">
        <v>101.1057142857143</v>
      </c>
      <c r="DH38">
        <v>0.10014820000000001</v>
      </c>
      <c r="DI38">
        <v>33.842485714285708</v>
      </c>
      <c r="DJ38">
        <v>999.89999999999986</v>
      </c>
      <c r="DK38">
        <v>33.97662857142857</v>
      </c>
      <c r="DL38">
        <v>0</v>
      </c>
      <c r="DM38">
        <v>0</v>
      </c>
      <c r="DN38">
        <v>8981.3385714285723</v>
      </c>
      <c r="DO38">
        <v>0</v>
      </c>
      <c r="DP38">
        <v>1666.25</v>
      </c>
      <c r="DQ38">
        <v>-9.6052499999999998</v>
      </c>
      <c r="DR38">
        <v>138.02357142857139</v>
      </c>
      <c r="DS38">
        <v>147.89114285714291</v>
      </c>
      <c r="DT38">
        <v>0.59894857142857139</v>
      </c>
      <c r="DU38">
        <v>142.7234285714286</v>
      </c>
      <c r="DV38">
        <v>34.944028571428568</v>
      </c>
      <c r="DW38">
        <v>3.5935985714285712</v>
      </c>
      <c r="DX38">
        <v>3.5330428571428572</v>
      </c>
      <c r="DY38">
        <v>27.068571428571431</v>
      </c>
      <c r="DZ38">
        <v>26.77937142857143</v>
      </c>
      <c r="EA38">
        <v>1199.991428571429</v>
      </c>
      <c r="EB38">
        <v>0.95800014285714286</v>
      </c>
      <c r="EC38">
        <v>4.1999757142857141E-2</v>
      </c>
      <c r="ED38">
        <v>0</v>
      </c>
      <c r="EE38">
        <v>1074.1257142857139</v>
      </c>
      <c r="EF38">
        <v>5.0001600000000002</v>
      </c>
      <c r="EG38">
        <v>14580.27142857143</v>
      </c>
      <c r="EH38">
        <v>9515.1228571428564</v>
      </c>
      <c r="EI38">
        <v>47.5</v>
      </c>
      <c r="EJ38">
        <v>49.936999999999998</v>
      </c>
      <c r="EK38">
        <v>48.669285714285706</v>
      </c>
      <c r="EL38">
        <v>48.794285714285706</v>
      </c>
      <c r="EM38">
        <v>49.294285714285706</v>
      </c>
      <c r="EN38">
        <v>1144.8014285714289</v>
      </c>
      <c r="EO38">
        <v>50.19</v>
      </c>
      <c r="EP38">
        <v>0</v>
      </c>
      <c r="EQ38">
        <v>617376.29999995232</v>
      </c>
      <c r="ER38">
        <v>0</v>
      </c>
      <c r="ES38">
        <v>1074.864615384615</v>
      </c>
      <c r="ET38">
        <v>-8.6577777795739586</v>
      </c>
      <c r="EU38">
        <v>-103.5008543957117</v>
      </c>
      <c r="EV38">
        <v>14588.98461538461</v>
      </c>
      <c r="EW38">
        <v>15</v>
      </c>
      <c r="EX38">
        <v>1657194677</v>
      </c>
      <c r="EY38" t="s">
        <v>416</v>
      </c>
      <c r="EZ38">
        <v>1657194677</v>
      </c>
      <c r="FA38">
        <v>1657194677</v>
      </c>
      <c r="FB38">
        <v>4</v>
      </c>
      <c r="FC38">
        <v>-0.154</v>
      </c>
      <c r="FD38">
        <v>6.0000000000000001E-3</v>
      </c>
      <c r="FE38">
        <v>-1.1719999999999999</v>
      </c>
      <c r="FF38">
        <v>0.44700000000000001</v>
      </c>
      <c r="FG38">
        <v>415</v>
      </c>
      <c r="FH38">
        <v>30</v>
      </c>
      <c r="FI38">
        <v>0.27</v>
      </c>
      <c r="FJ38">
        <v>0.12</v>
      </c>
      <c r="FK38">
        <v>-9.4173039024390253</v>
      </c>
      <c r="FL38">
        <v>-1.2538544947735231</v>
      </c>
      <c r="FM38">
        <v>0.1262153673314966</v>
      </c>
      <c r="FN38">
        <v>0</v>
      </c>
      <c r="FO38">
        <v>1075.541176470588</v>
      </c>
      <c r="FP38">
        <v>-9.1333842750771268</v>
      </c>
      <c r="FQ38">
        <v>0.92177502903487973</v>
      </c>
      <c r="FR38">
        <v>0</v>
      </c>
      <c r="FS38">
        <v>0.58894358536585367</v>
      </c>
      <c r="FT38">
        <v>8.614599303135892E-2</v>
      </c>
      <c r="FU38">
        <v>8.7988852951856773E-3</v>
      </c>
      <c r="FV38">
        <v>1</v>
      </c>
      <c r="FW38">
        <v>1</v>
      </c>
      <c r="FX38">
        <v>3</v>
      </c>
      <c r="FY38" t="s">
        <v>417</v>
      </c>
      <c r="FZ38">
        <v>3.36903</v>
      </c>
      <c r="GA38">
        <v>2.89364</v>
      </c>
      <c r="GB38">
        <v>3.7478200000000003E-2</v>
      </c>
      <c r="GC38">
        <v>4.0434199999999997E-2</v>
      </c>
      <c r="GD38">
        <v>0.14476</v>
      </c>
      <c r="GE38">
        <v>0.145869</v>
      </c>
      <c r="GF38">
        <v>33209.4</v>
      </c>
      <c r="GG38">
        <v>28813.9</v>
      </c>
      <c r="GH38">
        <v>30837.5</v>
      </c>
      <c r="GI38">
        <v>27988.3</v>
      </c>
      <c r="GJ38">
        <v>34761.199999999997</v>
      </c>
      <c r="GK38">
        <v>33751.4</v>
      </c>
      <c r="GL38">
        <v>40215.9</v>
      </c>
      <c r="GM38">
        <v>39038.9</v>
      </c>
      <c r="GN38">
        <v>2.1893199999999999</v>
      </c>
      <c r="GO38">
        <v>1.56775</v>
      </c>
      <c r="GP38">
        <v>0</v>
      </c>
      <c r="GQ38">
        <v>7.0739499999999997E-2</v>
      </c>
      <c r="GR38">
        <v>999.9</v>
      </c>
      <c r="GS38">
        <v>32.834000000000003</v>
      </c>
      <c r="GT38">
        <v>58.2</v>
      </c>
      <c r="GU38">
        <v>39.6</v>
      </c>
      <c r="GV38">
        <v>41.770600000000002</v>
      </c>
      <c r="GW38">
        <v>50.633899999999997</v>
      </c>
      <c r="GX38">
        <v>42.423900000000003</v>
      </c>
      <c r="GY38">
        <v>1</v>
      </c>
      <c r="GZ38">
        <v>0.66720999999999997</v>
      </c>
      <c r="HA38">
        <v>1.82863</v>
      </c>
      <c r="HB38">
        <v>20.196200000000001</v>
      </c>
      <c r="HC38">
        <v>5.21265</v>
      </c>
      <c r="HD38">
        <v>11.974</v>
      </c>
      <c r="HE38">
        <v>4.9894499999999997</v>
      </c>
      <c r="HF38">
        <v>3.2924500000000001</v>
      </c>
      <c r="HG38">
        <v>7217.8</v>
      </c>
      <c r="HH38">
        <v>9999</v>
      </c>
      <c r="HI38">
        <v>9999</v>
      </c>
      <c r="HJ38">
        <v>661.2</v>
      </c>
      <c r="HK38">
        <v>4.9712699999999996</v>
      </c>
      <c r="HL38">
        <v>1.8745799999999999</v>
      </c>
      <c r="HM38">
        <v>1.8708800000000001</v>
      </c>
      <c r="HN38">
        <v>1.8705499999999999</v>
      </c>
      <c r="HO38">
        <v>1.8751500000000001</v>
      </c>
      <c r="HP38">
        <v>1.8717999999999999</v>
      </c>
      <c r="HQ38">
        <v>1.8673299999999999</v>
      </c>
      <c r="HR38">
        <v>1.87832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-1.1719999999999999</v>
      </c>
      <c r="IG38">
        <v>0.44729999999999998</v>
      </c>
      <c r="IH38">
        <v>-1.172199999999918</v>
      </c>
      <c r="II38">
        <v>0</v>
      </c>
      <c r="IJ38">
        <v>0</v>
      </c>
      <c r="IK38">
        <v>0</v>
      </c>
      <c r="IL38">
        <v>0.44723499999999922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302</v>
      </c>
      <c r="IU38">
        <v>302</v>
      </c>
      <c r="IV38">
        <v>0.49072300000000002</v>
      </c>
      <c r="IW38">
        <v>2.6220699999999999</v>
      </c>
      <c r="IX38">
        <v>1.49902</v>
      </c>
      <c r="IY38">
        <v>2.2814899999999998</v>
      </c>
      <c r="IZ38">
        <v>1.69678</v>
      </c>
      <c r="JA38">
        <v>2.3877000000000002</v>
      </c>
      <c r="JB38">
        <v>43.263300000000001</v>
      </c>
      <c r="JC38">
        <v>15.1652</v>
      </c>
      <c r="JD38">
        <v>18</v>
      </c>
      <c r="JE38">
        <v>603.50300000000004</v>
      </c>
      <c r="JF38">
        <v>286.07600000000002</v>
      </c>
      <c r="JG38">
        <v>30.000399999999999</v>
      </c>
      <c r="JH38">
        <v>35.898000000000003</v>
      </c>
      <c r="JI38">
        <v>30.000499999999999</v>
      </c>
      <c r="JJ38">
        <v>35.601999999999997</v>
      </c>
      <c r="JK38">
        <v>35.586799999999997</v>
      </c>
      <c r="JL38">
        <v>9.8772300000000008</v>
      </c>
      <c r="JM38">
        <v>22.8019</v>
      </c>
      <c r="JN38">
        <v>55.698700000000002</v>
      </c>
      <c r="JO38">
        <v>30</v>
      </c>
      <c r="JP38">
        <v>157.18600000000001</v>
      </c>
      <c r="JQ38">
        <v>34.935899999999997</v>
      </c>
      <c r="JR38">
        <v>98.298599999999993</v>
      </c>
      <c r="JS38">
        <v>98.289400000000001</v>
      </c>
    </row>
    <row r="39" spans="1:279" x14ac:dyDescent="0.2">
      <c r="A39">
        <v>24</v>
      </c>
      <c r="B39">
        <v>1657212799.0999999</v>
      </c>
      <c r="C39">
        <v>91.5</v>
      </c>
      <c r="D39" t="s">
        <v>466</v>
      </c>
      <c r="E39" t="s">
        <v>467</v>
      </c>
      <c r="F39">
        <v>4</v>
      </c>
      <c r="G39">
        <v>1657212796.7874999</v>
      </c>
      <c r="H39">
        <f t="shared" si="0"/>
        <v>6.8515889256379181E-4</v>
      </c>
      <c r="I39">
        <f t="shared" si="1"/>
        <v>0.68515889256379181</v>
      </c>
      <c r="J39">
        <f t="shared" si="2"/>
        <v>1.0168234779878109</v>
      </c>
      <c r="K39">
        <f t="shared" si="3"/>
        <v>139.2405</v>
      </c>
      <c r="L39">
        <f t="shared" si="4"/>
        <v>93.245217675088412</v>
      </c>
      <c r="M39">
        <f t="shared" si="5"/>
        <v>9.4368976600828471</v>
      </c>
      <c r="N39">
        <f t="shared" si="6"/>
        <v>14.091857806771104</v>
      </c>
      <c r="O39">
        <f t="shared" si="7"/>
        <v>3.8393071517760245E-2</v>
      </c>
      <c r="P39">
        <f t="shared" si="8"/>
        <v>2.7723907331723172</v>
      </c>
      <c r="Q39">
        <f t="shared" si="9"/>
        <v>3.8100126186220981E-2</v>
      </c>
      <c r="R39">
        <f t="shared" si="10"/>
        <v>2.383871238515111E-2</v>
      </c>
      <c r="S39">
        <f t="shared" si="11"/>
        <v>194.43671886253534</v>
      </c>
      <c r="T39">
        <f t="shared" si="12"/>
        <v>34.859145406810796</v>
      </c>
      <c r="U39">
        <f t="shared" si="13"/>
        <v>33.981862499999998</v>
      </c>
      <c r="V39">
        <f t="shared" si="14"/>
        <v>5.3376068451625089</v>
      </c>
      <c r="W39">
        <f t="shared" si="15"/>
        <v>67.925161380500327</v>
      </c>
      <c r="X39">
        <f t="shared" si="16"/>
        <v>3.5979675996317599</v>
      </c>
      <c r="Y39">
        <f t="shared" si="17"/>
        <v>5.2969584856439509</v>
      </c>
      <c r="Z39">
        <f t="shared" si="18"/>
        <v>1.739639245530749</v>
      </c>
      <c r="AA39">
        <f t="shared" si="19"/>
        <v>-30.215507162063219</v>
      </c>
      <c r="AB39">
        <f t="shared" si="20"/>
        <v>-20.47111775898378</v>
      </c>
      <c r="AC39">
        <f t="shared" si="21"/>
        <v>-1.7062623937287646</v>
      </c>
      <c r="AD39">
        <f t="shared" si="22"/>
        <v>142.04383154775957</v>
      </c>
      <c r="AE39">
        <f t="shared" si="23"/>
        <v>10.384313660358059</v>
      </c>
      <c r="AF39">
        <f t="shared" si="24"/>
        <v>0.67606749339311722</v>
      </c>
      <c r="AG39">
        <f t="shared" si="25"/>
        <v>1.0168234779878109</v>
      </c>
      <c r="AH39">
        <v>155.28167690582671</v>
      </c>
      <c r="AI39">
        <v>147.48215757575761</v>
      </c>
      <c r="AJ39">
        <v>1.7147895141812921</v>
      </c>
      <c r="AK39">
        <v>65.36615699273257</v>
      </c>
      <c r="AL39">
        <f t="shared" si="26"/>
        <v>0.68515889256379181</v>
      </c>
      <c r="AM39">
        <v>34.946157744820852</v>
      </c>
      <c r="AN39">
        <v>35.555196503496518</v>
      </c>
      <c r="AO39">
        <v>1.1420790921022011E-4</v>
      </c>
      <c r="AP39">
        <v>87.792412255523942</v>
      </c>
      <c r="AQ39">
        <v>88</v>
      </c>
      <c r="AR39">
        <v>14</v>
      </c>
      <c r="AS39">
        <f t="shared" si="27"/>
        <v>1</v>
      </c>
      <c r="AT39">
        <f t="shared" si="28"/>
        <v>0</v>
      </c>
      <c r="AU39">
        <f t="shared" si="29"/>
        <v>47336.766213633666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1009.5614247992411</v>
      </c>
      <c r="BI39">
        <f t="shared" si="33"/>
        <v>1.0168234779878109</v>
      </c>
      <c r="BJ39" t="e">
        <f t="shared" si="34"/>
        <v>#DIV/0!</v>
      </c>
      <c r="BK39">
        <f t="shared" si="35"/>
        <v>1.0071932752284132E-3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251</v>
      </c>
      <c r="CG39">
        <v>1000</v>
      </c>
      <c r="CH39" t="s">
        <v>414</v>
      </c>
      <c r="CI39">
        <v>8.5</v>
      </c>
      <c r="CJ39">
        <v>1.992</v>
      </c>
      <c r="CK39">
        <v>33.67</v>
      </c>
      <c r="CL39">
        <v>2.6106759999999999E-5</v>
      </c>
      <c r="CM39">
        <v>3.7014436000000001E-4</v>
      </c>
      <c r="CN39">
        <v>1.8797999360000001E-2</v>
      </c>
      <c r="CO39">
        <v>1.9799999999999999E-4</v>
      </c>
      <c r="CP39">
        <f t="shared" si="46"/>
        <v>1200.0662500000001</v>
      </c>
      <c r="CQ39">
        <f t="shared" si="47"/>
        <v>1009.5614247992411</v>
      </c>
      <c r="CR39">
        <f t="shared" si="48"/>
        <v>0.84125474306042769</v>
      </c>
      <c r="CS39">
        <f t="shared" si="49"/>
        <v>0.16202165410662564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1657212796.7874999</v>
      </c>
      <c r="CZ39">
        <v>139.2405</v>
      </c>
      <c r="DA39">
        <v>148.90787499999999</v>
      </c>
      <c r="DB39">
        <v>35.551225000000002</v>
      </c>
      <c r="DC39">
        <v>34.949662500000002</v>
      </c>
      <c r="DD39">
        <v>140.41274999999999</v>
      </c>
      <c r="DE39">
        <v>35.103987500000002</v>
      </c>
      <c r="DF39">
        <v>650.33887500000003</v>
      </c>
      <c r="DG39">
        <v>101.105375</v>
      </c>
      <c r="DH39">
        <v>9.9790212500000003E-2</v>
      </c>
      <c r="DI39">
        <v>33.844900000000003</v>
      </c>
      <c r="DJ39">
        <v>999.9</v>
      </c>
      <c r="DK39">
        <v>33.981862499999998</v>
      </c>
      <c r="DL39">
        <v>0</v>
      </c>
      <c r="DM39">
        <v>0</v>
      </c>
      <c r="DN39">
        <v>9030.0775000000012</v>
      </c>
      <c r="DO39">
        <v>0</v>
      </c>
      <c r="DP39">
        <v>1670.18</v>
      </c>
      <c r="DQ39">
        <v>-9.6671712499999991</v>
      </c>
      <c r="DR39">
        <v>144.37325000000001</v>
      </c>
      <c r="DS39">
        <v>154.30074999999999</v>
      </c>
      <c r="DT39">
        <v>0.60154687500000004</v>
      </c>
      <c r="DU39">
        <v>148.90787499999999</v>
      </c>
      <c r="DV39">
        <v>34.949662500000002</v>
      </c>
      <c r="DW39">
        <v>3.5944150000000001</v>
      </c>
      <c r="DX39">
        <v>3.5335974999999999</v>
      </c>
      <c r="DY39">
        <v>27.072424999999999</v>
      </c>
      <c r="DZ39">
        <v>26.782037500000001</v>
      </c>
      <c r="EA39">
        <v>1200.0662500000001</v>
      </c>
      <c r="EB39">
        <v>0.95800050000000003</v>
      </c>
      <c r="EC39">
        <v>4.1999374999999999E-2</v>
      </c>
      <c r="ED39">
        <v>0</v>
      </c>
      <c r="EE39">
        <v>1073.53</v>
      </c>
      <c r="EF39">
        <v>5.0001600000000002</v>
      </c>
      <c r="EG39">
        <v>14582.875</v>
      </c>
      <c r="EH39">
        <v>9515.7012499999983</v>
      </c>
      <c r="EI39">
        <v>47.523249999999997</v>
      </c>
      <c r="EJ39">
        <v>49.936999999999998</v>
      </c>
      <c r="EK39">
        <v>48.679499999999997</v>
      </c>
      <c r="EL39">
        <v>48.796499999999988</v>
      </c>
      <c r="EM39">
        <v>49.304250000000003</v>
      </c>
      <c r="EN39">
        <v>1144.87375</v>
      </c>
      <c r="EO39">
        <v>50.192500000000003</v>
      </c>
      <c r="EP39">
        <v>0</v>
      </c>
      <c r="EQ39">
        <v>617379.89999985695</v>
      </c>
      <c r="ER39">
        <v>0</v>
      </c>
      <c r="ES39">
        <v>1074.3373076923081</v>
      </c>
      <c r="ET39">
        <v>-9.7658119658978997</v>
      </c>
      <c r="EU39">
        <v>-47.121367497839287</v>
      </c>
      <c r="EV39">
        <v>14584.91923076923</v>
      </c>
      <c r="EW39">
        <v>15</v>
      </c>
      <c r="EX39">
        <v>1657194677</v>
      </c>
      <c r="EY39" t="s">
        <v>416</v>
      </c>
      <c r="EZ39">
        <v>1657194677</v>
      </c>
      <c r="FA39">
        <v>1657194677</v>
      </c>
      <c r="FB39">
        <v>4</v>
      </c>
      <c r="FC39">
        <v>-0.154</v>
      </c>
      <c r="FD39">
        <v>6.0000000000000001E-3</v>
      </c>
      <c r="FE39">
        <v>-1.1719999999999999</v>
      </c>
      <c r="FF39">
        <v>0.44700000000000001</v>
      </c>
      <c r="FG39">
        <v>415</v>
      </c>
      <c r="FH39">
        <v>30</v>
      </c>
      <c r="FI39">
        <v>0.27</v>
      </c>
      <c r="FJ39">
        <v>0.12</v>
      </c>
      <c r="FK39">
        <v>-9.498546341463415</v>
      </c>
      <c r="FL39">
        <v>-1.173585993031355</v>
      </c>
      <c r="FM39">
        <v>0.11824412285206461</v>
      </c>
      <c r="FN39">
        <v>0</v>
      </c>
      <c r="FO39">
        <v>1074.8908823529409</v>
      </c>
      <c r="FP39">
        <v>-9.2016806679195806</v>
      </c>
      <c r="FQ39">
        <v>0.92652217410073734</v>
      </c>
      <c r="FR39">
        <v>0</v>
      </c>
      <c r="FS39">
        <v>0.59411295121951224</v>
      </c>
      <c r="FT39">
        <v>6.1065512195122178E-2</v>
      </c>
      <c r="FU39">
        <v>6.3035531867438261E-3</v>
      </c>
      <c r="FV39">
        <v>1</v>
      </c>
      <c r="FW39">
        <v>1</v>
      </c>
      <c r="FX39">
        <v>3</v>
      </c>
      <c r="FY39" t="s">
        <v>417</v>
      </c>
      <c r="FZ39">
        <v>3.3691599999999999</v>
      </c>
      <c r="GA39">
        <v>2.89378</v>
      </c>
      <c r="GB39">
        <v>3.9176500000000003E-2</v>
      </c>
      <c r="GC39">
        <v>4.2157100000000003E-2</v>
      </c>
      <c r="GD39">
        <v>0.144787</v>
      </c>
      <c r="GE39">
        <v>0.14588699999999999</v>
      </c>
      <c r="GF39">
        <v>33150.6</v>
      </c>
      <c r="GG39">
        <v>28762.1</v>
      </c>
      <c r="GH39">
        <v>30837.3</v>
      </c>
      <c r="GI39">
        <v>27988.2</v>
      </c>
      <c r="GJ39">
        <v>34759.800000000003</v>
      </c>
      <c r="GK39">
        <v>33750.800000000003</v>
      </c>
      <c r="GL39">
        <v>40215.5</v>
      </c>
      <c r="GM39">
        <v>39038.9</v>
      </c>
      <c r="GN39">
        <v>2.1890000000000001</v>
      </c>
      <c r="GO39">
        <v>1.5680000000000001</v>
      </c>
      <c r="GP39">
        <v>0</v>
      </c>
      <c r="GQ39">
        <v>7.1167900000000006E-2</v>
      </c>
      <c r="GR39">
        <v>999.9</v>
      </c>
      <c r="GS39">
        <v>32.838299999999997</v>
      </c>
      <c r="GT39">
        <v>58.2</v>
      </c>
      <c r="GU39">
        <v>39.6</v>
      </c>
      <c r="GV39">
        <v>41.774299999999997</v>
      </c>
      <c r="GW39">
        <v>50.393900000000002</v>
      </c>
      <c r="GX39">
        <v>42.431899999999999</v>
      </c>
      <c r="GY39">
        <v>1</v>
      </c>
      <c r="GZ39">
        <v>0.66766000000000003</v>
      </c>
      <c r="HA39">
        <v>1.83351</v>
      </c>
      <c r="HB39">
        <v>20.196300000000001</v>
      </c>
      <c r="HC39">
        <v>5.2130999999999998</v>
      </c>
      <c r="HD39">
        <v>11.974</v>
      </c>
      <c r="HE39">
        <v>4.9893999999999998</v>
      </c>
      <c r="HF39">
        <v>3.2924500000000001</v>
      </c>
      <c r="HG39">
        <v>7217.8</v>
      </c>
      <c r="HH39">
        <v>9999</v>
      </c>
      <c r="HI39">
        <v>9999</v>
      </c>
      <c r="HJ39">
        <v>661.2</v>
      </c>
      <c r="HK39">
        <v>4.97126</v>
      </c>
      <c r="HL39">
        <v>1.8746</v>
      </c>
      <c r="HM39">
        <v>1.8708800000000001</v>
      </c>
      <c r="HN39">
        <v>1.87053</v>
      </c>
      <c r="HO39">
        <v>1.8751500000000001</v>
      </c>
      <c r="HP39">
        <v>1.8717999999999999</v>
      </c>
      <c r="HQ39">
        <v>1.8673200000000001</v>
      </c>
      <c r="HR39">
        <v>1.87832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-1.1719999999999999</v>
      </c>
      <c r="IG39">
        <v>0.44719999999999999</v>
      </c>
      <c r="IH39">
        <v>-1.172199999999918</v>
      </c>
      <c r="II39">
        <v>0</v>
      </c>
      <c r="IJ39">
        <v>0</v>
      </c>
      <c r="IK39">
        <v>0</v>
      </c>
      <c r="IL39">
        <v>0.44723499999999922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302</v>
      </c>
      <c r="IU39">
        <v>302</v>
      </c>
      <c r="IV39">
        <v>0.50537100000000001</v>
      </c>
      <c r="IW39">
        <v>2.6171899999999999</v>
      </c>
      <c r="IX39">
        <v>1.49902</v>
      </c>
      <c r="IY39">
        <v>2.2814899999999998</v>
      </c>
      <c r="IZ39">
        <v>1.69678</v>
      </c>
      <c r="JA39">
        <v>2.34985</v>
      </c>
      <c r="JB39">
        <v>43.263300000000001</v>
      </c>
      <c r="JC39">
        <v>15.156499999999999</v>
      </c>
      <c r="JD39">
        <v>18</v>
      </c>
      <c r="JE39">
        <v>603.303</v>
      </c>
      <c r="JF39">
        <v>286.21699999999998</v>
      </c>
      <c r="JG39">
        <v>30.000900000000001</v>
      </c>
      <c r="JH39">
        <v>35.9024</v>
      </c>
      <c r="JI39">
        <v>30.000499999999999</v>
      </c>
      <c r="JJ39">
        <v>35.606099999999998</v>
      </c>
      <c r="JK39">
        <v>35.591000000000001</v>
      </c>
      <c r="JL39">
        <v>10.177</v>
      </c>
      <c r="JM39">
        <v>22.8019</v>
      </c>
      <c r="JN39">
        <v>55.698700000000002</v>
      </c>
      <c r="JO39">
        <v>30</v>
      </c>
      <c r="JP39">
        <v>163.864</v>
      </c>
      <c r="JQ39">
        <v>34.934899999999999</v>
      </c>
      <c r="JR39">
        <v>98.297799999999995</v>
      </c>
      <c r="JS39">
        <v>98.289299999999997</v>
      </c>
    </row>
    <row r="40" spans="1:279" x14ac:dyDescent="0.2">
      <c r="A40">
        <v>25</v>
      </c>
      <c r="B40">
        <v>1657212803.0999999</v>
      </c>
      <c r="C40">
        <v>95.5</v>
      </c>
      <c r="D40" t="s">
        <v>468</v>
      </c>
      <c r="E40" t="s">
        <v>469</v>
      </c>
      <c r="F40">
        <v>4</v>
      </c>
      <c r="G40">
        <v>1657212801.0999999</v>
      </c>
      <c r="H40">
        <f t="shared" si="0"/>
        <v>6.9151935479965258E-4</v>
      </c>
      <c r="I40">
        <f t="shared" si="1"/>
        <v>0.69151935479965254</v>
      </c>
      <c r="J40">
        <f t="shared" si="2"/>
        <v>1.0314730689748588</v>
      </c>
      <c r="K40">
        <f t="shared" si="3"/>
        <v>146.3942857142857</v>
      </c>
      <c r="L40">
        <f t="shared" si="4"/>
        <v>99.928821669177481</v>
      </c>
      <c r="M40">
        <f t="shared" si="5"/>
        <v>10.113299166485017</v>
      </c>
      <c r="N40">
        <f t="shared" si="6"/>
        <v>14.815837742927341</v>
      </c>
      <c r="O40">
        <f t="shared" si="7"/>
        <v>3.8706677624360759E-2</v>
      </c>
      <c r="P40">
        <f t="shared" si="8"/>
        <v>2.7636144513761849</v>
      </c>
      <c r="Q40">
        <f t="shared" si="9"/>
        <v>3.8408009424676225E-2</v>
      </c>
      <c r="R40">
        <f t="shared" si="10"/>
        <v>2.4031647806979015E-2</v>
      </c>
      <c r="S40">
        <f t="shared" si="11"/>
        <v>194.42235261252588</v>
      </c>
      <c r="T40">
        <f t="shared" si="12"/>
        <v>34.86605849413133</v>
      </c>
      <c r="U40">
        <f t="shared" si="13"/>
        <v>33.992628571428568</v>
      </c>
      <c r="V40">
        <f t="shared" si="14"/>
        <v>5.3408135174726414</v>
      </c>
      <c r="W40">
        <f t="shared" si="15"/>
        <v>67.925425971027082</v>
      </c>
      <c r="X40">
        <f t="shared" si="16"/>
        <v>3.5991413885281496</v>
      </c>
      <c r="Y40">
        <f t="shared" si="17"/>
        <v>5.2986659076136347</v>
      </c>
      <c r="Z40">
        <f t="shared" si="18"/>
        <v>1.7416721289444919</v>
      </c>
      <c r="AA40">
        <f t="shared" si="19"/>
        <v>-30.496003546664678</v>
      </c>
      <c r="AB40">
        <f t="shared" si="20"/>
        <v>-21.150476116297259</v>
      </c>
      <c r="AC40">
        <f t="shared" si="21"/>
        <v>-1.7686280032915944</v>
      </c>
      <c r="AD40">
        <f t="shared" si="22"/>
        <v>141.00724494627238</v>
      </c>
      <c r="AE40">
        <f t="shared" si="23"/>
        <v>10.469309561804954</v>
      </c>
      <c r="AF40">
        <f t="shared" si="24"/>
        <v>0.68189664500644598</v>
      </c>
      <c r="AG40">
        <f t="shared" si="25"/>
        <v>1.0314730689748588</v>
      </c>
      <c r="AH40">
        <v>162.25017061700851</v>
      </c>
      <c r="AI40">
        <v>154.38486060606061</v>
      </c>
      <c r="AJ40">
        <v>1.7277862217315361</v>
      </c>
      <c r="AK40">
        <v>65.36615699273257</v>
      </c>
      <c r="AL40">
        <f t="shared" si="26"/>
        <v>0.69151935479965254</v>
      </c>
      <c r="AM40">
        <v>34.95257537433082</v>
      </c>
      <c r="AN40">
        <v>35.56722517482519</v>
      </c>
      <c r="AO40">
        <v>1.2471799571261641E-4</v>
      </c>
      <c r="AP40">
        <v>87.792412255523942</v>
      </c>
      <c r="AQ40">
        <v>88</v>
      </c>
      <c r="AR40">
        <v>14</v>
      </c>
      <c r="AS40">
        <f t="shared" si="27"/>
        <v>1</v>
      </c>
      <c r="AT40">
        <f t="shared" si="28"/>
        <v>0</v>
      </c>
      <c r="AU40">
        <f t="shared" si="29"/>
        <v>47095.110135222676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1009.4864997992363</v>
      </c>
      <c r="BI40">
        <f t="shared" si="33"/>
        <v>1.0314730689748588</v>
      </c>
      <c r="BJ40" t="e">
        <f t="shared" si="34"/>
        <v>#DIV/0!</v>
      </c>
      <c r="BK40">
        <f t="shared" si="35"/>
        <v>1.0217799536496972E-3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251</v>
      </c>
      <c r="CG40">
        <v>1000</v>
      </c>
      <c r="CH40" t="s">
        <v>414</v>
      </c>
      <c r="CI40">
        <v>8.5</v>
      </c>
      <c r="CJ40">
        <v>1.992</v>
      </c>
      <c r="CK40">
        <v>33.67</v>
      </c>
      <c r="CL40">
        <v>2.6106759999999999E-5</v>
      </c>
      <c r="CM40">
        <v>3.7014436000000001E-4</v>
      </c>
      <c r="CN40">
        <v>1.8797999360000001E-2</v>
      </c>
      <c r="CO40">
        <v>1.9799999999999999E-4</v>
      </c>
      <c r="CP40">
        <f t="shared" si="46"/>
        <v>1199.977142857143</v>
      </c>
      <c r="CQ40">
        <f t="shared" si="47"/>
        <v>1009.4864997992363</v>
      </c>
      <c r="CR40">
        <f t="shared" si="48"/>
        <v>0.84125477373314883</v>
      </c>
      <c r="CS40">
        <f t="shared" si="49"/>
        <v>0.16202171330497736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1657212801.0999999</v>
      </c>
      <c r="CZ40">
        <v>146.3942857142857</v>
      </c>
      <c r="DA40">
        <v>156.1455714285714</v>
      </c>
      <c r="DB40">
        <v>35.562871428571427</v>
      </c>
      <c r="DC40">
        <v>34.956114285714293</v>
      </c>
      <c r="DD40">
        <v>147.56657142857139</v>
      </c>
      <c r="DE40">
        <v>35.115642857142859</v>
      </c>
      <c r="DF40">
        <v>650.32257142857145</v>
      </c>
      <c r="DG40">
        <v>101.1048571428571</v>
      </c>
      <c r="DH40">
        <v>0.1001705714285714</v>
      </c>
      <c r="DI40">
        <v>33.850671428571431</v>
      </c>
      <c r="DJ40">
        <v>999.89999999999986</v>
      </c>
      <c r="DK40">
        <v>33.992628571428568</v>
      </c>
      <c r="DL40">
        <v>0</v>
      </c>
      <c r="DM40">
        <v>0</v>
      </c>
      <c r="DN40">
        <v>8983.48</v>
      </c>
      <c r="DO40">
        <v>0</v>
      </c>
      <c r="DP40">
        <v>1680.66</v>
      </c>
      <c r="DQ40">
        <v>-9.7510900000000014</v>
      </c>
      <c r="DR40">
        <v>151.79257142857139</v>
      </c>
      <c r="DS40">
        <v>161.80142857142849</v>
      </c>
      <c r="DT40">
        <v>0.60674385714285706</v>
      </c>
      <c r="DU40">
        <v>156.1455714285714</v>
      </c>
      <c r="DV40">
        <v>34.956114285714293</v>
      </c>
      <c r="DW40">
        <v>3.595577142857143</v>
      </c>
      <c r="DX40">
        <v>3.5342314285714291</v>
      </c>
      <c r="DY40">
        <v>27.077942857142862</v>
      </c>
      <c r="DZ40">
        <v>26.7851</v>
      </c>
      <c r="EA40">
        <v>1199.977142857143</v>
      </c>
      <c r="EB40">
        <v>0.95800014285714286</v>
      </c>
      <c r="EC40">
        <v>4.1999757142857148E-2</v>
      </c>
      <c r="ED40">
        <v>0</v>
      </c>
      <c r="EE40">
        <v>1072.74</v>
      </c>
      <c r="EF40">
        <v>5.0001600000000002</v>
      </c>
      <c r="EG40">
        <v>14583.94285714286</v>
      </c>
      <c r="EH40">
        <v>9514.982857142857</v>
      </c>
      <c r="EI40">
        <v>47.517714285714291</v>
      </c>
      <c r="EJ40">
        <v>49.982000000000014</v>
      </c>
      <c r="EK40">
        <v>48.686999999999998</v>
      </c>
      <c r="EL40">
        <v>48.794285714285721</v>
      </c>
      <c r="EM40">
        <v>49.311999999999998</v>
      </c>
      <c r="EN40">
        <v>1144.787142857143</v>
      </c>
      <c r="EO40">
        <v>50.19</v>
      </c>
      <c r="EP40">
        <v>0</v>
      </c>
      <c r="EQ40">
        <v>617384.09999990463</v>
      </c>
      <c r="ER40">
        <v>0</v>
      </c>
      <c r="ES40">
        <v>1073.5927999999999</v>
      </c>
      <c r="ET40">
        <v>-10.53461539688808</v>
      </c>
      <c r="EU40">
        <v>10.530769278879569</v>
      </c>
      <c r="EV40">
        <v>14582.752</v>
      </c>
      <c r="EW40">
        <v>15</v>
      </c>
      <c r="EX40">
        <v>1657194677</v>
      </c>
      <c r="EY40" t="s">
        <v>416</v>
      </c>
      <c r="EZ40">
        <v>1657194677</v>
      </c>
      <c r="FA40">
        <v>1657194677</v>
      </c>
      <c r="FB40">
        <v>4</v>
      </c>
      <c r="FC40">
        <v>-0.154</v>
      </c>
      <c r="FD40">
        <v>6.0000000000000001E-3</v>
      </c>
      <c r="FE40">
        <v>-1.1719999999999999</v>
      </c>
      <c r="FF40">
        <v>0.44700000000000001</v>
      </c>
      <c r="FG40">
        <v>415</v>
      </c>
      <c r="FH40">
        <v>30</v>
      </c>
      <c r="FI40">
        <v>0.27</v>
      </c>
      <c r="FJ40">
        <v>0.12</v>
      </c>
      <c r="FK40">
        <v>-9.5768702439024391</v>
      </c>
      <c r="FL40">
        <v>-1.13653902439025</v>
      </c>
      <c r="FM40">
        <v>0.1144028017413997</v>
      </c>
      <c r="FN40">
        <v>0</v>
      </c>
      <c r="FO40">
        <v>1074.2138235294119</v>
      </c>
      <c r="FP40">
        <v>-9.3538579127026011</v>
      </c>
      <c r="FQ40">
        <v>0.94474713300899782</v>
      </c>
      <c r="FR40">
        <v>0</v>
      </c>
      <c r="FS40">
        <v>0.59819617073170739</v>
      </c>
      <c r="FT40">
        <v>4.7804508710802142E-2</v>
      </c>
      <c r="FU40">
        <v>4.8215586028891666E-3</v>
      </c>
      <c r="FV40">
        <v>1</v>
      </c>
      <c r="FW40">
        <v>1</v>
      </c>
      <c r="FX40">
        <v>3</v>
      </c>
      <c r="FY40" t="s">
        <v>417</v>
      </c>
      <c r="FZ40">
        <v>3.3694000000000002</v>
      </c>
      <c r="GA40">
        <v>2.8936799999999998</v>
      </c>
      <c r="GB40">
        <v>4.0864499999999998E-2</v>
      </c>
      <c r="GC40">
        <v>4.3864399999999998E-2</v>
      </c>
      <c r="GD40">
        <v>0.144814</v>
      </c>
      <c r="GE40">
        <v>0.1459</v>
      </c>
      <c r="GF40">
        <v>33092.5</v>
      </c>
      <c r="GG40">
        <v>28710.2</v>
      </c>
      <c r="GH40">
        <v>30837.5</v>
      </c>
      <c r="GI40">
        <v>27987.7</v>
      </c>
      <c r="GJ40">
        <v>34759.1</v>
      </c>
      <c r="GK40">
        <v>33749.699999999997</v>
      </c>
      <c r="GL40">
        <v>40215.800000000003</v>
      </c>
      <c r="GM40">
        <v>39038.300000000003</v>
      </c>
      <c r="GN40">
        <v>2.1894800000000001</v>
      </c>
      <c r="GO40">
        <v>1.56792</v>
      </c>
      <c r="GP40">
        <v>0</v>
      </c>
      <c r="GQ40">
        <v>7.0907200000000004E-2</v>
      </c>
      <c r="GR40">
        <v>999.9</v>
      </c>
      <c r="GS40">
        <v>32.844099999999997</v>
      </c>
      <c r="GT40">
        <v>58.2</v>
      </c>
      <c r="GU40">
        <v>39.700000000000003</v>
      </c>
      <c r="GV40">
        <v>41.995399999999997</v>
      </c>
      <c r="GW40">
        <v>50.633899999999997</v>
      </c>
      <c r="GX40">
        <v>41.7027</v>
      </c>
      <c r="GY40">
        <v>1</v>
      </c>
      <c r="GZ40">
        <v>0.66803599999999996</v>
      </c>
      <c r="HA40">
        <v>1.8389599999999999</v>
      </c>
      <c r="HB40">
        <v>20.196400000000001</v>
      </c>
      <c r="HC40">
        <v>5.2129500000000002</v>
      </c>
      <c r="HD40">
        <v>11.974</v>
      </c>
      <c r="HE40">
        <v>4.9897999999999998</v>
      </c>
      <c r="HF40">
        <v>3.2925800000000001</v>
      </c>
      <c r="HG40">
        <v>7217.8</v>
      </c>
      <c r="HH40">
        <v>9999</v>
      </c>
      <c r="HI40">
        <v>9999</v>
      </c>
      <c r="HJ40">
        <v>661.2</v>
      </c>
      <c r="HK40">
        <v>4.9712899999999998</v>
      </c>
      <c r="HL40">
        <v>1.8746100000000001</v>
      </c>
      <c r="HM40">
        <v>1.8708800000000001</v>
      </c>
      <c r="HN40">
        <v>1.87053</v>
      </c>
      <c r="HO40">
        <v>1.8751500000000001</v>
      </c>
      <c r="HP40">
        <v>1.8717999999999999</v>
      </c>
      <c r="HQ40">
        <v>1.8673299999999999</v>
      </c>
      <c r="HR40">
        <v>1.87835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-1.1719999999999999</v>
      </c>
      <c r="IG40">
        <v>0.44719999999999999</v>
      </c>
      <c r="IH40">
        <v>-1.172199999999918</v>
      </c>
      <c r="II40">
        <v>0</v>
      </c>
      <c r="IJ40">
        <v>0</v>
      </c>
      <c r="IK40">
        <v>0</v>
      </c>
      <c r="IL40">
        <v>0.44723499999999922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302.10000000000002</v>
      </c>
      <c r="IU40">
        <v>302.10000000000002</v>
      </c>
      <c r="IV40">
        <v>0.52124000000000004</v>
      </c>
      <c r="IW40">
        <v>2.6269499999999999</v>
      </c>
      <c r="IX40">
        <v>1.49902</v>
      </c>
      <c r="IY40">
        <v>2.2802699999999998</v>
      </c>
      <c r="IZ40">
        <v>1.69678</v>
      </c>
      <c r="JA40">
        <v>2.2302200000000001</v>
      </c>
      <c r="JB40">
        <v>43.263300000000001</v>
      </c>
      <c r="JC40">
        <v>15.138999999999999</v>
      </c>
      <c r="JD40">
        <v>18</v>
      </c>
      <c r="JE40">
        <v>603.68200000000002</v>
      </c>
      <c r="JF40">
        <v>286.202</v>
      </c>
      <c r="JG40">
        <v>30.001300000000001</v>
      </c>
      <c r="JH40">
        <v>35.9071</v>
      </c>
      <c r="JI40">
        <v>30.000499999999999</v>
      </c>
      <c r="JJ40">
        <v>35.609400000000001</v>
      </c>
      <c r="JK40">
        <v>35.595799999999997</v>
      </c>
      <c r="JL40">
        <v>10.478300000000001</v>
      </c>
      <c r="JM40">
        <v>22.8019</v>
      </c>
      <c r="JN40">
        <v>55.698700000000002</v>
      </c>
      <c r="JO40">
        <v>30</v>
      </c>
      <c r="JP40">
        <v>170.547</v>
      </c>
      <c r="JQ40">
        <v>34.926600000000001</v>
      </c>
      <c r="JR40">
        <v>98.298400000000001</v>
      </c>
      <c r="JS40">
        <v>98.287499999999994</v>
      </c>
    </row>
    <row r="41" spans="1:279" x14ac:dyDescent="0.2">
      <c r="A41">
        <v>26</v>
      </c>
      <c r="B41">
        <v>1657212807.0999999</v>
      </c>
      <c r="C41">
        <v>99.5</v>
      </c>
      <c r="D41" t="s">
        <v>470</v>
      </c>
      <c r="E41" t="s">
        <v>471</v>
      </c>
      <c r="F41">
        <v>4</v>
      </c>
      <c r="G41">
        <v>1657212804.7874999</v>
      </c>
      <c r="H41">
        <f t="shared" si="0"/>
        <v>6.9519557581247389E-4</v>
      </c>
      <c r="I41">
        <f t="shared" si="1"/>
        <v>0.69519557581247393</v>
      </c>
      <c r="J41">
        <f t="shared" si="2"/>
        <v>1.1239888504203266</v>
      </c>
      <c r="K41">
        <f t="shared" si="3"/>
        <v>152.52237500000001</v>
      </c>
      <c r="L41">
        <f t="shared" si="4"/>
        <v>102.32812610083333</v>
      </c>
      <c r="M41">
        <f t="shared" si="5"/>
        <v>10.356058945915061</v>
      </c>
      <c r="N41">
        <f t="shared" si="6"/>
        <v>15.435938937399332</v>
      </c>
      <c r="O41">
        <f t="shared" si="7"/>
        <v>3.8911135578890532E-2</v>
      </c>
      <c r="P41">
        <f t="shared" si="8"/>
        <v>2.7617131184288413</v>
      </c>
      <c r="Q41">
        <f t="shared" si="9"/>
        <v>3.860911099657563E-2</v>
      </c>
      <c r="R41">
        <f t="shared" si="10"/>
        <v>2.4157634538683252E-2</v>
      </c>
      <c r="S41">
        <f t="shared" si="11"/>
        <v>194.4287936125389</v>
      </c>
      <c r="T41">
        <f t="shared" si="12"/>
        <v>34.872524552377349</v>
      </c>
      <c r="U41">
        <f t="shared" si="13"/>
        <v>33.996099999999998</v>
      </c>
      <c r="V41">
        <f t="shared" si="14"/>
        <v>5.3418478389203417</v>
      </c>
      <c r="W41">
        <f t="shared" si="15"/>
        <v>67.917101745420155</v>
      </c>
      <c r="X41">
        <f t="shared" si="16"/>
        <v>3.6000652364493626</v>
      </c>
      <c r="Y41">
        <f t="shared" si="17"/>
        <v>5.3006755941144466</v>
      </c>
      <c r="Z41">
        <f t="shared" si="18"/>
        <v>1.741782602470979</v>
      </c>
      <c r="AA41">
        <f t="shared" si="19"/>
        <v>-30.658124893330097</v>
      </c>
      <c r="AB41">
        <f t="shared" si="20"/>
        <v>-20.641664956417721</v>
      </c>
      <c r="AC41">
        <f t="shared" si="21"/>
        <v>-1.727355576899418</v>
      </c>
      <c r="AD41">
        <f t="shared" si="22"/>
        <v>141.40164818589167</v>
      </c>
      <c r="AE41">
        <f t="shared" si="23"/>
        <v>10.515077974123191</v>
      </c>
      <c r="AF41">
        <f t="shared" si="24"/>
        <v>0.68645623402885225</v>
      </c>
      <c r="AG41">
        <f t="shared" si="25"/>
        <v>1.1239888504203266</v>
      </c>
      <c r="AH41">
        <v>169.1915549753854</v>
      </c>
      <c r="AI41">
        <v>161.26686060606059</v>
      </c>
      <c r="AJ41">
        <v>1.7205584987513911</v>
      </c>
      <c r="AK41">
        <v>65.36615699273257</v>
      </c>
      <c r="AL41">
        <f t="shared" si="26"/>
        <v>0.69519557581247393</v>
      </c>
      <c r="AM41">
        <v>34.958413623727331</v>
      </c>
      <c r="AN41">
        <v>35.576514685314692</v>
      </c>
      <c r="AO41">
        <v>8.8331557825539197E-5</v>
      </c>
      <c r="AP41">
        <v>87.792412255523942</v>
      </c>
      <c r="AQ41">
        <v>87</v>
      </c>
      <c r="AR41">
        <v>13</v>
      </c>
      <c r="AS41">
        <f t="shared" si="27"/>
        <v>1</v>
      </c>
      <c r="AT41">
        <f t="shared" si="28"/>
        <v>0</v>
      </c>
      <c r="AU41">
        <f t="shared" si="29"/>
        <v>47041.958142999021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1009.5203997992429</v>
      </c>
      <c r="BI41">
        <f t="shared" si="33"/>
        <v>1.1239888504203266</v>
      </c>
      <c r="BJ41" t="e">
        <f t="shared" si="34"/>
        <v>#DIV/0!</v>
      </c>
      <c r="BK41">
        <f t="shared" si="35"/>
        <v>1.1133889425551454E-3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251</v>
      </c>
      <c r="CG41">
        <v>1000</v>
      </c>
      <c r="CH41" t="s">
        <v>414</v>
      </c>
      <c r="CI41">
        <v>8.5</v>
      </c>
      <c r="CJ41">
        <v>1.992</v>
      </c>
      <c r="CK41">
        <v>33.67</v>
      </c>
      <c r="CL41">
        <v>2.6106759999999999E-5</v>
      </c>
      <c r="CM41">
        <v>3.7014436000000001E-4</v>
      </c>
      <c r="CN41">
        <v>1.8797999360000001E-2</v>
      </c>
      <c r="CO41">
        <v>1.9799999999999999E-4</v>
      </c>
      <c r="CP41">
        <f t="shared" si="46"/>
        <v>1200.0174999999999</v>
      </c>
      <c r="CQ41">
        <f t="shared" si="47"/>
        <v>1009.5203997992429</v>
      </c>
      <c r="CR41">
        <f t="shared" si="48"/>
        <v>0.84125473153453423</v>
      </c>
      <c r="CS41">
        <f t="shared" si="49"/>
        <v>0.16202163186165111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1657212804.7874999</v>
      </c>
      <c r="CZ41">
        <v>152.52237500000001</v>
      </c>
      <c r="DA41">
        <v>162.32024999999999</v>
      </c>
      <c r="DB41">
        <v>35.572212500000013</v>
      </c>
      <c r="DC41">
        <v>34.961412499999987</v>
      </c>
      <c r="DD41">
        <v>153.69450000000001</v>
      </c>
      <c r="DE41">
        <v>35.124987500000003</v>
      </c>
      <c r="DF41">
        <v>650.33150000000001</v>
      </c>
      <c r="DG41">
        <v>101.104375</v>
      </c>
      <c r="DH41">
        <v>0.10004787499999999</v>
      </c>
      <c r="DI41">
        <v>33.857462499999997</v>
      </c>
      <c r="DJ41">
        <v>999.9</v>
      </c>
      <c r="DK41">
        <v>33.996099999999998</v>
      </c>
      <c r="DL41">
        <v>0</v>
      </c>
      <c r="DM41">
        <v>0</v>
      </c>
      <c r="DN41">
        <v>8973.4362500000007</v>
      </c>
      <c r="DO41">
        <v>0</v>
      </c>
      <c r="DP41">
        <v>1689.63375</v>
      </c>
      <c r="DQ41">
        <v>-9.7979124999999989</v>
      </c>
      <c r="DR41">
        <v>158.148</v>
      </c>
      <c r="DS41">
        <v>168.200625</v>
      </c>
      <c r="DT41">
        <v>0.61081025</v>
      </c>
      <c r="DU41">
        <v>162.32024999999999</v>
      </c>
      <c r="DV41">
        <v>34.961412499999987</v>
      </c>
      <c r="DW41">
        <v>3.5965025000000002</v>
      </c>
      <c r="DX41">
        <v>3.5347487499999999</v>
      </c>
      <c r="DY41">
        <v>27.0823125</v>
      </c>
      <c r="DZ41">
        <v>26.7875625</v>
      </c>
      <c r="EA41">
        <v>1200.0174999999999</v>
      </c>
      <c r="EB41">
        <v>0.95800174999999999</v>
      </c>
      <c r="EC41">
        <v>4.1998037500000002E-2</v>
      </c>
      <c r="ED41">
        <v>0</v>
      </c>
      <c r="EE41">
        <v>1072.19</v>
      </c>
      <c r="EF41">
        <v>5.0001600000000002</v>
      </c>
      <c r="EG41">
        <v>14587.0375</v>
      </c>
      <c r="EH41">
        <v>9515.3137500000012</v>
      </c>
      <c r="EI41">
        <v>47.530999999999999</v>
      </c>
      <c r="EJ41">
        <v>49.976374999999997</v>
      </c>
      <c r="EK41">
        <v>48.686999999999998</v>
      </c>
      <c r="EL41">
        <v>48.804250000000003</v>
      </c>
      <c r="EM41">
        <v>49.296499999999988</v>
      </c>
      <c r="EN41">
        <v>1144.8275000000001</v>
      </c>
      <c r="EO41">
        <v>50.19</v>
      </c>
      <c r="EP41">
        <v>0</v>
      </c>
      <c r="EQ41">
        <v>617388.29999995232</v>
      </c>
      <c r="ER41">
        <v>0</v>
      </c>
      <c r="ES41">
        <v>1072.9673076923079</v>
      </c>
      <c r="ET41">
        <v>-10.004444423616491</v>
      </c>
      <c r="EU41">
        <v>35.35384606269789</v>
      </c>
      <c r="EV41">
        <v>14583.880769230769</v>
      </c>
      <c r="EW41">
        <v>15</v>
      </c>
      <c r="EX41">
        <v>1657194677</v>
      </c>
      <c r="EY41" t="s">
        <v>416</v>
      </c>
      <c r="EZ41">
        <v>1657194677</v>
      </c>
      <c r="FA41">
        <v>1657194677</v>
      </c>
      <c r="FB41">
        <v>4</v>
      </c>
      <c r="FC41">
        <v>-0.154</v>
      </c>
      <c r="FD41">
        <v>6.0000000000000001E-3</v>
      </c>
      <c r="FE41">
        <v>-1.1719999999999999</v>
      </c>
      <c r="FF41">
        <v>0.44700000000000001</v>
      </c>
      <c r="FG41">
        <v>415</v>
      </c>
      <c r="FH41">
        <v>30</v>
      </c>
      <c r="FI41">
        <v>0.27</v>
      </c>
      <c r="FJ41">
        <v>0.12</v>
      </c>
      <c r="FK41">
        <v>-9.6493592682926828</v>
      </c>
      <c r="FL41">
        <v>-0.97400466898957305</v>
      </c>
      <c r="FM41">
        <v>9.7602240712739374E-2</v>
      </c>
      <c r="FN41">
        <v>0</v>
      </c>
      <c r="FO41">
        <v>1073.6485294117649</v>
      </c>
      <c r="FP41">
        <v>-10.051489691148969</v>
      </c>
      <c r="FQ41">
        <v>1.0123273486869999</v>
      </c>
      <c r="FR41">
        <v>0</v>
      </c>
      <c r="FS41">
        <v>0.60186729268292671</v>
      </c>
      <c r="FT41">
        <v>4.9467219512193752E-2</v>
      </c>
      <c r="FU41">
        <v>5.0038409405414892E-3</v>
      </c>
      <c r="FV41">
        <v>1</v>
      </c>
      <c r="FW41">
        <v>1</v>
      </c>
      <c r="FX41">
        <v>3</v>
      </c>
      <c r="FY41" t="s">
        <v>417</v>
      </c>
      <c r="FZ41">
        <v>3.3691599999999999</v>
      </c>
      <c r="GA41">
        <v>2.8936199999999999</v>
      </c>
      <c r="GB41">
        <v>4.2541700000000002E-2</v>
      </c>
      <c r="GC41">
        <v>4.5566599999999999E-2</v>
      </c>
      <c r="GD41">
        <v>0.14484</v>
      </c>
      <c r="GE41">
        <v>0.14591299999999999</v>
      </c>
      <c r="GF41">
        <v>33034.9</v>
      </c>
      <c r="GG41">
        <v>28658.799999999999</v>
      </c>
      <c r="GH41">
        <v>30837.8</v>
      </c>
      <c r="GI41">
        <v>27987.3</v>
      </c>
      <c r="GJ41">
        <v>34758.5</v>
      </c>
      <c r="GK41">
        <v>33748.9</v>
      </c>
      <c r="GL41">
        <v>40216.400000000001</v>
      </c>
      <c r="GM41">
        <v>39037.9</v>
      </c>
      <c r="GN41">
        <v>2.1899500000000001</v>
      </c>
      <c r="GO41">
        <v>1.5676300000000001</v>
      </c>
      <c r="GP41">
        <v>0</v>
      </c>
      <c r="GQ41">
        <v>7.1436200000000005E-2</v>
      </c>
      <c r="GR41">
        <v>999.9</v>
      </c>
      <c r="GS41">
        <v>32.850700000000003</v>
      </c>
      <c r="GT41">
        <v>58.2</v>
      </c>
      <c r="GU41">
        <v>39.700000000000003</v>
      </c>
      <c r="GV41">
        <v>41.996899999999997</v>
      </c>
      <c r="GW41">
        <v>50.603900000000003</v>
      </c>
      <c r="GX41">
        <v>41.446300000000001</v>
      </c>
      <c r="GY41">
        <v>1</v>
      </c>
      <c r="GZ41">
        <v>0.66840699999999997</v>
      </c>
      <c r="HA41">
        <v>1.8459099999999999</v>
      </c>
      <c r="HB41">
        <v>20.196100000000001</v>
      </c>
      <c r="HC41">
        <v>5.2144399999999997</v>
      </c>
      <c r="HD41">
        <v>11.974</v>
      </c>
      <c r="HE41">
        <v>4.9897999999999998</v>
      </c>
      <c r="HF41">
        <v>3.2926799999999998</v>
      </c>
      <c r="HG41">
        <v>7218.1</v>
      </c>
      <c r="HH41">
        <v>9999</v>
      </c>
      <c r="HI41">
        <v>9999</v>
      </c>
      <c r="HJ41">
        <v>661.2</v>
      </c>
      <c r="HK41">
        <v>4.9712800000000001</v>
      </c>
      <c r="HL41">
        <v>1.87462</v>
      </c>
      <c r="HM41">
        <v>1.8708800000000001</v>
      </c>
      <c r="HN41">
        <v>1.87056</v>
      </c>
      <c r="HO41">
        <v>1.8751500000000001</v>
      </c>
      <c r="HP41">
        <v>1.87181</v>
      </c>
      <c r="HQ41">
        <v>1.8673200000000001</v>
      </c>
      <c r="HR41">
        <v>1.8783399999999999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-1.1719999999999999</v>
      </c>
      <c r="IG41">
        <v>0.44729999999999998</v>
      </c>
      <c r="IH41">
        <v>-1.172199999999918</v>
      </c>
      <c r="II41">
        <v>0</v>
      </c>
      <c r="IJ41">
        <v>0</v>
      </c>
      <c r="IK41">
        <v>0</v>
      </c>
      <c r="IL41">
        <v>0.44723499999999922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302.2</v>
      </c>
      <c r="IU41">
        <v>302.2</v>
      </c>
      <c r="IV41">
        <v>0.53588899999999995</v>
      </c>
      <c r="IW41">
        <v>2.6232899999999999</v>
      </c>
      <c r="IX41">
        <v>1.49902</v>
      </c>
      <c r="IY41">
        <v>2.2827099999999998</v>
      </c>
      <c r="IZ41">
        <v>1.69678</v>
      </c>
      <c r="JA41">
        <v>2.2973599999999998</v>
      </c>
      <c r="JB41">
        <v>43.290399999999998</v>
      </c>
      <c r="JC41">
        <v>15.138999999999999</v>
      </c>
      <c r="JD41">
        <v>18</v>
      </c>
      <c r="JE41">
        <v>604.07000000000005</v>
      </c>
      <c r="JF41">
        <v>286.07100000000003</v>
      </c>
      <c r="JG41">
        <v>30.0017</v>
      </c>
      <c r="JH41">
        <v>35.911299999999997</v>
      </c>
      <c r="JI41">
        <v>30.000499999999999</v>
      </c>
      <c r="JJ41">
        <v>35.613599999999998</v>
      </c>
      <c r="JK41">
        <v>35.5991</v>
      </c>
      <c r="JL41">
        <v>10.776899999999999</v>
      </c>
      <c r="JM41">
        <v>22.8019</v>
      </c>
      <c r="JN41">
        <v>55.698700000000002</v>
      </c>
      <c r="JO41">
        <v>30</v>
      </c>
      <c r="JP41">
        <v>177.226</v>
      </c>
      <c r="JQ41">
        <v>34.914099999999998</v>
      </c>
      <c r="JR41">
        <v>98.299700000000001</v>
      </c>
      <c r="JS41">
        <v>98.286500000000004</v>
      </c>
    </row>
    <row r="42" spans="1:279" x14ac:dyDescent="0.2">
      <c r="A42">
        <v>27</v>
      </c>
      <c r="B42">
        <v>1657212811.0999999</v>
      </c>
      <c r="C42">
        <v>103.5</v>
      </c>
      <c r="D42" t="s">
        <v>472</v>
      </c>
      <c r="E42" t="s">
        <v>473</v>
      </c>
      <c r="F42">
        <v>4</v>
      </c>
      <c r="G42">
        <v>1657212809.0999999</v>
      </c>
      <c r="H42">
        <f t="shared" si="0"/>
        <v>6.9944557570347842E-4</v>
      </c>
      <c r="I42">
        <f t="shared" si="1"/>
        <v>0.69944557570347843</v>
      </c>
      <c r="J42">
        <f t="shared" si="2"/>
        <v>1.2850707627875742</v>
      </c>
      <c r="K42">
        <f t="shared" si="3"/>
        <v>159.6571428571429</v>
      </c>
      <c r="L42">
        <f t="shared" si="4"/>
        <v>102.9394289046934</v>
      </c>
      <c r="M42">
        <f t="shared" si="5"/>
        <v>10.417933256117449</v>
      </c>
      <c r="N42">
        <f t="shared" si="6"/>
        <v>16.158021040587759</v>
      </c>
      <c r="O42">
        <f t="shared" si="7"/>
        <v>3.9103374992838176E-2</v>
      </c>
      <c r="P42">
        <f t="shared" si="8"/>
        <v>2.7668052006972426</v>
      </c>
      <c r="Q42">
        <f t="shared" si="9"/>
        <v>3.8798927989904121E-2</v>
      </c>
      <c r="R42">
        <f t="shared" si="10"/>
        <v>2.4276485633726211E-2</v>
      </c>
      <c r="S42">
        <f t="shared" si="11"/>
        <v>194.43414604109873</v>
      </c>
      <c r="T42">
        <f t="shared" si="12"/>
        <v>34.872523366639577</v>
      </c>
      <c r="U42">
        <f t="shared" si="13"/>
        <v>34.006399999999999</v>
      </c>
      <c r="V42">
        <f t="shared" si="14"/>
        <v>5.3449177767673959</v>
      </c>
      <c r="W42">
        <f t="shared" si="15"/>
        <v>67.925731424731524</v>
      </c>
      <c r="X42">
        <f t="shared" si="16"/>
        <v>3.6010960482445054</v>
      </c>
      <c r="Y42">
        <f t="shared" si="17"/>
        <v>5.3015197226619168</v>
      </c>
      <c r="Z42">
        <f t="shared" si="18"/>
        <v>1.7438217285228905</v>
      </c>
      <c r="AA42">
        <f t="shared" si="19"/>
        <v>-30.845549888523397</v>
      </c>
      <c r="AB42">
        <f t="shared" si="20"/>
        <v>-21.790729774961989</v>
      </c>
      <c r="AC42">
        <f t="shared" si="21"/>
        <v>-1.8202736942818654</v>
      </c>
      <c r="AD42">
        <f t="shared" si="22"/>
        <v>139.97759268333147</v>
      </c>
      <c r="AE42">
        <f t="shared" si="23"/>
        <v>10.587347606359621</v>
      </c>
      <c r="AF42">
        <f t="shared" si="24"/>
        <v>0.69018776460303777</v>
      </c>
      <c r="AG42">
        <f t="shared" si="25"/>
        <v>1.2850707627875742</v>
      </c>
      <c r="AH42">
        <v>176.11573501305389</v>
      </c>
      <c r="AI42">
        <v>168.10380606060599</v>
      </c>
      <c r="AJ42">
        <v>1.703751029799591</v>
      </c>
      <c r="AK42">
        <v>65.36615699273257</v>
      </c>
      <c r="AL42">
        <f t="shared" si="26"/>
        <v>0.69944557570347843</v>
      </c>
      <c r="AM42">
        <v>34.96368569254988</v>
      </c>
      <c r="AN42">
        <v>35.585567132867148</v>
      </c>
      <c r="AO42">
        <v>9.0261603327612637E-5</v>
      </c>
      <c r="AP42">
        <v>87.792412255523942</v>
      </c>
      <c r="AQ42">
        <v>87</v>
      </c>
      <c r="AR42">
        <v>13</v>
      </c>
      <c r="AS42">
        <f t="shared" si="27"/>
        <v>1</v>
      </c>
      <c r="AT42">
        <f t="shared" si="28"/>
        <v>0</v>
      </c>
      <c r="AU42">
        <f t="shared" si="29"/>
        <v>47181.112214670786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1009.5477855135225</v>
      </c>
      <c r="BI42">
        <f t="shared" si="33"/>
        <v>1.2850707627875742</v>
      </c>
      <c r="BJ42" t="e">
        <f t="shared" si="34"/>
        <v>#DIV/0!</v>
      </c>
      <c r="BK42">
        <f t="shared" si="35"/>
        <v>1.2729172221737899E-3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251</v>
      </c>
      <c r="CG42">
        <v>1000</v>
      </c>
      <c r="CH42" t="s">
        <v>414</v>
      </c>
      <c r="CI42">
        <v>8.5</v>
      </c>
      <c r="CJ42">
        <v>1.992</v>
      </c>
      <c r="CK42">
        <v>33.67</v>
      </c>
      <c r="CL42">
        <v>2.6106759999999999E-5</v>
      </c>
      <c r="CM42">
        <v>3.7014436000000001E-4</v>
      </c>
      <c r="CN42">
        <v>1.8797999360000001E-2</v>
      </c>
      <c r="CO42">
        <v>1.9799999999999999E-4</v>
      </c>
      <c r="CP42">
        <f t="shared" si="46"/>
        <v>1200.05</v>
      </c>
      <c r="CQ42">
        <f t="shared" si="47"/>
        <v>1009.5477855135225</v>
      </c>
      <c r="CR42">
        <f t="shared" si="48"/>
        <v>0.84125476897922802</v>
      </c>
      <c r="CS42">
        <f t="shared" si="49"/>
        <v>0.16202170412991021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1657212809.0999999</v>
      </c>
      <c r="CZ42">
        <v>159.6571428571429</v>
      </c>
      <c r="DA42">
        <v>169.52699999999999</v>
      </c>
      <c r="DB42">
        <v>35.582371428571427</v>
      </c>
      <c r="DC42">
        <v>34.968242857142862</v>
      </c>
      <c r="DD42">
        <v>160.8291428571429</v>
      </c>
      <c r="DE42">
        <v>35.135114285714288</v>
      </c>
      <c r="DF42">
        <v>650.31585714285723</v>
      </c>
      <c r="DG42">
        <v>101.1045714285714</v>
      </c>
      <c r="DH42">
        <v>9.9926857142857123E-2</v>
      </c>
      <c r="DI42">
        <v>33.860314285714288</v>
      </c>
      <c r="DJ42">
        <v>999.89999999999986</v>
      </c>
      <c r="DK42">
        <v>34.006399999999999</v>
      </c>
      <c r="DL42">
        <v>0</v>
      </c>
      <c r="DM42">
        <v>0</v>
      </c>
      <c r="DN42">
        <v>9000.4471428571433</v>
      </c>
      <c r="DO42">
        <v>0</v>
      </c>
      <c r="DP42">
        <v>1699.56</v>
      </c>
      <c r="DQ42">
        <v>-9.869961428571429</v>
      </c>
      <c r="DR42">
        <v>165.54757142857139</v>
      </c>
      <c r="DS42">
        <v>175.67</v>
      </c>
      <c r="DT42">
        <v>0.61412299999999997</v>
      </c>
      <c r="DU42">
        <v>169.52699999999999</v>
      </c>
      <c r="DV42">
        <v>34.968242857142862</v>
      </c>
      <c r="DW42">
        <v>3.5975428571428569</v>
      </c>
      <c r="DX42">
        <v>3.535452857142857</v>
      </c>
      <c r="DY42">
        <v>27.08725714285714</v>
      </c>
      <c r="DZ42">
        <v>26.790971428571432</v>
      </c>
      <c r="EA42">
        <v>1200.05</v>
      </c>
      <c r="EB42">
        <v>0.95800014285714286</v>
      </c>
      <c r="EC42">
        <v>4.1999757142857141E-2</v>
      </c>
      <c r="ED42">
        <v>0</v>
      </c>
      <c r="EE42">
        <v>1071.5971428571429</v>
      </c>
      <c r="EF42">
        <v>5.0001600000000002</v>
      </c>
      <c r="EG42">
        <v>14586.4</v>
      </c>
      <c r="EH42">
        <v>9515.5757142857146</v>
      </c>
      <c r="EI42">
        <v>47.526571428571437</v>
      </c>
      <c r="EJ42">
        <v>49.982000000000014</v>
      </c>
      <c r="EK42">
        <v>48.704999999999998</v>
      </c>
      <c r="EL42">
        <v>48.794285714285721</v>
      </c>
      <c r="EM42">
        <v>49.294285714285706</v>
      </c>
      <c r="EN42">
        <v>1144.8571428571429</v>
      </c>
      <c r="EO42">
        <v>50.192857142857143</v>
      </c>
      <c r="EP42">
        <v>0</v>
      </c>
      <c r="EQ42">
        <v>617391.89999985695</v>
      </c>
      <c r="ER42">
        <v>0</v>
      </c>
      <c r="ES42">
        <v>1072.4023076923081</v>
      </c>
      <c r="ET42">
        <v>-9.4919658118307595</v>
      </c>
      <c r="EU42">
        <v>17.05641022872571</v>
      </c>
      <c r="EV42">
        <v>14585.303846153851</v>
      </c>
      <c r="EW42">
        <v>15</v>
      </c>
      <c r="EX42">
        <v>1657194677</v>
      </c>
      <c r="EY42" t="s">
        <v>416</v>
      </c>
      <c r="EZ42">
        <v>1657194677</v>
      </c>
      <c r="FA42">
        <v>1657194677</v>
      </c>
      <c r="FB42">
        <v>4</v>
      </c>
      <c r="FC42">
        <v>-0.154</v>
      </c>
      <c r="FD42">
        <v>6.0000000000000001E-3</v>
      </c>
      <c r="FE42">
        <v>-1.1719999999999999</v>
      </c>
      <c r="FF42">
        <v>0.44700000000000001</v>
      </c>
      <c r="FG42">
        <v>415</v>
      </c>
      <c r="FH42">
        <v>30</v>
      </c>
      <c r="FI42">
        <v>0.27</v>
      </c>
      <c r="FJ42">
        <v>0.12</v>
      </c>
      <c r="FK42">
        <v>-9.7140299999999993</v>
      </c>
      <c r="FL42">
        <v>-1.032454285714284</v>
      </c>
      <c r="FM42">
        <v>0.1030168206961438</v>
      </c>
      <c r="FN42">
        <v>0</v>
      </c>
      <c r="FO42">
        <v>1072.9817647058819</v>
      </c>
      <c r="FP42">
        <v>-10.02841863221675</v>
      </c>
      <c r="FQ42">
        <v>1.0085180466997239</v>
      </c>
      <c r="FR42">
        <v>0</v>
      </c>
      <c r="FS42">
        <v>0.60533875609756105</v>
      </c>
      <c r="FT42">
        <v>5.7727170731706558E-2</v>
      </c>
      <c r="FU42">
        <v>5.7775342355498556E-3</v>
      </c>
      <c r="FV42">
        <v>1</v>
      </c>
      <c r="FW42">
        <v>1</v>
      </c>
      <c r="FX42">
        <v>3</v>
      </c>
      <c r="FY42" t="s">
        <v>417</v>
      </c>
      <c r="FZ42">
        <v>3.3692099999999998</v>
      </c>
      <c r="GA42">
        <v>2.8936500000000001</v>
      </c>
      <c r="GB42">
        <v>4.4184300000000003E-2</v>
      </c>
      <c r="GC42">
        <v>4.7224500000000003E-2</v>
      </c>
      <c r="GD42">
        <v>0.144867</v>
      </c>
      <c r="GE42">
        <v>0.14593400000000001</v>
      </c>
      <c r="GF42">
        <v>32977.1</v>
      </c>
      <c r="GG42">
        <v>28608.400000000001</v>
      </c>
      <c r="GH42">
        <v>30836.7</v>
      </c>
      <c r="GI42">
        <v>27986.799999999999</v>
      </c>
      <c r="GJ42">
        <v>34756.5</v>
      </c>
      <c r="GK42">
        <v>33747.599999999999</v>
      </c>
      <c r="GL42">
        <v>40215.199999999997</v>
      </c>
      <c r="GM42">
        <v>39037.300000000003</v>
      </c>
      <c r="GN42">
        <v>2.19015</v>
      </c>
      <c r="GO42">
        <v>1.5675699999999999</v>
      </c>
      <c r="GP42">
        <v>0</v>
      </c>
      <c r="GQ42">
        <v>7.0773100000000005E-2</v>
      </c>
      <c r="GR42">
        <v>999.9</v>
      </c>
      <c r="GS42">
        <v>32.859400000000001</v>
      </c>
      <c r="GT42">
        <v>58.2</v>
      </c>
      <c r="GU42">
        <v>39.700000000000003</v>
      </c>
      <c r="GV42">
        <v>42.000300000000003</v>
      </c>
      <c r="GW42">
        <v>50.363900000000001</v>
      </c>
      <c r="GX42">
        <v>41.354199999999999</v>
      </c>
      <c r="GY42">
        <v>1</v>
      </c>
      <c r="GZ42">
        <v>0.66881599999999997</v>
      </c>
      <c r="HA42">
        <v>1.857</v>
      </c>
      <c r="HB42">
        <v>20.195799999999998</v>
      </c>
      <c r="HC42">
        <v>5.2141500000000001</v>
      </c>
      <c r="HD42">
        <v>11.974</v>
      </c>
      <c r="HE42">
        <v>4.9898499999999997</v>
      </c>
      <c r="HF42">
        <v>3.2926500000000001</v>
      </c>
      <c r="HG42">
        <v>7218.1</v>
      </c>
      <c r="HH42">
        <v>9999</v>
      </c>
      <c r="HI42">
        <v>9999</v>
      </c>
      <c r="HJ42">
        <v>661.2</v>
      </c>
      <c r="HK42">
        <v>4.9712699999999996</v>
      </c>
      <c r="HL42">
        <v>1.87459</v>
      </c>
      <c r="HM42">
        <v>1.8708800000000001</v>
      </c>
      <c r="HN42">
        <v>1.87056</v>
      </c>
      <c r="HO42">
        <v>1.8751500000000001</v>
      </c>
      <c r="HP42">
        <v>1.8717999999999999</v>
      </c>
      <c r="HQ42">
        <v>1.86734</v>
      </c>
      <c r="HR42">
        <v>1.8783399999999999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-1.1719999999999999</v>
      </c>
      <c r="IG42">
        <v>0.44719999999999999</v>
      </c>
      <c r="IH42">
        <v>-1.172199999999918</v>
      </c>
      <c r="II42">
        <v>0</v>
      </c>
      <c r="IJ42">
        <v>0</v>
      </c>
      <c r="IK42">
        <v>0</v>
      </c>
      <c r="IL42">
        <v>0.44723499999999922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302.2</v>
      </c>
      <c r="IU42">
        <v>302.2</v>
      </c>
      <c r="IV42">
        <v>0.55175799999999997</v>
      </c>
      <c r="IW42">
        <v>2.6196299999999999</v>
      </c>
      <c r="IX42">
        <v>1.49902</v>
      </c>
      <c r="IY42">
        <v>2.2814899999999998</v>
      </c>
      <c r="IZ42">
        <v>1.69678</v>
      </c>
      <c r="JA42">
        <v>2.3083499999999999</v>
      </c>
      <c r="JB42">
        <v>43.290399999999998</v>
      </c>
      <c r="JC42">
        <v>15.138999999999999</v>
      </c>
      <c r="JD42">
        <v>18</v>
      </c>
      <c r="JE42">
        <v>604.26300000000003</v>
      </c>
      <c r="JF42">
        <v>286.065</v>
      </c>
      <c r="JG42">
        <v>30.002500000000001</v>
      </c>
      <c r="JH42">
        <v>35.915700000000001</v>
      </c>
      <c r="JI42">
        <v>30.000599999999999</v>
      </c>
      <c r="JJ42">
        <v>35.618299999999998</v>
      </c>
      <c r="JK42">
        <v>35.603200000000001</v>
      </c>
      <c r="JL42">
        <v>11.079599999999999</v>
      </c>
      <c r="JM42">
        <v>22.8019</v>
      </c>
      <c r="JN42">
        <v>55.698700000000002</v>
      </c>
      <c r="JO42">
        <v>30</v>
      </c>
      <c r="JP42">
        <v>183.90600000000001</v>
      </c>
      <c r="JQ42">
        <v>34.8979</v>
      </c>
      <c r="JR42">
        <v>98.296599999999998</v>
      </c>
      <c r="JS42">
        <v>98.284700000000001</v>
      </c>
    </row>
    <row r="43" spans="1:279" x14ac:dyDescent="0.2">
      <c r="A43">
        <v>28</v>
      </c>
      <c r="B43">
        <v>1657212815.0999999</v>
      </c>
      <c r="C43">
        <v>107.5</v>
      </c>
      <c r="D43" t="s">
        <v>474</v>
      </c>
      <c r="E43" t="s">
        <v>475</v>
      </c>
      <c r="F43">
        <v>4</v>
      </c>
      <c r="G43">
        <v>1657212812.7874999</v>
      </c>
      <c r="H43">
        <f t="shared" si="0"/>
        <v>7.0173121231013619E-4</v>
      </c>
      <c r="I43">
        <f t="shared" si="1"/>
        <v>0.70173121231013624</v>
      </c>
      <c r="J43">
        <f t="shared" si="2"/>
        <v>1.3224108862376829</v>
      </c>
      <c r="K43">
        <f t="shared" si="3"/>
        <v>165.715</v>
      </c>
      <c r="L43">
        <f t="shared" si="4"/>
        <v>107.54899827322369</v>
      </c>
      <c r="M43">
        <f t="shared" si="5"/>
        <v>10.884620893160529</v>
      </c>
      <c r="N43">
        <f t="shared" si="6"/>
        <v>16.771378443969876</v>
      </c>
      <c r="O43">
        <f t="shared" si="7"/>
        <v>3.9276717720042924E-2</v>
      </c>
      <c r="P43">
        <f t="shared" si="8"/>
        <v>2.7685716879696685</v>
      </c>
      <c r="Q43">
        <f t="shared" si="9"/>
        <v>3.8969771304294958E-2</v>
      </c>
      <c r="R43">
        <f t="shared" si="10"/>
        <v>2.4383484897145258E-2</v>
      </c>
      <c r="S43">
        <f t="shared" si="11"/>
        <v>194.42719761253565</v>
      </c>
      <c r="T43">
        <f t="shared" si="12"/>
        <v>34.877566884138176</v>
      </c>
      <c r="U43">
        <f t="shared" si="13"/>
        <v>34.002962500000002</v>
      </c>
      <c r="V43">
        <f t="shared" si="14"/>
        <v>5.3438930517398351</v>
      </c>
      <c r="W43">
        <f t="shared" si="15"/>
        <v>67.919070652211033</v>
      </c>
      <c r="X43">
        <f t="shared" si="16"/>
        <v>3.6020119171489289</v>
      </c>
      <c r="Y43">
        <f t="shared" si="17"/>
        <v>5.3033881096423237</v>
      </c>
      <c r="Z43">
        <f t="shared" si="18"/>
        <v>1.7418811345909062</v>
      </c>
      <c r="AA43">
        <f t="shared" si="19"/>
        <v>-30.946346462877006</v>
      </c>
      <c r="AB43">
        <f t="shared" si="20"/>
        <v>-20.349631202922232</v>
      </c>
      <c r="AC43">
        <f t="shared" si="21"/>
        <v>-1.698831736732662</v>
      </c>
      <c r="AD43">
        <f t="shared" si="22"/>
        <v>141.43238821000372</v>
      </c>
      <c r="AE43">
        <f t="shared" si="23"/>
        <v>10.609626859443091</v>
      </c>
      <c r="AF43">
        <f t="shared" si="24"/>
        <v>0.69359585064860718</v>
      </c>
      <c r="AG43">
        <f t="shared" si="25"/>
        <v>1.3224108862376829</v>
      </c>
      <c r="AH43">
        <v>182.94232851158591</v>
      </c>
      <c r="AI43">
        <v>174.91204848484841</v>
      </c>
      <c r="AJ43">
        <v>1.699457983509842</v>
      </c>
      <c r="AK43">
        <v>65.36615699273257</v>
      </c>
      <c r="AL43">
        <f t="shared" si="26"/>
        <v>0.70173121231013624</v>
      </c>
      <c r="AM43">
        <v>34.971096445330382</v>
      </c>
      <c r="AN43">
        <v>35.595050349650393</v>
      </c>
      <c r="AO43">
        <v>7.8439359906415203E-5</v>
      </c>
      <c r="AP43">
        <v>87.792412255523942</v>
      </c>
      <c r="AQ43">
        <v>87</v>
      </c>
      <c r="AR43">
        <v>13</v>
      </c>
      <c r="AS43">
        <f t="shared" si="27"/>
        <v>1</v>
      </c>
      <c r="AT43">
        <f t="shared" si="28"/>
        <v>0</v>
      </c>
      <c r="AU43">
        <f t="shared" si="29"/>
        <v>47228.609066498611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1009.511999799241</v>
      </c>
      <c r="BI43">
        <f t="shared" si="33"/>
        <v>1.3224108862376829</v>
      </c>
      <c r="BJ43" t="e">
        <f t="shared" si="34"/>
        <v>#DIV/0!</v>
      </c>
      <c r="BK43">
        <f t="shared" si="35"/>
        <v>1.3099506360505543E-3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251</v>
      </c>
      <c r="CG43">
        <v>1000</v>
      </c>
      <c r="CH43" t="s">
        <v>414</v>
      </c>
      <c r="CI43">
        <v>8.5</v>
      </c>
      <c r="CJ43">
        <v>1.992</v>
      </c>
      <c r="CK43">
        <v>33.67</v>
      </c>
      <c r="CL43">
        <v>2.6106759999999999E-5</v>
      </c>
      <c r="CM43">
        <v>3.7014436000000001E-4</v>
      </c>
      <c r="CN43">
        <v>1.8797999360000001E-2</v>
      </c>
      <c r="CO43">
        <v>1.9799999999999999E-4</v>
      </c>
      <c r="CP43">
        <f t="shared" si="46"/>
        <v>1200.0074999999999</v>
      </c>
      <c r="CQ43">
        <f t="shared" si="47"/>
        <v>1009.511999799241</v>
      </c>
      <c r="CR43">
        <f t="shared" si="48"/>
        <v>0.84125474199056349</v>
      </c>
      <c r="CS43">
        <f t="shared" si="49"/>
        <v>0.16202165204178778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1657212812.7874999</v>
      </c>
      <c r="CZ43">
        <v>165.715</v>
      </c>
      <c r="DA43">
        <v>175.6095</v>
      </c>
      <c r="DB43">
        <v>35.590837499999999</v>
      </c>
      <c r="DC43">
        <v>34.973700000000001</v>
      </c>
      <c r="DD43">
        <v>166.887</v>
      </c>
      <c r="DE43">
        <v>35.143599999999999</v>
      </c>
      <c r="DF43">
        <v>650.33500000000004</v>
      </c>
      <c r="DG43">
        <v>101.10625</v>
      </c>
      <c r="DH43">
        <v>9.9907825000000006E-2</v>
      </c>
      <c r="DI43">
        <v>33.866624999999999</v>
      </c>
      <c r="DJ43">
        <v>999.9</v>
      </c>
      <c r="DK43">
        <v>34.002962500000002</v>
      </c>
      <c r="DL43">
        <v>0</v>
      </c>
      <c r="DM43">
        <v>0</v>
      </c>
      <c r="DN43">
        <v>9009.6849999999995</v>
      </c>
      <c r="DO43">
        <v>0</v>
      </c>
      <c r="DP43">
        <v>1702.83125</v>
      </c>
      <c r="DQ43">
        <v>-9.8947225000000003</v>
      </c>
      <c r="DR43">
        <v>171.83074999999999</v>
      </c>
      <c r="DS43">
        <v>181.97387499999999</v>
      </c>
      <c r="DT43">
        <v>0.61716599999999999</v>
      </c>
      <c r="DU43">
        <v>175.6095</v>
      </c>
      <c r="DV43">
        <v>34.973700000000001</v>
      </c>
      <c r="DW43">
        <v>3.5984562499999999</v>
      </c>
      <c r="DX43">
        <v>3.5360575000000001</v>
      </c>
      <c r="DY43">
        <v>27.091587499999999</v>
      </c>
      <c r="DZ43">
        <v>26.793862499999999</v>
      </c>
      <c r="EA43">
        <v>1200.0074999999999</v>
      </c>
      <c r="EB43">
        <v>0.95800174999999999</v>
      </c>
      <c r="EC43">
        <v>4.1998037500000002E-2</v>
      </c>
      <c r="ED43">
        <v>0</v>
      </c>
      <c r="EE43">
        <v>1070.9349999999999</v>
      </c>
      <c r="EF43">
        <v>5.0001600000000002</v>
      </c>
      <c r="EG43">
        <v>14578.112499999999</v>
      </c>
      <c r="EH43">
        <v>9515.2475000000013</v>
      </c>
      <c r="EI43">
        <v>47.546499999999988</v>
      </c>
      <c r="EJ43">
        <v>50</v>
      </c>
      <c r="EK43">
        <v>48.671499999999988</v>
      </c>
      <c r="EL43">
        <v>48.827749999999988</v>
      </c>
      <c r="EM43">
        <v>49.311999999999998</v>
      </c>
      <c r="EN43">
        <v>1144.8175000000001</v>
      </c>
      <c r="EO43">
        <v>50.19</v>
      </c>
      <c r="EP43">
        <v>0</v>
      </c>
      <c r="EQ43">
        <v>617396.09999990463</v>
      </c>
      <c r="ER43">
        <v>0</v>
      </c>
      <c r="ES43">
        <v>1071.672</v>
      </c>
      <c r="ET43">
        <v>-8.5546154066680877</v>
      </c>
      <c r="EU43">
        <v>-47.746153983543913</v>
      </c>
      <c r="EV43">
        <v>14583.56</v>
      </c>
      <c r="EW43">
        <v>15</v>
      </c>
      <c r="EX43">
        <v>1657194677</v>
      </c>
      <c r="EY43" t="s">
        <v>416</v>
      </c>
      <c r="EZ43">
        <v>1657194677</v>
      </c>
      <c r="FA43">
        <v>1657194677</v>
      </c>
      <c r="FB43">
        <v>4</v>
      </c>
      <c r="FC43">
        <v>-0.154</v>
      </c>
      <c r="FD43">
        <v>6.0000000000000001E-3</v>
      </c>
      <c r="FE43">
        <v>-1.1719999999999999</v>
      </c>
      <c r="FF43">
        <v>0.44700000000000001</v>
      </c>
      <c r="FG43">
        <v>415</v>
      </c>
      <c r="FH43">
        <v>30</v>
      </c>
      <c r="FI43">
        <v>0.27</v>
      </c>
      <c r="FJ43">
        <v>0.12</v>
      </c>
      <c r="FK43">
        <v>-9.775486097560977</v>
      </c>
      <c r="FL43">
        <v>-0.85826717770034722</v>
      </c>
      <c r="FM43">
        <v>8.6691139611900211E-2</v>
      </c>
      <c r="FN43">
        <v>0</v>
      </c>
      <c r="FO43">
        <v>1072.3023529411771</v>
      </c>
      <c r="FP43">
        <v>-9.5902215482489535</v>
      </c>
      <c r="FQ43">
        <v>0.97044883134353344</v>
      </c>
      <c r="FR43">
        <v>0</v>
      </c>
      <c r="FS43">
        <v>0.60889470731707318</v>
      </c>
      <c r="FT43">
        <v>5.8375735191637197E-2</v>
      </c>
      <c r="FU43">
        <v>5.8234584487725713E-3</v>
      </c>
      <c r="FV43">
        <v>1</v>
      </c>
      <c r="FW43">
        <v>1</v>
      </c>
      <c r="FX43">
        <v>3</v>
      </c>
      <c r="FY43" t="s">
        <v>417</v>
      </c>
      <c r="FZ43">
        <v>3.3688799999999999</v>
      </c>
      <c r="GA43">
        <v>2.8936999999999999</v>
      </c>
      <c r="GB43">
        <v>4.5809799999999998E-2</v>
      </c>
      <c r="GC43">
        <v>4.8888099999999997E-2</v>
      </c>
      <c r="GD43">
        <v>0.14489299999999999</v>
      </c>
      <c r="GE43">
        <v>0.145952</v>
      </c>
      <c r="GF43">
        <v>32920.9</v>
      </c>
      <c r="GG43">
        <v>28558.6</v>
      </c>
      <c r="GH43">
        <v>30836.6</v>
      </c>
      <c r="GI43">
        <v>27986.9</v>
      </c>
      <c r="GJ43">
        <v>34755.800000000003</v>
      </c>
      <c r="GK43">
        <v>33747</v>
      </c>
      <c r="GL43">
        <v>40215.599999999999</v>
      </c>
      <c r="GM43">
        <v>39037.4</v>
      </c>
      <c r="GN43">
        <v>2.1897700000000002</v>
      </c>
      <c r="GO43">
        <v>1.5675699999999999</v>
      </c>
      <c r="GP43">
        <v>0</v>
      </c>
      <c r="GQ43">
        <v>6.9938600000000004E-2</v>
      </c>
      <c r="GR43">
        <v>999.9</v>
      </c>
      <c r="GS43">
        <v>32.868200000000002</v>
      </c>
      <c r="GT43">
        <v>58.2</v>
      </c>
      <c r="GU43">
        <v>39.700000000000003</v>
      </c>
      <c r="GV43">
        <v>41.993699999999997</v>
      </c>
      <c r="GW43">
        <v>50.573900000000002</v>
      </c>
      <c r="GX43">
        <v>42.323700000000002</v>
      </c>
      <c r="GY43">
        <v>1</v>
      </c>
      <c r="GZ43">
        <v>0.66919700000000004</v>
      </c>
      <c r="HA43">
        <v>1.86243</v>
      </c>
      <c r="HB43">
        <v>20.195799999999998</v>
      </c>
      <c r="HC43">
        <v>5.2142900000000001</v>
      </c>
      <c r="HD43">
        <v>11.974</v>
      </c>
      <c r="HE43">
        <v>4.9897499999999999</v>
      </c>
      <c r="HF43">
        <v>3.2926500000000001</v>
      </c>
      <c r="HG43">
        <v>7218.1</v>
      </c>
      <c r="HH43">
        <v>9999</v>
      </c>
      <c r="HI43">
        <v>9999</v>
      </c>
      <c r="HJ43">
        <v>661.2</v>
      </c>
      <c r="HK43">
        <v>4.9712800000000001</v>
      </c>
      <c r="HL43">
        <v>1.8745799999999999</v>
      </c>
      <c r="HM43">
        <v>1.8708800000000001</v>
      </c>
      <c r="HN43">
        <v>1.8705700000000001</v>
      </c>
      <c r="HO43">
        <v>1.8751500000000001</v>
      </c>
      <c r="HP43">
        <v>1.87181</v>
      </c>
      <c r="HQ43">
        <v>1.86734</v>
      </c>
      <c r="HR43">
        <v>1.87836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-1.1719999999999999</v>
      </c>
      <c r="IG43">
        <v>0.44719999999999999</v>
      </c>
      <c r="IH43">
        <v>-1.172199999999918</v>
      </c>
      <c r="II43">
        <v>0</v>
      </c>
      <c r="IJ43">
        <v>0</v>
      </c>
      <c r="IK43">
        <v>0</v>
      </c>
      <c r="IL43">
        <v>0.44723499999999922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302.3</v>
      </c>
      <c r="IU43">
        <v>302.3</v>
      </c>
      <c r="IV43">
        <v>0.56640599999999997</v>
      </c>
      <c r="IW43">
        <v>2.6098599999999998</v>
      </c>
      <c r="IX43">
        <v>1.49902</v>
      </c>
      <c r="IY43">
        <v>2.2802699999999998</v>
      </c>
      <c r="IZ43">
        <v>1.69678</v>
      </c>
      <c r="JA43">
        <v>2.4047900000000002</v>
      </c>
      <c r="JB43">
        <v>43.290399999999998</v>
      </c>
      <c r="JC43">
        <v>15.156499999999999</v>
      </c>
      <c r="JD43">
        <v>18</v>
      </c>
      <c r="JE43">
        <v>604.02700000000004</v>
      </c>
      <c r="JF43">
        <v>286.08300000000003</v>
      </c>
      <c r="JG43">
        <v>30.001899999999999</v>
      </c>
      <c r="JH43">
        <v>35.920400000000001</v>
      </c>
      <c r="JI43">
        <v>30.000499999999999</v>
      </c>
      <c r="JJ43">
        <v>35.622500000000002</v>
      </c>
      <c r="JK43">
        <v>35.607300000000002</v>
      </c>
      <c r="JL43">
        <v>11.379200000000001</v>
      </c>
      <c r="JM43">
        <v>22.8019</v>
      </c>
      <c r="JN43">
        <v>55.698700000000002</v>
      </c>
      <c r="JO43">
        <v>30</v>
      </c>
      <c r="JP43">
        <v>190.58500000000001</v>
      </c>
      <c r="JQ43">
        <v>34.879899999999999</v>
      </c>
      <c r="JR43">
        <v>98.296999999999997</v>
      </c>
      <c r="JS43">
        <v>98.2851</v>
      </c>
    </row>
    <row r="44" spans="1:279" x14ac:dyDescent="0.2">
      <c r="A44">
        <v>29</v>
      </c>
      <c r="B44">
        <v>1657212819.0999999</v>
      </c>
      <c r="C44">
        <v>111.5</v>
      </c>
      <c r="D44" t="s">
        <v>476</v>
      </c>
      <c r="E44" t="s">
        <v>477</v>
      </c>
      <c r="F44">
        <v>4</v>
      </c>
      <c r="G44">
        <v>1657212817.0999999</v>
      </c>
      <c r="H44">
        <f t="shared" si="0"/>
        <v>7.0588687598626331E-4</v>
      </c>
      <c r="I44">
        <f t="shared" si="1"/>
        <v>0.70588687598626332</v>
      </c>
      <c r="J44">
        <f t="shared" si="2"/>
        <v>1.4859163771056485</v>
      </c>
      <c r="K44">
        <f t="shared" si="3"/>
        <v>172.78542857142861</v>
      </c>
      <c r="L44">
        <f t="shared" si="4"/>
        <v>108.15792133665342</v>
      </c>
      <c r="M44">
        <f t="shared" si="5"/>
        <v>10.946237827197621</v>
      </c>
      <c r="N44">
        <f t="shared" si="6"/>
        <v>17.486933650750263</v>
      </c>
      <c r="O44">
        <f t="shared" si="7"/>
        <v>3.9508515893643577E-2</v>
      </c>
      <c r="P44">
        <f t="shared" si="8"/>
        <v>2.7665435467529176</v>
      </c>
      <c r="Q44">
        <f t="shared" si="9"/>
        <v>3.919772551061871E-2</v>
      </c>
      <c r="R44">
        <f t="shared" si="10"/>
        <v>2.4526297806061876E-2</v>
      </c>
      <c r="S44">
        <f t="shared" si="11"/>
        <v>194.42631132680845</v>
      </c>
      <c r="T44">
        <f t="shared" si="12"/>
        <v>34.883153186823989</v>
      </c>
      <c r="U44">
        <f t="shared" si="13"/>
        <v>34.006642857142857</v>
      </c>
      <c r="V44">
        <f t="shared" si="14"/>
        <v>5.3449901793872714</v>
      </c>
      <c r="W44">
        <f t="shared" si="15"/>
        <v>67.914844719238843</v>
      </c>
      <c r="X44">
        <f t="shared" si="16"/>
        <v>3.6030039358106603</v>
      </c>
      <c r="Y44">
        <f t="shared" si="17"/>
        <v>5.3051787877974865</v>
      </c>
      <c r="Z44">
        <f t="shared" si="18"/>
        <v>1.7419862435766111</v>
      </c>
      <c r="AA44">
        <f t="shared" si="19"/>
        <v>-31.129611230994211</v>
      </c>
      <c r="AB44">
        <f t="shared" si="20"/>
        <v>-19.981824597209492</v>
      </c>
      <c r="AC44">
        <f t="shared" si="21"/>
        <v>-1.6694286840094374</v>
      </c>
      <c r="AD44">
        <f t="shared" si="22"/>
        <v>141.64544681459532</v>
      </c>
      <c r="AE44">
        <f t="shared" si="23"/>
        <v>10.811768907471771</v>
      </c>
      <c r="AF44">
        <f t="shared" si="24"/>
        <v>0.69498180105427732</v>
      </c>
      <c r="AG44">
        <f t="shared" si="25"/>
        <v>1.4859163771056485</v>
      </c>
      <c r="AH44">
        <v>189.95513027672479</v>
      </c>
      <c r="AI44">
        <v>181.7282545454544</v>
      </c>
      <c r="AJ44">
        <v>1.709586038009612</v>
      </c>
      <c r="AK44">
        <v>65.36615699273257</v>
      </c>
      <c r="AL44">
        <f t="shared" si="26"/>
        <v>0.70588687598626332</v>
      </c>
      <c r="AM44">
        <v>34.976955528590473</v>
      </c>
      <c r="AN44">
        <v>35.604693006993031</v>
      </c>
      <c r="AO44">
        <v>6.251942843203486E-5</v>
      </c>
      <c r="AP44">
        <v>87.792412255523942</v>
      </c>
      <c r="AQ44">
        <v>87</v>
      </c>
      <c r="AR44">
        <v>13</v>
      </c>
      <c r="AS44">
        <f t="shared" si="27"/>
        <v>1</v>
      </c>
      <c r="AT44">
        <f t="shared" si="28"/>
        <v>0</v>
      </c>
      <c r="AU44">
        <f t="shared" si="29"/>
        <v>47172.046713018593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1009.5069426563776</v>
      </c>
      <c r="BI44">
        <f t="shared" si="33"/>
        <v>1.4859163771056485</v>
      </c>
      <c r="BJ44" t="e">
        <f t="shared" si="34"/>
        <v>#DIV/0!</v>
      </c>
      <c r="BK44">
        <f t="shared" si="35"/>
        <v>1.4719228905901978E-3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251</v>
      </c>
      <c r="CG44">
        <v>1000</v>
      </c>
      <c r="CH44" t="s">
        <v>414</v>
      </c>
      <c r="CI44">
        <v>8.5</v>
      </c>
      <c r="CJ44">
        <v>1.992</v>
      </c>
      <c r="CK44">
        <v>33.67</v>
      </c>
      <c r="CL44">
        <v>2.6106759999999999E-5</v>
      </c>
      <c r="CM44">
        <v>3.7014436000000001E-4</v>
      </c>
      <c r="CN44">
        <v>1.8797999360000001E-2</v>
      </c>
      <c r="CO44">
        <v>1.9799999999999999E-4</v>
      </c>
      <c r="CP44">
        <f t="shared" si="46"/>
        <v>1200.001428571429</v>
      </c>
      <c r="CQ44">
        <f t="shared" si="47"/>
        <v>1009.5069426563776</v>
      </c>
      <c r="CR44">
        <f t="shared" si="48"/>
        <v>0.84125478405319054</v>
      </c>
      <c r="CS44">
        <f t="shared" si="49"/>
        <v>0.16202173322265792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1657212817.0999999</v>
      </c>
      <c r="CZ44">
        <v>172.78542857142861</v>
      </c>
      <c r="DA44">
        <v>182.8712857142857</v>
      </c>
      <c r="DB44">
        <v>35.600671428571417</v>
      </c>
      <c r="DC44">
        <v>34.982300000000002</v>
      </c>
      <c r="DD44">
        <v>173.9577142857143</v>
      </c>
      <c r="DE44">
        <v>35.153414285714291</v>
      </c>
      <c r="DF44">
        <v>650.32757142857133</v>
      </c>
      <c r="DG44">
        <v>101.10599999999999</v>
      </c>
      <c r="DH44">
        <v>0.1000669428571429</v>
      </c>
      <c r="DI44">
        <v>33.872671428571429</v>
      </c>
      <c r="DJ44">
        <v>999.89999999999986</v>
      </c>
      <c r="DK44">
        <v>34.006642857142857</v>
      </c>
      <c r="DL44">
        <v>0</v>
      </c>
      <c r="DM44">
        <v>0</v>
      </c>
      <c r="DN44">
        <v>8998.9299999999985</v>
      </c>
      <c r="DO44">
        <v>0</v>
      </c>
      <c r="DP44">
        <v>1700.3957142857139</v>
      </c>
      <c r="DQ44">
        <v>-10.085900000000001</v>
      </c>
      <c r="DR44">
        <v>179.16399999999999</v>
      </c>
      <c r="DS44">
        <v>189.50042857142861</v>
      </c>
      <c r="DT44">
        <v>0.61838528571428575</v>
      </c>
      <c r="DU44">
        <v>182.8712857142857</v>
      </c>
      <c r="DV44">
        <v>34.982300000000002</v>
      </c>
      <c r="DW44">
        <v>3.599437142857143</v>
      </c>
      <c r="DX44">
        <v>3.5369171428571429</v>
      </c>
      <c r="DY44">
        <v>27.096228571428568</v>
      </c>
      <c r="DZ44">
        <v>26.797985714285719</v>
      </c>
      <c r="EA44">
        <v>1200.001428571429</v>
      </c>
      <c r="EB44">
        <v>0.95800014285714286</v>
      </c>
      <c r="EC44">
        <v>4.1999757142857141E-2</v>
      </c>
      <c r="ED44">
        <v>0</v>
      </c>
      <c r="EE44">
        <v>1069.987142857143</v>
      </c>
      <c r="EF44">
        <v>5.0001600000000002</v>
      </c>
      <c r="EG44">
        <v>14565.085714285709</v>
      </c>
      <c r="EH44">
        <v>9515.19</v>
      </c>
      <c r="EI44">
        <v>47.561999999999998</v>
      </c>
      <c r="EJ44">
        <v>50</v>
      </c>
      <c r="EK44">
        <v>48.741</v>
      </c>
      <c r="EL44">
        <v>48.794285714285721</v>
      </c>
      <c r="EM44">
        <v>49.321000000000012</v>
      </c>
      <c r="EN44">
        <v>1144.81</v>
      </c>
      <c r="EO44">
        <v>50.191428571428567</v>
      </c>
      <c r="EP44">
        <v>0</v>
      </c>
      <c r="EQ44">
        <v>617400.29999995232</v>
      </c>
      <c r="ER44">
        <v>0</v>
      </c>
      <c r="ES44">
        <v>1071.0250000000001</v>
      </c>
      <c r="ET44">
        <v>-10.65401708283601</v>
      </c>
      <c r="EU44">
        <v>-126.33846136692701</v>
      </c>
      <c r="EV44">
        <v>14577.9</v>
      </c>
      <c r="EW44">
        <v>15</v>
      </c>
      <c r="EX44">
        <v>1657194677</v>
      </c>
      <c r="EY44" t="s">
        <v>416</v>
      </c>
      <c r="EZ44">
        <v>1657194677</v>
      </c>
      <c r="FA44">
        <v>1657194677</v>
      </c>
      <c r="FB44">
        <v>4</v>
      </c>
      <c r="FC44">
        <v>-0.154</v>
      </c>
      <c r="FD44">
        <v>6.0000000000000001E-3</v>
      </c>
      <c r="FE44">
        <v>-1.1719999999999999</v>
      </c>
      <c r="FF44">
        <v>0.44700000000000001</v>
      </c>
      <c r="FG44">
        <v>415</v>
      </c>
      <c r="FH44">
        <v>30</v>
      </c>
      <c r="FI44">
        <v>0.27</v>
      </c>
      <c r="FJ44">
        <v>0.12</v>
      </c>
      <c r="FK44">
        <v>-9.8515373170731699</v>
      </c>
      <c r="FL44">
        <v>-1.0816409059233429</v>
      </c>
      <c r="FM44">
        <v>0.1131423343172356</v>
      </c>
      <c r="FN44">
        <v>0</v>
      </c>
      <c r="FO44">
        <v>1071.7017647058819</v>
      </c>
      <c r="FP44">
        <v>-9.8227654739500121</v>
      </c>
      <c r="FQ44">
        <v>0.99702932456795701</v>
      </c>
      <c r="FR44">
        <v>0</v>
      </c>
      <c r="FS44">
        <v>0.6122261219512195</v>
      </c>
      <c r="FT44">
        <v>5.1261679442509797E-2</v>
      </c>
      <c r="FU44">
        <v>5.2108161815411233E-3</v>
      </c>
      <c r="FV44">
        <v>1</v>
      </c>
      <c r="FW44">
        <v>1</v>
      </c>
      <c r="FX44">
        <v>3</v>
      </c>
      <c r="FY44" t="s">
        <v>417</v>
      </c>
      <c r="FZ44">
        <v>3.3691599999999999</v>
      </c>
      <c r="GA44">
        <v>2.8938299999999999</v>
      </c>
      <c r="GB44">
        <v>4.7427700000000003E-2</v>
      </c>
      <c r="GC44">
        <v>5.0526099999999997E-2</v>
      </c>
      <c r="GD44">
        <v>0.14492099999999999</v>
      </c>
      <c r="GE44">
        <v>0.14597199999999999</v>
      </c>
      <c r="GF44">
        <v>32865.4</v>
      </c>
      <c r="GG44">
        <v>28508.2</v>
      </c>
      <c r="GH44">
        <v>30836.9</v>
      </c>
      <c r="GI44">
        <v>27985.8</v>
      </c>
      <c r="GJ44">
        <v>34754.9</v>
      </c>
      <c r="GK44">
        <v>33745.1</v>
      </c>
      <c r="GL44">
        <v>40215.800000000003</v>
      </c>
      <c r="GM44">
        <v>39036.1</v>
      </c>
      <c r="GN44">
        <v>2.19</v>
      </c>
      <c r="GO44">
        <v>1.5674300000000001</v>
      </c>
      <c r="GP44">
        <v>0</v>
      </c>
      <c r="GQ44">
        <v>7.0281300000000005E-2</v>
      </c>
      <c r="GR44">
        <v>999.9</v>
      </c>
      <c r="GS44">
        <v>32.876300000000001</v>
      </c>
      <c r="GT44">
        <v>58.2</v>
      </c>
      <c r="GU44">
        <v>39.700000000000003</v>
      </c>
      <c r="GV44">
        <v>41.995399999999997</v>
      </c>
      <c r="GW44">
        <v>50.7239</v>
      </c>
      <c r="GX44">
        <v>42.48</v>
      </c>
      <c r="GY44">
        <v>1</v>
      </c>
      <c r="GZ44">
        <v>0.66962900000000003</v>
      </c>
      <c r="HA44">
        <v>1.86791</v>
      </c>
      <c r="HB44">
        <v>20.195499999999999</v>
      </c>
      <c r="HC44">
        <v>5.2145900000000003</v>
      </c>
      <c r="HD44">
        <v>11.974</v>
      </c>
      <c r="HE44">
        <v>4.99</v>
      </c>
      <c r="HF44">
        <v>3.2925800000000001</v>
      </c>
      <c r="HG44">
        <v>7218.3</v>
      </c>
      <c r="HH44">
        <v>9999</v>
      </c>
      <c r="HI44">
        <v>9999</v>
      </c>
      <c r="HJ44">
        <v>661.2</v>
      </c>
      <c r="HK44">
        <v>4.9712500000000004</v>
      </c>
      <c r="HL44">
        <v>1.8745799999999999</v>
      </c>
      <c r="HM44">
        <v>1.8708800000000001</v>
      </c>
      <c r="HN44">
        <v>1.8705700000000001</v>
      </c>
      <c r="HO44">
        <v>1.8751500000000001</v>
      </c>
      <c r="HP44">
        <v>1.87181</v>
      </c>
      <c r="HQ44">
        <v>1.8673500000000001</v>
      </c>
      <c r="HR44">
        <v>1.87835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-1.1719999999999999</v>
      </c>
      <c r="IG44">
        <v>0.44729999999999998</v>
      </c>
      <c r="IH44">
        <v>-1.172199999999918</v>
      </c>
      <c r="II44">
        <v>0</v>
      </c>
      <c r="IJ44">
        <v>0</v>
      </c>
      <c r="IK44">
        <v>0</v>
      </c>
      <c r="IL44">
        <v>0.44723499999999922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302.39999999999998</v>
      </c>
      <c r="IU44">
        <v>302.39999999999998</v>
      </c>
      <c r="IV44">
        <v>0.58105499999999999</v>
      </c>
      <c r="IW44">
        <v>2.6147499999999999</v>
      </c>
      <c r="IX44">
        <v>1.49902</v>
      </c>
      <c r="IY44">
        <v>2.2827099999999998</v>
      </c>
      <c r="IZ44">
        <v>1.69678</v>
      </c>
      <c r="JA44">
        <v>2.34009</v>
      </c>
      <c r="JB44">
        <v>43.317599999999999</v>
      </c>
      <c r="JC44">
        <v>15.156499999999999</v>
      </c>
      <c r="JD44">
        <v>18</v>
      </c>
      <c r="JE44">
        <v>604.23099999999999</v>
      </c>
      <c r="JF44">
        <v>286.03199999999998</v>
      </c>
      <c r="JG44">
        <v>30.0017</v>
      </c>
      <c r="JH44">
        <v>35.925600000000003</v>
      </c>
      <c r="JI44">
        <v>30.000599999999999</v>
      </c>
      <c r="JJ44">
        <v>35.626600000000003</v>
      </c>
      <c r="JK44">
        <v>35.612099999999998</v>
      </c>
      <c r="JL44">
        <v>11.682399999999999</v>
      </c>
      <c r="JM44">
        <v>23.071899999999999</v>
      </c>
      <c r="JN44">
        <v>55.698700000000002</v>
      </c>
      <c r="JO44">
        <v>30</v>
      </c>
      <c r="JP44">
        <v>197.26300000000001</v>
      </c>
      <c r="JQ44">
        <v>34.854799999999997</v>
      </c>
      <c r="JR44">
        <v>98.297700000000006</v>
      </c>
      <c r="JS44">
        <v>98.281400000000005</v>
      </c>
    </row>
    <row r="45" spans="1:279" x14ac:dyDescent="0.2">
      <c r="A45">
        <v>30</v>
      </c>
      <c r="B45">
        <v>1657212823.0999999</v>
      </c>
      <c r="C45">
        <v>115.5</v>
      </c>
      <c r="D45" t="s">
        <v>478</v>
      </c>
      <c r="E45" t="s">
        <v>479</v>
      </c>
      <c r="F45">
        <v>4</v>
      </c>
      <c r="G45">
        <v>1657212820.7874999</v>
      </c>
      <c r="H45">
        <f t="shared" si="0"/>
        <v>7.101202483737485E-4</v>
      </c>
      <c r="I45">
        <f t="shared" si="1"/>
        <v>0.71012024837374854</v>
      </c>
      <c r="J45">
        <f t="shared" si="2"/>
        <v>1.5333690687748951</v>
      </c>
      <c r="K45">
        <f t="shared" si="3"/>
        <v>178.857</v>
      </c>
      <c r="L45">
        <f t="shared" si="4"/>
        <v>112.45468699470375</v>
      </c>
      <c r="M45">
        <f t="shared" si="5"/>
        <v>11.381142484830514</v>
      </c>
      <c r="N45">
        <f t="shared" si="6"/>
        <v>18.10148652590355</v>
      </c>
      <c r="O45">
        <f t="shared" si="7"/>
        <v>3.9709000182434374E-2</v>
      </c>
      <c r="P45">
        <f t="shared" si="8"/>
        <v>2.7643087560946271</v>
      </c>
      <c r="Q45">
        <f t="shared" si="9"/>
        <v>3.939480949882871E-2</v>
      </c>
      <c r="R45">
        <f t="shared" si="10"/>
        <v>2.464977737154684E-2</v>
      </c>
      <c r="S45">
        <f t="shared" si="11"/>
        <v>194.42121261252356</v>
      </c>
      <c r="T45">
        <f t="shared" si="12"/>
        <v>34.886632510312559</v>
      </c>
      <c r="U45">
        <f t="shared" si="13"/>
        <v>34.016100000000002</v>
      </c>
      <c r="V45">
        <f t="shared" si="14"/>
        <v>5.347810285931935</v>
      </c>
      <c r="W45">
        <f t="shared" si="15"/>
        <v>67.922021155306538</v>
      </c>
      <c r="X45">
        <f t="shared" si="16"/>
        <v>3.6041725835274359</v>
      </c>
      <c r="Y45">
        <f t="shared" si="17"/>
        <v>5.3063388312405255</v>
      </c>
      <c r="Z45">
        <f t="shared" si="18"/>
        <v>1.7436377024044991</v>
      </c>
      <c r="AA45">
        <f t="shared" si="19"/>
        <v>-31.31630295328231</v>
      </c>
      <c r="AB45">
        <f t="shared" si="20"/>
        <v>-20.791466073042063</v>
      </c>
      <c r="AC45">
        <f t="shared" si="21"/>
        <v>-1.7385900444972029</v>
      </c>
      <c r="AD45">
        <f t="shared" si="22"/>
        <v>140.57485354170197</v>
      </c>
      <c r="AE45">
        <f t="shared" si="23"/>
        <v>10.865966529934465</v>
      </c>
      <c r="AF45">
        <f t="shared" si="24"/>
        <v>0.71496454752094862</v>
      </c>
      <c r="AG45">
        <f t="shared" si="25"/>
        <v>1.5333690687748951</v>
      </c>
      <c r="AH45">
        <v>196.82928460401169</v>
      </c>
      <c r="AI45">
        <v>188.55852727272719</v>
      </c>
      <c r="AJ45">
        <v>1.7092923659718131</v>
      </c>
      <c r="AK45">
        <v>65.36615699273257</v>
      </c>
      <c r="AL45">
        <f t="shared" si="26"/>
        <v>0.71012024837374854</v>
      </c>
      <c r="AM45">
        <v>34.985706752216203</v>
      </c>
      <c r="AN45">
        <v>35.616932167832182</v>
      </c>
      <c r="AO45">
        <v>1.096492305951285E-4</v>
      </c>
      <c r="AP45">
        <v>87.792412255523942</v>
      </c>
      <c r="AQ45">
        <v>87</v>
      </c>
      <c r="AR45">
        <v>13</v>
      </c>
      <c r="AS45">
        <f t="shared" si="27"/>
        <v>1</v>
      </c>
      <c r="AT45">
        <f t="shared" si="28"/>
        <v>0</v>
      </c>
      <c r="AU45">
        <f t="shared" si="29"/>
        <v>47110.174387369429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1009.480499799235</v>
      </c>
      <c r="BI45">
        <f t="shared" si="33"/>
        <v>1.5333690687748951</v>
      </c>
      <c r="BJ45" t="e">
        <f t="shared" si="34"/>
        <v>#DIV/0!</v>
      </c>
      <c r="BK45">
        <f t="shared" si="35"/>
        <v>1.5189684883262736E-3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251</v>
      </c>
      <c r="CG45">
        <v>1000</v>
      </c>
      <c r="CH45" t="s">
        <v>414</v>
      </c>
      <c r="CI45">
        <v>8.5</v>
      </c>
      <c r="CJ45">
        <v>1.992</v>
      </c>
      <c r="CK45">
        <v>33.67</v>
      </c>
      <c r="CL45">
        <v>2.6106759999999999E-5</v>
      </c>
      <c r="CM45">
        <v>3.7014436000000001E-4</v>
      </c>
      <c r="CN45">
        <v>1.8797999360000001E-2</v>
      </c>
      <c r="CO45">
        <v>1.9799999999999999E-4</v>
      </c>
      <c r="CP45">
        <f t="shared" si="46"/>
        <v>1199.97</v>
      </c>
      <c r="CQ45">
        <f t="shared" si="47"/>
        <v>1009.480499799235</v>
      </c>
      <c r="CR45">
        <f t="shared" si="48"/>
        <v>0.84125478120222585</v>
      </c>
      <c r="CS45">
        <f t="shared" si="49"/>
        <v>0.16202172772029597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1657212820.7874999</v>
      </c>
      <c r="CZ45">
        <v>178.857</v>
      </c>
      <c r="DA45">
        <v>188.99975000000001</v>
      </c>
      <c r="DB45">
        <v>35.612074999999997</v>
      </c>
      <c r="DC45">
        <v>34.975949999999997</v>
      </c>
      <c r="DD45">
        <v>180.02937499999999</v>
      </c>
      <c r="DE45">
        <v>35.1648</v>
      </c>
      <c r="DF45">
        <v>650.34687499999995</v>
      </c>
      <c r="DG45">
        <v>101.106375</v>
      </c>
      <c r="DH45">
        <v>0.10010015</v>
      </c>
      <c r="DI45">
        <v>33.876587499999999</v>
      </c>
      <c r="DJ45">
        <v>999.9</v>
      </c>
      <c r="DK45">
        <v>34.016100000000002</v>
      </c>
      <c r="DL45">
        <v>0</v>
      </c>
      <c r="DM45">
        <v>0</v>
      </c>
      <c r="DN45">
        <v>8987.0300000000007</v>
      </c>
      <c r="DO45">
        <v>0</v>
      </c>
      <c r="DP45">
        <v>1696.4749999999999</v>
      </c>
      <c r="DQ45">
        <v>-10.1426625</v>
      </c>
      <c r="DR45">
        <v>185.461625</v>
      </c>
      <c r="DS45">
        <v>195.849625</v>
      </c>
      <c r="DT45">
        <v>0.63611124999999991</v>
      </c>
      <c r="DU45">
        <v>188.99975000000001</v>
      </c>
      <c r="DV45">
        <v>34.975949999999997</v>
      </c>
      <c r="DW45">
        <v>3.6006049999999998</v>
      </c>
      <c r="DX45">
        <v>3.5362900000000002</v>
      </c>
      <c r="DY45">
        <v>27.101749999999999</v>
      </c>
      <c r="DZ45">
        <v>26.794987500000001</v>
      </c>
      <c r="EA45">
        <v>1199.97</v>
      </c>
      <c r="EB45">
        <v>0.95800050000000003</v>
      </c>
      <c r="EC45">
        <v>4.1999374999999999E-2</v>
      </c>
      <c r="ED45">
        <v>0</v>
      </c>
      <c r="EE45">
        <v>1069.6724999999999</v>
      </c>
      <c r="EF45">
        <v>5.0001600000000002</v>
      </c>
      <c r="EG45">
        <v>14554.4</v>
      </c>
      <c r="EH45">
        <v>9514.9462500000009</v>
      </c>
      <c r="EI45">
        <v>47.561999999999998</v>
      </c>
      <c r="EJ45">
        <v>50</v>
      </c>
      <c r="EK45">
        <v>48.702749999999988</v>
      </c>
      <c r="EL45">
        <v>48.835625</v>
      </c>
      <c r="EM45">
        <v>49.351374999999997</v>
      </c>
      <c r="EN45">
        <v>1144.78</v>
      </c>
      <c r="EO45">
        <v>50.19</v>
      </c>
      <c r="EP45">
        <v>0</v>
      </c>
      <c r="EQ45">
        <v>617403.89999985695</v>
      </c>
      <c r="ER45">
        <v>0</v>
      </c>
      <c r="ES45">
        <v>1070.4646153846149</v>
      </c>
      <c r="ET45">
        <v>-9.9747008542713171</v>
      </c>
      <c r="EU45">
        <v>-167.40512819019111</v>
      </c>
      <c r="EV45">
        <v>14569.876923076919</v>
      </c>
      <c r="EW45">
        <v>15</v>
      </c>
      <c r="EX45">
        <v>1657194677</v>
      </c>
      <c r="EY45" t="s">
        <v>416</v>
      </c>
      <c r="EZ45">
        <v>1657194677</v>
      </c>
      <c r="FA45">
        <v>1657194677</v>
      </c>
      <c r="FB45">
        <v>4</v>
      </c>
      <c r="FC45">
        <v>-0.154</v>
      </c>
      <c r="FD45">
        <v>6.0000000000000001E-3</v>
      </c>
      <c r="FE45">
        <v>-1.1719999999999999</v>
      </c>
      <c r="FF45">
        <v>0.44700000000000001</v>
      </c>
      <c r="FG45">
        <v>415</v>
      </c>
      <c r="FH45">
        <v>30</v>
      </c>
      <c r="FI45">
        <v>0.27</v>
      </c>
      <c r="FJ45">
        <v>0.12</v>
      </c>
      <c r="FK45">
        <v>-9.926129024390244</v>
      </c>
      <c r="FL45">
        <v>-1.2568350522648111</v>
      </c>
      <c r="FM45">
        <v>0.12919770829359351</v>
      </c>
      <c r="FN45">
        <v>0</v>
      </c>
      <c r="FO45">
        <v>1071.0305882352941</v>
      </c>
      <c r="FP45">
        <v>-9.5899159567355117</v>
      </c>
      <c r="FQ45">
        <v>0.98036890168497781</v>
      </c>
      <c r="FR45">
        <v>0</v>
      </c>
      <c r="FS45">
        <v>0.61692385365853653</v>
      </c>
      <c r="FT45">
        <v>6.2973972125435915E-2</v>
      </c>
      <c r="FU45">
        <v>7.2752090090199874E-3</v>
      </c>
      <c r="FV45">
        <v>1</v>
      </c>
      <c r="FW45">
        <v>1</v>
      </c>
      <c r="FX45">
        <v>3</v>
      </c>
      <c r="FY45" t="s">
        <v>417</v>
      </c>
      <c r="FZ45">
        <v>3.3691499999999999</v>
      </c>
      <c r="GA45">
        <v>2.8936299999999999</v>
      </c>
      <c r="GB45">
        <v>4.9031499999999999E-2</v>
      </c>
      <c r="GC45">
        <v>5.2186499999999997E-2</v>
      </c>
      <c r="GD45">
        <v>0.14494899999999999</v>
      </c>
      <c r="GE45">
        <v>0.14588699999999999</v>
      </c>
      <c r="GF45">
        <v>32809</v>
      </c>
      <c r="GG45">
        <v>28458.7</v>
      </c>
      <c r="GH45">
        <v>30836</v>
      </c>
      <c r="GI45">
        <v>27986.1</v>
      </c>
      <c r="GJ45">
        <v>34752.5</v>
      </c>
      <c r="GK45">
        <v>33748.699999999997</v>
      </c>
      <c r="GL45">
        <v>40214.300000000003</v>
      </c>
      <c r="GM45">
        <v>39036.300000000003</v>
      </c>
      <c r="GN45">
        <v>2.19035</v>
      </c>
      <c r="GO45">
        <v>1.56745</v>
      </c>
      <c r="GP45">
        <v>0</v>
      </c>
      <c r="GQ45">
        <v>7.0054099999999994E-2</v>
      </c>
      <c r="GR45">
        <v>999.9</v>
      </c>
      <c r="GS45">
        <v>32.884300000000003</v>
      </c>
      <c r="GT45">
        <v>58.2</v>
      </c>
      <c r="GU45">
        <v>39.700000000000003</v>
      </c>
      <c r="GV45">
        <v>41.997300000000003</v>
      </c>
      <c r="GW45">
        <v>50.753900000000002</v>
      </c>
      <c r="GX45">
        <v>42.3598</v>
      </c>
      <c r="GY45">
        <v>1</v>
      </c>
      <c r="GZ45">
        <v>0.66996999999999995</v>
      </c>
      <c r="HA45">
        <v>1.8732599999999999</v>
      </c>
      <c r="HB45">
        <v>20.195399999999999</v>
      </c>
      <c r="HC45">
        <v>5.2156399999999996</v>
      </c>
      <c r="HD45">
        <v>11.974</v>
      </c>
      <c r="HE45">
        <v>4.9905499999999998</v>
      </c>
      <c r="HF45">
        <v>3.2925800000000001</v>
      </c>
      <c r="HG45">
        <v>7218.3</v>
      </c>
      <c r="HH45">
        <v>9999</v>
      </c>
      <c r="HI45">
        <v>9999</v>
      </c>
      <c r="HJ45">
        <v>661.2</v>
      </c>
      <c r="HK45">
        <v>4.97126</v>
      </c>
      <c r="HL45">
        <v>1.87456</v>
      </c>
      <c r="HM45">
        <v>1.8708800000000001</v>
      </c>
      <c r="HN45">
        <v>1.8705700000000001</v>
      </c>
      <c r="HO45">
        <v>1.8751500000000001</v>
      </c>
      <c r="HP45">
        <v>1.8717999999999999</v>
      </c>
      <c r="HQ45">
        <v>1.8673500000000001</v>
      </c>
      <c r="HR45">
        <v>1.87835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-1.1719999999999999</v>
      </c>
      <c r="IG45">
        <v>0.44729999999999998</v>
      </c>
      <c r="IH45">
        <v>-1.172199999999918</v>
      </c>
      <c r="II45">
        <v>0</v>
      </c>
      <c r="IJ45">
        <v>0</v>
      </c>
      <c r="IK45">
        <v>0</v>
      </c>
      <c r="IL45">
        <v>0.44723499999999922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302.39999999999998</v>
      </c>
      <c r="IU45">
        <v>302.39999999999998</v>
      </c>
      <c r="IV45">
        <v>0.59570299999999998</v>
      </c>
      <c r="IW45">
        <v>2.6110799999999998</v>
      </c>
      <c r="IX45">
        <v>1.49902</v>
      </c>
      <c r="IY45">
        <v>2.2827099999999998</v>
      </c>
      <c r="IZ45">
        <v>1.69678</v>
      </c>
      <c r="JA45">
        <v>2.2997999999999998</v>
      </c>
      <c r="JB45">
        <v>43.317599999999999</v>
      </c>
      <c r="JC45">
        <v>15.1477</v>
      </c>
      <c r="JD45">
        <v>18</v>
      </c>
      <c r="JE45">
        <v>604.51900000000001</v>
      </c>
      <c r="JF45">
        <v>286.06299999999999</v>
      </c>
      <c r="JG45">
        <v>30.0017</v>
      </c>
      <c r="JH45">
        <v>35.930399999999999</v>
      </c>
      <c r="JI45">
        <v>30.000499999999999</v>
      </c>
      <c r="JJ45">
        <v>35.629899999999999</v>
      </c>
      <c r="JK45">
        <v>35.616300000000003</v>
      </c>
      <c r="JL45">
        <v>11.9786</v>
      </c>
      <c r="JM45">
        <v>23.071899999999999</v>
      </c>
      <c r="JN45">
        <v>55.698700000000002</v>
      </c>
      <c r="JO45">
        <v>30</v>
      </c>
      <c r="JP45">
        <v>203.941</v>
      </c>
      <c r="JQ45">
        <v>34.834899999999998</v>
      </c>
      <c r="JR45">
        <v>98.294300000000007</v>
      </c>
      <c r="JS45">
        <v>98.282200000000003</v>
      </c>
    </row>
    <row r="46" spans="1:279" x14ac:dyDescent="0.2">
      <c r="A46">
        <v>31</v>
      </c>
      <c r="B46">
        <v>1657212827.0999999</v>
      </c>
      <c r="C46">
        <v>119.5</v>
      </c>
      <c r="D46" t="s">
        <v>480</v>
      </c>
      <c r="E46" t="s">
        <v>481</v>
      </c>
      <c r="F46">
        <v>4</v>
      </c>
      <c r="G46">
        <v>1657212825.0999999</v>
      </c>
      <c r="H46">
        <f t="shared" si="0"/>
        <v>7.3718937235719897E-4</v>
      </c>
      <c r="I46">
        <f t="shared" si="1"/>
        <v>0.73718937235719895</v>
      </c>
      <c r="J46">
        <f t="shared" si="2"/>
        <v>1.6243900450362323</v>
      </c>
      <c r="K46">
        <f t="shared" si="3"/>
        <v>185.9977142857143</v>
      </c>
      <c r="L46">
        <f t="shared" si="4"/>
        <v>118.11614512881242</v>
      </c>
      <c r="M46">
        <f t="shared" si="5"/>
        <v>11.954213468845127</v>
      </c>
      <c r="N46">
        <f t="shared" si="6"/>
        <v>18.824322270794454</v>
      </c>
      <c r="O46">
        <f t="shared" si="7"/>
        <v>4.1219323092381972E-2</v>
      </c>
      <c r="P46">
        <f t="shared" si="8"/>
        <v>2.7699100170435949</v>
      </c>
      <c r="Q46">
        <f t="shared" si="9"/>
        <v>4.0881565772963611E-2</v>
      </c>
      <c r="R46">
        <f t="shared" si="10"/>
        <v>2.5581093943128679E-2</v>
      </c>
      <c r="S46">
        <f t="shared" si="11"/>
        <v>194.43238461254614</v>
      </c>
      <c r="T46">
        <f t="shared" si="12"/>
        <v>34.882460672267527</v>
      </c>
      <c r="U46">
        <f t="shared" si="13"/>
        <v>34.019842857142862</v>
      </c>
      <c r="V46">
        <f t="shared" si="14"/>
        <v>5.3489267579334676</v>
      </c>
      <c r="W46">
        <f t="shared" si="15"/>
        <v>67.911992216297364</v>
      </c>
      <c r="X46">
        <f t="shared" si="16"/>
        <v>3.6046518881712126</v>
      </c>
      <c r="Y46">
        <f t="shared" si="17"/>
        <v>5.3078282208104275</v>
      </c>
      <c r="Z46">
        <f t="shared" si="18"/>
        <v>1.744274869762255</v>
      </c>
      <c r="AA46">
        <f t="shared" si="19"/>
        <v>-32.510051320952478</v>
      </c>
      <c r="AB46">
        <f t="shared" si="20"/>
        <v>-20.641864548639134</v>
      </c>
      <c r="AC46">
        <f t="shared" si="21"/>
        <v>-1.7226636847795522</v>
      </c>
      <c r="AD46">
        <f t="shared" si="22"/>
        <v>139.55780505817501</v>
      </c>
      <c r="AE46">
        <f t="shared" si="23"/>
        <v>11.020022940451408</v>
      </c>
      <c r="AF46">
        <f t="shared" si="24"/>
        <v>0.74952224976658854</v>
      </c>
      <c r="AG46">
        <f t="shared" si="25"/>
        <v>1.6243900450362323</v>
      </c>
      <c r="AH46">
        <v>203.85008787515929</v>
      </c>
      <c r="AI46">
        <v>195.4473636363636</v>
      </c>
      <c r="AJ46">
        <v>1.7205055184921769</v>
      </c>
      <c r="AK46">
        <v>65.36615699273257</v>
      </c>
      <c r="AL46">
        <f t="shared" si="26"/>
        <v>0.73718937235719895</v>
      </c>
      <c r="AM46">
        <v>34.959948293540513</v>
      </c>
      <c r="AN46">
        <v>35.615739160839169</v>
      </c>
      <c r="AO46">
        <v>2.5487420151509949E-5</v>
      </c>
      <c r="AP46">
        <v>87.792412255523942</v>
      </c>
      <c r="AQ46">
        <v>87</v>
      </c>
      <c r="AR46">
        <v>13</v>
      </c>
      <c r="AS46">
        <f t="shared" si="27"/>
        <v>1</v>
      </c>
      <c r="AT46">
        <f t="shared" si="28"/>
        <v>0</v>
      </c>
      <c r="AU46">
        <f t="shared" si="29"/>
        <v>47263.030490685793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1009.5392997992466</v>
      </c>
      <c r="BI46">
        <f t="shared" si="33"/>
        <v>1.6243900450362323</v>
      </c>
      <c r="BJ46" t="e">
        <f t="shared" si="34"/>
        <v>#DIV/0!</v>
      </c>
      <c r="BK46">
        <f t="shared" si="35"/>
        <v>1.6090409212987081E-3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251</v>
      </c>
      <c r="CG46">
        <v>1000</v>
      </c>
      <c r="CH46" t="s">
        <v>414</v>
      </c>
      <c r="CI46">
        <v>8.5</v>
      </c>
      <c r="CJ46">
        <v>1.992</v>
      </c>
      <c r="CK46">
        <v>33.67</v>
      </c>
      <c r="CL46">
        <v>2.6106759999999999E-5</v>
      </c>
      <c r="CM46">
        <v>3.7014436000000001E-4</v>
      </c>
      <c r="CN46">
        <v>1.8797999360000001E-2</v>
      </c>
      <c r="CO46">
        <v>1.9799999999999999E-4</v>
      </c>
      <c r="CP46">
        <f t="shared" si="46"/>
        <v>1200.04</v>
      </c>
      <c r="CQ46">
        <f t="shared" si="47"/>
        <v>1009.5392997992466</v>
      </c>
      <c r="CR46">
        <f t="shared" si="48"/>
        <v>0.84125470800910518</v>
      </c>
      <c r="CS46">
        <f t="shared" si="49"/>
        <v>0.1620215864575732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1657212825.0999999</v>
      </c>
      <c r="CZ46">
        <v>185.9977142857143</v>
      </c>
      <c r="DA46">
        <v>196.29371428571429</v>
      </c>
      <c r="DB46">
        <v>35.616528571428567</v>
      </c>
      <c r="DC46">
        <v>34.949628571428569</v>
      </c>
      <c r="DD46">
        <v>187.16985714285721</v>
      </c>
      <c r="DE46">
        <v>35.169285714285721</v>
      </c>
      <c r="DF46">
        <v>650.31657142857148</v>
      </c>
      <c r="DG46">
        <v>101.1074285714286</v>
      </c>
      <c r="DH46">
        <v>9.9848857142857142E-2</v>
      </c>
      <c r="DI46">
        <v>33.881614285714292</v>
      </c>
      <c r="DJ46">
        <v>999.89999999999986</v>
      </c>
      <c r="DK46">
        <v>34.019842857142862</v>
      </c>
      <c r="DL46">
        <v>0</v>
      </c>
      <c r="DM46">
        <v>0</v>
      </c>
      <c r="DN46">
        <v>9016.6957142857154</v>
      </c>
      <c r="DO46">
        <v>0</v>
      </c>
      <c r="DP46">
        <v>1695.3542857142861</v>
      </c>
      <c r="DQ46">
        <v>-10.296014285714289</v>
      </c>
      <c r="DR46">
        <v>192.8668571428571</v>
      </c>
      <c r="DS46">
        <v>203.4024285714286</v>
      </c>
      <c r="DT46">
        <v>0.66689014285714276</v>
      </c>
      <c r="DU46">
        <v>196.29371428571429</v>
      </c>
      <c r="DV46">
        <v>34.949628571428569</v>
      </c>
      <c r="DW46">
        <v>3.6010928571428571</v>
      </c>
      <c r="DX46">
        <v>3.5336628571428572</v>
      </c>
      <c r="DY46">
        <v>27.10405714285714</v>
      </c>
      <c r="DZ46">
        <v>26.782357142857141</v>
      </c>
      <c r="EA46">
        <v>1200.04</v>
      </c>
      <c r="EB46">
        <v>0.95800299999999994</v>
      </c>
      <c r="EC46">
        <v>4.1996699999999998E-2</v>
      </c>
      <c r="ED46">
        <v>0</v>
      </c>
      <c r="EE46">
        <v>1069.012857142857</v>
      </c>
      <c r="EF46">
        <v>5.0001600000000002</v>
      </c>
      <c r="EG46">
        <v>14546.44285714286</v>
      </c>
      <c r="EH46">
        <v>9515.4999999999982</v>
      </c>
      <c r="EI46">
        <v>47.561999999999998</v>
      </c>
      <c r="EJ46">
        <v>50</v>
      </c>
      <c r="EK46">
        <v>48.741</v>
      </c>
      <c r="EL46">
        <v>48.821000000000012</v>
      </c>
      <c r="EM46">
        <v>49.311999999999998</v>
      </c>
      <c r="EN46">
        <v>1144.8499999999999</v>
      </c>
      <c r="EO46">
        <v>50.19</v>
      </c>
      <c r="EP46">
        <v>0</v>
      </c>
      <c r="EQ46">
        <v>617408.09999990463</v>
      </c>
      <c r="ER46">
        <v>0</v>
      </c>
      <c r="ES46">
        <v>1069.722</v>
      </c>
      <c r="ET46">
        <v>-8.2884615384264002</v>
      </c>
      <c r="EU46">
        <v>-154.37692324373401</v>
      </c>
      <c r="EV46">
        <v>14558.548000000001</v>
      </c>
      <c r="EW46">
        <v>15</v>
      </c>
      <c r="EX46">
        <v>1657194677</v>
      </c>
      <c r="EY46" t="s">
        <v>416</v>
      </c>
      <c r="EZ46">
        <v>1657194677</v>
      </c>
      <c r="FA46">
        <v>1657194677</v>
      </c>
      <c r="FB46">
        <v>4</v>
      </c>
      <c r="FC46">
        <v>-0.154</v>
      </c>
      <c r="FD46">
        <v>6.0000000000000001E-3</v>
      </c>
      <c r="FE46">
        <v>-1.1719999999999999</v>
      </c>
      <c r="FF46">
        <v>0.44700000000000001</v>
      </c>
      <c r="FG46">
        <v>415</v>
      </c>
      <c r="FH46">
        <v>30</v>
      </c>
      <c r="FI46">
        <v>0.27</v>
      </c>
      <c r="FJ46">
        <v>0.12</v>
      </c>
      <c r="FK46">
        <v>-10.02700341463415</v>
      </c>
      <c r="FL46">
        <v>-1.5723160975609769</v>
      </c>
      <c r="FM46">
        <v>0.161292374528442</v>
      </c>
      <c r="FN46">
        <v>0</v>
      </c>
      <c r="FO46">
        <v>1070.3785294117649</v>
      </c>
      <c r="FP46">
        <v>-9.7779984766188228</v>
      </c>
      <c r="FQ46">
        <v>1.00136416468307</v>
      </c>
      <c r="FR46">
        <v>0</v>
      </c>
      <c r="FS46">
        <v>0.62736773170731708</v>
      </c>
      <c r="FT46">
        <v>0.1595713797909413</v>
      </c>
      <c r="FU46">
        <v>1.8691219634251379E-2</v>
      </c>
      <c r="FV46">
        <v>0</v>
      </c>
      <c r="FW46">
        <v>0</v>
      </c>
      <c r="FX46">
        <v>3</v>
      </c>
      <c r="FY46" t="s">
        <v>427</v>
      </c>
      <c r="FZ46">
        <v>3.36924</v>
      </c>
      <c r="GA46">
        <v>2.8938199999999998</v>
      </c>
      <c r="GB46">
        <v>5.0638200000000001E-2</v>
      </c>
      <c r="GC46">
        <v>5.3794300000000003E-2</v>
      </c>
      <c r="GD46">
        <v>0.14494399999999999</v>
      </c>
      <c r="GE46">
        <v>0.145871</v>
      </c>
      <c r="GF46">
        <v>32753</v>
      </c>
      <c r="GG46">
        <v>28409.9</v>
      </c>
      <c r="GH46">
        <v>30835.5</v>
      </c>
      <c r="GI46">
        <v>27985.599999999999</v>
      </c>
      <c r="GJ46">
        <v>34752.400000000001</v>
      </c>
      <c r="GK46">
        <v>33749</v>
      </c>
      <c r="GL46">
        <v>40213.800000000003</v>
      </c>
      <c r="GM46">
        <v>39035.9</v>
      </c>
      <c r="GN46">
        <v>2.1904699999999999</v>
      </c>
      <c r="GO46">
        <v>1.56725</v>
      </c>
      <c r="GP46">
        <v>0</v>
      </c>
      <c r="GQ46">
        <v>6.9532499999999997E-2</v>
      </c>
      <c r="GR46">
        <v>999.9</v>
      </c>
      <c r="GS46">
        <v>32.8917</v>
      </c>
      <c r="GT46">
        <v>58.2</v>
      </c>
      <c r="GU46">
        <v>39.700000000000003</v>
      </c>
      <c r="GV46">
        <v>41.994599999999998</v>
      </c>
      <c r="GW46">
        <v>50.753900000000002</v>
      </c>
      <c r="GX46">
        <v>42.035299999999999</v>
      </c>
      <c r="GY46">
        <v>1</v>
      </c>
      <c r="GZ46">
        <v>0.67045500000000002</v>
      </c>
      <c r="HA46">
        <v>1.87845</v>
      </c>
      <c r="HB46">
        <v>20.195499999999999</v>
      </c>
      <c r="HC46">
        <v>5.2153400000000003</v>
      </c>
      <c r="HD46">
        <v>11.974</v>
      </c>
      <c r="HE46">
        <v>4.9902499999999996</v>
      </c>
      <c r="HF46">
        <v>3.2925</v>
      </c>
      <c r="HG46">
        <v>7218.5</v>
      </c>
      <c r="HH46">
        <v>9999</v>
      </c>
      <c r="HI46">
        <v>9999</v>
      </c>
      <c r="HJ46">
        <v>661.2</v>
      </c>
      <c r="HK46">
        <v>4.9712699999999996</v>
      </c>
      <c r="HL46">
        <v>1.8745799999999999</v>
      </c>
      <c r="HM46">
        <v>1.8708800000000001</v>
      </c>
      <c r="HN46">
        <v>1.8705700000000001</v>
      </c>
      <c r="HO46">
        <v>1.8751500000000001</v>
      </c>
      <c r="HP46">
        <v>1.8717999999999999</v>
      </c>
      <c r="HQ46">
        <v>1.86734</v>
      </c>
      <c r="HR46">
        <v>1.87835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-1.1719999999999999</v>
      </c>
      <c r="IG46">
        <v>0.44719999999999999</v>
      </c>
      <c r="IH46">
        <v>-1.172199999999918</v>
      </c>
      <c r="II46">
        <v>0</v>
      </c>
      <c r="IJ46">
        <v>0</v>
      </c>
      <c r="IK46">
        <v>0</v>
      </c>
      <c r="IL46">
        <v>0.44723499999999922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302.5</v>
      </c>
      <c r="IU46">
        <v>302.5</v>
      </c>
      <c r="IV46">
        <v>0.61035200000000001</v>
      </c>
      <c r="IW46">
        <v>2.6135299999999999</v>
      </c>
      <c r="IX46">
        <v>1.49902</v>
      </c>
      <c r="IY46">
        <v>2.2827099999999998</v>
      </c>
      <c r="IZ46">
        <v>1.69678</v>
      </c>
      <c r="JA46">
        <v>2.2387700000000001</v>
      </c>
      <c r="JB46">
        <v>43.344799999999999</v>
      </c>
      <c r="JC46">
        <v>15.1302</v>
      </c>
      <c r="JD46">
        <v>18</v>
      </c>
      <c r="JE46">
        <v>604.65800000000002</v>
      </c>
      <c r="JF46">
        <v>285.98399999999998</v>
      </c>
      <c r="JG46">
        <v>30.0016</v>
      </c>
      <c r="JH46">
        <v>35.935600000000001</v>
      </c>
      <c r="JI46">
        <v>30.000599999999999</v>
      </c>
      <c r="JJ46">
        <v>35.634799999999998</v>
      </c>
      <c r="JK46">
        <v>35.620399999999997</v>
      </c>
      <c r="JL46">
        <v>12.277699999999999</v>
      </c>
      <c r="JM46">
        <v>23.358599999999999</v>
      </c>
      <c r="JN46">
        <v>55.698700000000002</v>
      </c>
      <c r="JO46">
        <v>30</v>
      </c>
      <c r="JP46">
        <v>210.62100000000001</v>
      </c>
      <c r="JQ46">
        <v>34.817300000000003</v>
      </c>
      <c r="JR46">
        <v>98.292900000000003</v>
      </c>
      <c r="JS46">
        <v>98.281099999999995</v>
      </c>
    </row>
    <row r="47" spans="1:279" x14ac:dyDescent="0.2">
      <c r="A47">
        <v>32</v>
      </c>
      <c r="B47">
        <v>1657212831.0999999</v>
      </c>
      <c r="C47">
        <v>123.5</v>
      </c>
      <c r="D47" t="s">
        <v>482</v>
      </c>
      <c r="E47" t="s">
        <v>483</v>
      </c>
      <c r="F47">
        <v>4</v>
      </c>
      <c r="G47">
        <v>1657212828.7874999</v>
      </c>
      <c r="H47">
        <f t="shared" si="0"/>
        <v>7.4794964756393859E-4</v>
      </c>
      <c r="I47">
        <f t="shared" si="1"/>
        <v>0.74794964756393856</v>
      </c>
      <c r="J47">
        <f t="shared" si="2"/>
        <v>1.6464677599125506</v>
      </c>
      <c r="K47">
        <f t="shared" si="3"/>
        <v>192.109375</v>
      </c>
      <c r="L47">
        <f t="shared" si="4"/>
        <v>124.20546869229193</v>
      </c>
      <c r="M47">
        <f t="shared" si="5"/>
        <v>12.570420425827001</v>
      </c>
      <c r="N47">
        <f t="shared" si="6"/>
        <v>19.442747867048826</v>
      </c>
      <c r="O47">
        <f t="shared" si="7"/>
        <v>4.1881675324203768E-2</v>
      </c>
      <c r="P47">
        <f t="shared" si="8"/>
        <v>2.7680930500282659</v>
      </c>
      <c r="Q47">
        <f t="shared" si="9"/>
        <v>4.1532798705270844E-2</v>
      </c>
      <c r="R47">
        <f t="shared" si="10"/>
        <v>2.598910200902052E-2</v>
      </c>
      <c r="S47">
        <f t="shared" si="11"/>
        <v>194.41941711251991</v>
      </c>
      <c r="T47">
        <f t="shared" si="12"/>
        <v>34.88382235070344</v>
      </c>
      <c r="U47">
        <f t="shared" si="13"/>
        <v>34.011787499999997</v>
      </c>
      <c r="V47">
        <f t="shared" si="14"/>
        <v>5.3465241441229781</v>
      </c>
      <c r="W47">
        <f t="shared" si="15"/>
        <v>67.895335768240699</v>
      </c>
      <c r="X47">
        <f t="shared" si="16"/>
        <v>3.6045270028764893</v>
      </c>
      <c r="Y47">
        <f t="shared" si="17"/>
        <v>5.3089464277494214</v>
      </c>
      <c r="Z47">
        <f t="shared" si="18"/>
        <v>1.7419971412464887</v>
      </c>
      <c r="AA47">
        <f t="shared" si="19"/>
        <v>-32.984579457569694</v>
      </c>
      <c r="AB47">
        <f t="shared" si="20"/>
        <v>-18.863105869658373</v>
      </c>
      <c r="AC47">
        <f t="shared" si="21"/>
        <v>-1.5752179830111119</v>
      </c>
      <c r="AD47">
        <f t="shared" si="22"/>
        <v>140.99651380228076</v>
      </c>
      <c r="AE47">
        <f t="shared" si="23"/>
        <v>11.058695733472517</v>
      </c>
      <c r="AF47">
        <f t="shared" si="24"/>
        <v>0.7678900586490931</v>
      </c>
      <c r="AG47">
        <f t="shared" si="25"/>
        <v>1.6464677599125506</v>
      </c>
      <c r="AH47">
        <v>210.76664336873341</v>
      </c>
      <c r="AI47">
        <v>202.3277515151515</v>
      </c>
      <c r="AJ47">
        <v>1.7244662073618411</v>
      </c>
      <c r="AK47">
        <v>65.36615699273257</v>
      </c>
      <c r="AL47">
        <f t="shared" si="26"/>
        <v>0.74794964756393856</v>
      </c>
      <c r="AM47">
        <v>34.949031552630679</v>
      </c>
      <c r="AN47">
        <v>35.614469230769252</v>
      </c>
      <c r="AO47">
        <v>4.0856428666021174E-6</v>
      </c>
      <c r="AP47">
        <v>87.792412255523942</v>
      </c>
      <c r="AQ47">
        <v>87</v>
      </c>
      <c r="AR47">
        <v>13</v>
      </c>
      <c r="AS47">
        <f t="shared" si="27"/>
        <v>1</v>
      </c>
      <c r="AT47">
        <f t="shared" si="28"/>
        <v>0</v>
      </c>
      <c r="AU47">
        <f t="shared" si="29"/>
        <v>47212.59431664076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1009.4710497992329</v>
      </c>
      <c r="BI47">
        <f t="shared" si="33"/>
        <v>1.6464677599125506</v>
      </c>
      <c r="BJ47" t="e">
        <f t="shared" si="34"/>
        <v>#DIV/0!</v>
      </c>
      <c r="BK47">
        <f t="shared" si="35"/>
        <v>1.631020285564411E-3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251</v>
      </c>
      <c r="CG47">
        <v>1000</v>
      </c>
      <c r="CH47" t="s">
        <v>414</v>
      </c>
      <c r="CI47">
        <v>8.5</v>
      </c>
      <c r="CJ47">
        <v>1.992</v>
      </c>
      <c r="CK47">
        <v>33.67</v>
      </c>
      <c r="CL47">
        <v>2.6106759999999999E-5</v>
      </c>
      <c r="CM47">
        <v>3.7014436000000001E-4</v>
      </c>
      <c r="CN47">
        <v>1.8797999360000001E-2</v>
      </c>
      <c r="CO47">
        <v>1.9799999999999999E-4</v>
      </c>
      <c r="CP47">
        <f t="shared" si="46"/>
        <v>1199.95875</v>
      </c>
      <c r="CQ47">
        <f t="shared" si="47"/>
        <v>1009.4710497992329</v>
      </c>
      <c r="CR47">
        <f t="shared" si="48"/>
        <v>0.84125479296620231</v>
      </c>
      <c r="CS47">
        <f t="shared" si="49"/>
        <v>0.16202175042477077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1657212828.7874999</v>
      </c>
      <c r="CZ47">
        <v>192.109375</v>
      </c>
      <c r="DA47">
        <v>202.44787500000001</v>
      </c>
      <c r="DB47">
        <v>35.615512499999987</v>
      </c>
      <c r="DC47">
        <v>34.932312500000002</v>
      </c>
      <c r="DD47">
        <v>193.28149999999999</v>
      </c>
      <c r="DE47">
        <v>35.168237499999996</v>
      </c>
      <c r="DF47">
        <v>650.35825</v>
      </c>
      <c r="DG47">
        <v>101.10662499999999</v>
      </c>
      <c r="DH47">
        <v>0.100033275</v>
      </c>
      <c r="DI47">
        <v>33.8853875</v>
      </c>
      <c r="DJ47">
        <v>999.9</v>
      </c>
      <c r="DK47">
        <v>34.011787499999997</v>
      </c>
      <c r="DL47">
        <v>0</v>
      </c>
      <c r="DM47">
        <v>0</v>
      </c>
      <c r="DN47">
        <v>9007.1075000000019</v>
      </c>
      <c r="DO47">
        <v>0</v>
      </c>
      <c r="DP47">
        <v>1694.7762499999999</v>
      </c>
      <c r="DQ47">
        <v>-10.3387125</v>
      </c>
      <c r="DR47">
        <v>199.204125</v>
      </c>
      <c r="DS47">
        <v>209.77587500000001</v>
      </c>
      <c r="DT47">
        <v>0.68318475000000001</v>
      </c>
      <c r="DU47">
        <v>202.44787500000001</v>
      </c>
      <c r="DV47">
        <v>34.932312500000002</v>
      </c>
      <c r="DW47">
        <v>3.6009562499999999</v>
      </c>
      <c r="DX47">
        <v>3.53188375</v>
      </c>
      <c r="DY47">
        <v>27.103412500000001</v>
      </c>
      <c r="DZ47">
        <v>26.773787500000001</v>
      </c>
      <c r="EA47">
        <v>1199.95875</v>
      </c>
      <c r="EB47">
        <v>0.95800050000000003</v>
      </c>
      <c r="EC47">
        <v>4.1999374999999999E-2</v>
      </c>
      <c r="ED47">
        <v>0</v>
      </c>
      <c r="EE47">
        <v>1068.425</v>
      </c>
      <c r="EF47">
        <v>5.0001600000000002</v>
      </c>
      <c r="EG47">
        <v>14539.475</v>
      </c>
      <c r="EH47">
        <v>9514.8549999999996</v>
      </c>
      <c r="EI47">
        <v>47.561999999999998</v>
      </c>
      <c r="EJ47">
        <v>50</v>
      </c>
      <c r="EK47">
        <v>48.718499999999999</v>
      </c>
      <c r="EL47">
        <v>48.859250000000003</v>
      </c>
      <c r="EM47">
        <v>49.359250000000003</v>
      </c>
      <c r="EN47">
        <v>1144.76875</v>
      </c>
      <c r="EO47">
        <v>50.19</v>
      </c>
      <c r="EP47">
        <v>0</v>
      </c>
      <c r="EQ47">
        <v>617412.29999995232</v>
      </c>
      <c r="ER47">
        <v>0</v>
      </c>
      <c r="ES47">
        <v>1069.0996153846149</v>
      </c>
      <c r="ET47">
        <v>-8.0317948579564984</v>
      </c>
      <c r="EU47">
        <v>-118.8683758382593</v>
      </c>
      <c r="EV47">
        <v>14549.642307692309</v>
      </c>
      <c r="EW47">
        <v>15</v>
      </c>
      <c r="EX47">
        <v>1657194677</v>
      </c>
      <c r="EY47" t="s">
        <v>416</v>
      </c>
      <c r="EZ47">
        <v>1657194677</v>
      </c>
      <c r="FA47">
        <v>1657194677</v>
      </c>
      <c r="FB47">
        <v>4</v>
      </c>
      <c r="FC47">
        <v>-0.154</v>
      </c>
      <c r="FD47">
        <v>6.0000000000000001E-3</v>
      </c>
      <c r="FE47">
        <v>-1.1719999999999999</v>
      </c>
      <c r="FF47">
        <v>0.44700000000000001</v>
      </c>
      <c r="FG47">
        <v>415</v>
      </c>
      <c r="FH47">
        <v>30</v>
      </c>
      <c r="FI47">
        <v>0.27</v>
      </c>
      <c r="FJ47">
        <v>0.12</v>
      </c>
      <c r="FK47">
        <v>-10.11944926829268</v>
      </c>
      <c r="FL47">
        <v>-1.687239930313583</v>
      </c>
      <c r="FM47">
        <v>0.17058723719723751</v>
      </c>
      <c r="FN47">
        <v>0</v>
      </c>
      <c r="FO47">
        <v>1069.7991176470589</v>
      </c>
      <c r="FP47">
        <v>-9.4608097815419931</v>
      </c>
      <c r="FQ47">
        <v>0.97255384743425022</v>
      </c>
      <c r="FR47">
        <v>0</v>
      </c>
      <c r="FS47">
        <v>0.6387407804878048</v>
      </c>
      <c r="FT47">
        <v>0.2271857351916369</v>
      </c>
      <c r="FU47">
        <v>2.4109311343122591E-2</v>
      </c>
      <c r="FV47">
        <v>0</v>
      </c>
      <c r="FW47">
        <v>0</v>
      </c>
      <c r="FX47">
        <v>3</v>
      </c>
      <c r="FY47" t="s">
        <v>427</v>
      </c>
      <c r="FZ47">
        <v>3.36931</v>
      </c>
      <c r="GA47">
        <v>2.8937300000000001</v>
      </c>
      <c r="GB47">
        <v>5.2224699999999999E-2</v>
      </c>
      <c r="GC47">
        <v>5.5398200000000002E-2</v>
      </c>
      <c r="GD47">
        <v>0.14493300000000001</v>
      </c>
      <c r="GE47">
        <v>0.145674</v>
      </c>
      <c r="GF47">
        <v>32698.5</v>
      </c>
      <c r="GG47">
        <v>28361.8</v>
      </c>
      <c r="GH47">
        <v>30835.7</v>
      </c>
      <c r="GI47">
        <v>27985.7</v>
      </c>
      <c r="GJ47">
        <v>34752.9</v>
      </c>
      <c r="GK47">
        <v>33756.699999999997</v>
      </c>
      <c r="GL47">
        <v>40213.9</v>
      </c>
      <c r="GM47">
        <v>39035.800000000003</v>
      </c>
      <c r="GN47">
        <v>2.19055</v>
      </c>
      <c r="GO47">
        <v>1.5671999999999999</v>
      </c>
      <c r="GP47">
        <v>0</v>
      </c>
      <c r="GQ47">
        <v>6.8862000000000007E-2</v>
      </c>
      <c r="GR47">
        <v>999.9</v>
      </c>
      <c r="GS47">
        <v>32.899000000000001</v>
      </c>
      <c r="GT47">
        <v>58.2</v>
      </c>
      <c r="GU47">
        <v>39.700000000000003</v>
      </c>
      <c r="GV47">
        <v>41.996200000000002</v>
      </c>
      <c r="GW47">
        <v>50.603900000000003</v>
      </c>
      <c r="GX47">
        <v>41.4343</v>
      </c>
      <c r="GY47">
        <v>1</v>
      </c>
      <c r="GZ47">
        <v>0.67078300000000002</v>
      </c>
      <c r="HA47">
        <v>1.8832500000000001</v>
      </c>
      <c r="HB47">
        <v>20.1953</v>
      </c>
      <c r="HC47">
        <v>5.2156399999999996</v>
      </c>
      <c r="HD47">
        <v>11.974</v>
      </c>
      <c r="HE47">
        <v>4.99</v>
      </c>
      <c r="HF47">
        <v>3.2924799999999999</v>
      </c>
      <c r="HG47">
        <v>7218.5</v>
      </c>
      <c r="HH47">
        <v>9999</v>
      </c>
      <c r="HI47">
        <v>9999</v>
      </c>
      <c r="HJ47">
        <v>661.2</v>
      </c>
      <c r="HK47">
        <v>4.97126</v>
      </c>
      <c r="HL47">
        <v>1.87459</v>
      </c>
      <c r="HM47">
        <v>1.8708800000000001</v>
      </c>
      <c r="HN47">
        <v>1.8705700000000001</v>
      </c>
      <c r="HO47">
        <v>1.8751500000000001</v>
      </c>
      <c r="HP47">
        <v>1.8717999999999999</v>
      </c>
      <c r="HQ47">
        <v>1.8673500000000001</v>
      </c>
      <c r="HR47">
        <v>1.87835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-1.1719999999999999</v>
      </c>
      <c r="IG47">
        <v>0.44719999999999999</v>
      </c>
      <c r="IH47">
        <v>-1.172199999999918</v>
      </c>
      <c r="II47">
        <v>0</v>
      </c>
      <c r="IJ47">
        <v>0</v>
      </c>
      <c r="IK47">
        <v>0</v>
      </c>
      <c r="IL47">
        <v>0.44723499999999922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302.60000000000002</v>
      </c>
      <c r="IU47">
        <v>302.60000000000002</v>
      </c>
      <c r="IV47">
        <v>0.62622100000000003</v>
      </c>
      <c r="IW47">
        <v>2.6184099999999999</v>
      </c>
      <c r="IX47">
        <v>1.49902</v>
      </c>
      <c r="IY47">
        <v>2.2814899999999998</v>
      </c>
      <c r="IZ47">
        <v>1.69678</v>
      </c>
      <c r="JA47">
        <v>2.2692899999999998</v>
      </c>
      <c r="JB47">
        <v>43.344799999999999</v>
      </c>
      <c r="JC47">
        <v>15.1302</v>
      </c>
      <c r="JD47">
        <v>18</v>
      </c>
      <c r="JE47">
        <v>604.75900000000001</v>
      </c>
      <c r="JF47">
        <v>285.98099999999999</v>
      </c>
      <c r="JG47">
        <v>30.0015</v>
      </c>
      <c r="JH47">
        <v>35.940300000000001</v>
      </c>
      <c r="JI47">
        <v>30.000499999999999</v>
      </c>
      <c r="JJ47">
        <v>35.639800000000001</v>
      </c>
      <c r="JK47">
        <v>35.6252</v>
      </c>
      <c r="JL47">
        <v>12.576599999999999</v>
      </c>
      <c r="JM47">
        <v>23.358599999999999</v>
      </c>
      <c r="JN47">
        <v>55.698700000000002</v>
      </c>
      <c r="JO47">
        <v>30</v>
      </c>
      <c r="JP47">
        <v>217.33</v>
      </c>
      <c r="JQ47">
        <v>34.810099999999998</v>
      </c>
      <c r="JR47">
        <v>98.293300000000002</v>
      </c>
      <c r="JS47">
        <v>98.281000000000006</v>
      </c>
    </row>
    <row r="48" spans="1:279" x14ac:dyDescent="0.2">
      <c r="A48">
        <v>33</v>
      </c>
      <c r="B48">
        <v>1657212835.0999999</v>
      </c>
      <c r="C48">
        <v>127.5</v>
      </c>
      <c r="D48" t="s">
        <v>484</v>
      </c>
      <c r="E48" t="s">
        <v>485</v>
      </c>
      <c r="F48">
        <v>4</v>
      </c>
      <c r="G48">
        <v>1657212833.0999999</v>
      </c>
      <c r="H48">
        <f t="shared" si="0"/>
        <v>7.7499985451090351E-4</v>
      </c>
      <c r="I48">
        <f t="shared" si="1"/>
        <v>0.77499985451090347</v>
      </c>
      <c r="J48">
        <f t="shared" si="2"/>
        <v>1.8261253284532373</v>
      </c>
      <c r="K48">
        <f t="shared" si="3"/>
        <v>199.2654285714286</v>
      </c>
      <c r="L48">
        <f t="shared" si="4"/>
        <v>126.62668780899109</v>
      </c>
      <c r="M48">
        <f t="shared" si="5"/>
        <v>12.815703377620931</v>
      </c>
      <c r="N48">
        <f t="shared" si="6"/>
        <v>20.167364954203702</v>
      </c>
      <c r="O48">
        <f t="shared" si="7"/>
        <v>4.3325328978692089E-2</v>
      </c>
      <c r="P48">
        <f t="shared" si="8"/>
        <v>2.7681995250264113</v>
      </c>
      <c r="Q48">
        <f t="shared" si="9"/>
        <v>4.2952116267361451E-2</v>
      </c>
      <c r="R48">
        <f t="shared" si="10"/>
        <v>2.6878336261762299E-2</v>
      </c>
      <c r="S48">
        <f t="shared" si="11"/>
        <v>194.43147261254433</v>
      </c>
      <c r="T48">
        <f t="shared" si="12"/>
        <v>34.878452016761862</v>
      </c>
      <c r="U48">
        <f t="shared" si="13"/>
        <v>34.017800000000001</v>
      </c>
      <c r="V48">
        <f t="shared" si="14"/>
        <v>5.3483173606892587</v>
      </c>
      <c r="W48">
        <f t="shared" si="15"/>
        <v>67.857826820649933</v>
      </c>
      <c r="X48">
        <f t="shared" si="16"/>
        <v>3.6029318220577675</v>
      </c>
      <c r="Y48">
        <f t="shared" si="17"/>
        <v>5.3095302205601325</v>
      </c>
      <c r="Z48">
        <f t="shared" si="18"/>
        <v>1.7453855386314912</v>
      </c>
      <c r="AA48">
        <f t="shared" si="19"/>
        <v>-34.177493583930847</v>
      </c>
      <c r="AB48">
        <f t="shared" si="20"/>
        <v>-19.467184096785132</v>
      </c>
      <c r="AC48">
        <f t="shared" si="21"/>
        <v>-1.6256641617413543</v>
      </c>
      <c r="AD48">
        <f t="shared" si="22"/>
        <v>139.161130770087</v>
      </c>
      <c r="AE48">
        <f t="shared" si="23"/>
        <v>11.108913001345362</v>
      </c>
      <c r="AF48">
        <f t="shared" si="24"/>
        <v>0.85482063414780485</v>
      </c>
      <c r="AG48">
        <f t="shared" si="25"/>
        <v>1.8261253284532373</v>
      </c>
      <c r="AH48">
        <v>217.68309789653</v>
      </c>
      <c r="AI48">
        <v>209.1704363636363</v>
      </c>
      <c r="AJ48">
        <v>1.699791959869845</v>
      </c>
      <c r="AK48">
        <v>65.36615699273257</v>
      </c>
      <c r="AL48">
        <f t="shared" si="26"/>
        <v>0.77499985451090347</v>
      </c>
      <c r="AM48">
        <v>34.896653485481067</v>
      </c>
      <c r="AN48">
        <v>35.586594405594397</v>
      </c>
      <c r="AO48">
        <v>-6.8760120117996373E-5</v>
      </c>
      <c r="AP48">
        <v>87.792412255523942</v>
      </c>
      <c r="AQ48">
        <v>87</v>
      </c>
      <c r="AR48">
        <v>13</v>
      </c>
      <c r="AS48">
        <f t="shared" si="27"/>
        <v>1</v>
      </c>
      <c r="AT48">
        <f t="shared" si="28"/>
        <v>0</v>
      </c>
      <c r="AU48">
        <f t="shared" si="29"/>
        <v>47215.225971480511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1009.5344997992459</v>
      </c>
      <c r="BI48">
        <f t="shared" si="33"/>
        <v>1.8261253284532373</v>
      </c>
      <c r="BJ48" t="e">
        <f t="shared" si="34"/>
        <v>#DIV/0!</v>
      </c>
      <c r="BK48">
        <f t="shared" si="35"/>
        <v>1.8088785760331887E-3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251</v>
      </c>
      <c r="CG48">
        <v>1000</v>
      </c>
      <c r="CH48" t="s">
        <v>414</v>
      </c>
      <c r="CI48">
        <v>8.5</v>
      </c>
      <c r="CJ48">
        <v>1.992</v>
      </c>
      <c r="CK48">
        <v>33.67</v>
      </c>
      <c r="CL48">
        <v>2.6106759999999999E-5</v>
      </c>
      <c r="CM48">
        <v>3.7014436000000001E-4</v>
      </c>
      <c r="CN48">
        <v>1.8797999360000001E-2</v>
      </c>
      <c r="CO48">
        <v>1.9799999999999999E-4</v>
      </c>
      <c r="CP48">
        <f t="shared" si="46"/>
        <v>1200.0342857142859</v>
      </c>
      <c r="CQ48">
        <f t="shared" si="47"/>
        <v>1009.5344997992459</v>
      </c>
      <c r="CR48">
        <f t="shared" si="48"/>
        <v>0.84125471398373375</v>
      </c>
      <c r="CS48">
        <f t="shared" si="49"/>
        <v>0.16202159798860627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1657212833.0999999</v>
      </c>
      <c r="CZ48">
        <v>199.2654285714286</v>
      </c>
      <c r="DA48">
        <v>209.6717142857143</v>
      </c>
      <c r="DB48">
        <v>35.599085714285707</v>
      </c>
      <c r="DC48">
        <v>34.838500000000003</v>
      </c>
      <c r="DD48">
        <v>200.4375714285714</v>
      </c>
      <c r="DE48">
        <v>35.151828571428567</v>
      </c>
      <c r="DF48">
        <v>650.33285714285716</v>
      </c>
      <c r="DG48">
        <v>101.10857142857139</v>
      </c>
      <c r="DH48">
        <v>9.9977885714285702E-2</v>
      </c>
      <c r="DI48">
        <v>33.887357142857141</v>
      </c>
      <c r="DJ48">
        <v>999.89999999999986</v>
      </c>
      <c r="DK48">
        <v>34.017800000000001</v>
      </c>
      <c r="DL48">
        <v>0</v>
      </c>
      <c r="DM48">
        <v>0</v>
      </c>
      <c r="DN48">
        <v>9007.5</v>
      </c>
      <c r="DO48">
        <v>0</v>
      </c>
      <c r="DP48">
        <v>1698.017142857143</v>
      </c>
      <c r="DQ48">
        <v>-10.40628571428571</v>
      </c>
      <c r="DR48">
        <v>206.62071428571431</v>
      </c>
      <c r="DS48">
        <v>217.23985714285709</v>
      </c>
      <c r="DT48">
        <v>0.76059728571428575</v>
      </c>
      <c r="DU48">
        <v>209.6717142857143</v>
      </c>
      <c r="DV48">
        <v>34.838500000000003</v>
      </c>
      <c r="DW48">
        <v>3.5993685714285708</v>
      </c>
      <c r="DX48">
        <v>3.5224671428571428</v>
      </c>
      <c r="DY48">
        <v>27.0959</v>
      </c>
      <c r="DZ48">
        <v>26.728428571428569</v>
      </c>
      <c r="EA48">
        <v>1200.0342857142859</v>
      </c>
      <c r="EB48">
        <v>0.95800299999999994</v>
      </c>
      <c r="EC48">
        <v>4.1996699999999998E-2</v>
      </c>
      <c r="ED48">
        <v>0</v>
      </c>
      <c r="EE48">
        <v>1067.6642857142861</v>
      </c>
      <c r="EF48">
        <v>5.0001600000000002</v>
      </c>
      <c r="EG48">
        <v>14538.157142857141</v>
      </c>
      <c r="EH48">
        <v>9515.4557142857138</v>
      </c>
      <c r="EI48">
        <v>47.561999999999998</v>
      </c>
      <c r="EJ48">
        <v>50.017714285714291</v>
      </c>
      <c r="EK48">
        <v>48.705000000000013</v>
      </c>
      <c r="EL48">
        <v>48.857000000000014</v>
      </c>
      <c r="EM48">
        <v>49.357000000000014</v>
      </c>
      <c r="EN48">
        <v>1144.8442857142859</v>
      </c>
      <c r="EO48">
        <v>50.19</v>
      </c>
      <c r="EP48">
        <v>0</v>
      </c>
      <c r="EQ48">
        <v>617415.89999985695</v>
      </c>
      <c r="ER48">
        <v>0</v>
      </c>
      <c r="ES48">
        <v>1068.584230769231</v>
      </c>
      <c r="ET48">
        <v>-9.8526495681498787</v>
      </c>
      <c r="EU48">
        <v>-76.871794886220712</v>
      </c>
      <c r="EV48">
        <v>14543.973076923079</v>
      </c>
      <c r="EW48">
        <v>15</v>
      </c>
      <c r="EX48">
        <v>1657194677</v>
      </c>
      <c r="EY48" t="s">
        <v>416</v>
      </c>
      <c r="EZ48">
        <v>1657194677</v>
      </c>
      <c r="FA48">
        <v>1657194677</v>
      </c>
      <c r="FB48">
        <v>4</v>
      </c>
      <c r="FC48">
        <v>-0.154</v>
      </c>
      <c r="FD48">
        <v>6.0000000000000001E-3</v>
      </c>
      <c r="FE48">
        <v>-1.1719999999999999</v>
      </c>
      <c r="FF48">
        <v>0.44700000000000001</v>
      </c>
      <c r="FG48">
        <v>415</v>
      </c>
      <c r="FH48">
        <v>30</v>
      </c>
      <c r="FI48">
        <v>0.27</v>
      </c>
      <c r="FJ48">
        <v>0.12</v>
      </c>
      <c r="FK48">
        <v>-10.216537073170731</v>
      </c>
      <c r="FL48">
        <v>-1.374568222996517</v>
      </c>
      <c r="FM48">
        <v>0.14187847005308599</v>
      </c>
      <c r="FN48">
        <v>0</v>
      </c>
      <c r="FO48">
        <v>1069.1288235294121</v>
      </c>
      <c r="FP48">
        <v>-9.0805194692844911</v>
      </c>
      <c r="FQ48">
        <v>0.93184435934043897</v>
      </c>
      <c r="FR48">
        <v>0</v>
      </c>
      <c r="FS48">
        <v>0.66374241463414629</v>
      </c>
      <c r="FT48">
        <v>0.43145339372822211</v>
      </c>
      <c r="FU48">
        <v>4.5927372505588683E-2</v>
      </c>
      <c r="FV48">
        <v>0</v>
      </c>
      <c r="FW48">
        <v>0</v>
      </c>
      <c r="FX48">
        <v>3</v>
      </c>
      <c r="FY48" t="s">
        <v>427</v>
      </c>
      <c r="FZ48">
        <v>3.3690699999999998</v>
      </c>
      <c r="GA48">
        <v>2.8938199999999998</v>
      </c>
      <c r="GB48">
        <v>5.3785699999999999E-2</v>
      </c>
      <c r="GC48">
        <v>5.6995799999999999E-2</v>
      </c>
      <c r="GD48">
        <v>0.14485200000000001</v>
      </c>
      <c r="GE48">
        <v>0.145514</v>
      </c>
      <c r="GF48">
        <v>32644</v>
      </c>
      <c r="GG48">
        <v>28313.5</v>
      </c>
      <c r="GH48">
        <v>30835.200000000001</v>
      </c>
      <c r="GI48">
        <v>27985.4</v>
      </c>
      <c r="GJ48">
        <v>34755.599999999999</v>
      </c>
      <c r="GK48">
        <v>33762.9</v>
      </c>
      <c r="GL48">
        <v>40213.199999999997</v>
      </c>
      <c r="GM48">
        <v>39035.5</v>
      </c>
      <c r="GN48">
        <v>2.1904499999999998</v>
      </c>
      <c r="GO48">
        <v>1.5672200000000001</v>
      </c>
      <c r="GP48">
        <v>0</v>
      </c>
      <c r="GQ48">
        <v>6.8903000000000006E-2</v>
      </c>
      <c r="GR48">
        <v>999.9</v>
      </c>
      <c r="GS48">
        <v>32.905700000000003</v>
      </c>
      <c r="GT48">
        <v>58.2</v>
      </c>
      <c r="GU48">
        <v>39.700000000000003</v>
      </c>
      <c r="GV48">
        <v>41.996499999999997</v>
      </c>
      <c r="GW48">
        <v>50.963900000000002</v>
      </c>
      <c r="GX48">
        <v>41.438299999999998</v>
      </c>
      <c r="GY48">
        <v>1</v>
      </c>
      <c r="GZ48">
        <v>0.67121200000000003</v>
      </c>
      <c r="HA48">
        <v>1.88873</v>
      </c>
      <c r="HB48">
        <v>20.1951</v>
      </c>
      <c r="HC48">
        <v>5.21549</v>
      </c>
      <c r="HD48">
        <v>11.974</v>
      </c>
      <c r="HE48">
        <v>4.9903000000000004</v>
      </c>
      <c r="HF48">
        <v>3.2924799999999999</v>
      </c>
      <c r="HG48">
        <v>7218.5</v>
      </c>
      <c r="HH48">
        <v>9999</v>
      </c>
      <c r="HI48">
        <v>9999</v>
      </c>
      <c r="HJ48">
        <v>661.2</v>
      </c>
      <c r="HK48">
        <v>4.9712800000000001</v>
      </c>
      <c r="HL48">
        <v>1.8746</v>
      </c>
      <c r="HM48">
        <v>1.8708800000000001</v>
      </c>
      <c r="HN48">
        <v>1.8705700000000001</v>
      </c>
      <c r="HO48">
        <v>1.87514</v>
      </c>
      <c r="HP48">
        <v>1.8717999999999999</v>
      </c>
      <c r="HQ48">
        <v>1.86734</v>
      </c>
      <c r="HR48">
        <v>1.8783399999999999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-1.1719999999999999</v>
      </c>
      <c r="IG48">
        <v>0.44729999999999998</v>
      </c>
      <c r="IH48">
        <v>-1.172199999999918</v>
      </c>
      <c r="II48">
        <v>0</v>
      </c>
      <c r="IJ48">
        <v>0</v>
      </c>
      <c r="IK48">
        <v>0</v>
      </c>
      <c r="IL48">
        <v>0.44723499999999922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302.60000000000002</v>
      </c>
      <c r="IU48">
        <v>302.60000000000002</v>
      </c>
      <c r="IV48">
        <v>0.64086900000000002</v>
      </c>
      <c r="IW48">
        <v>2.6110799999999998</v>
      </c>
      <c r="IX48">
        <v>1.49902</v>
      </c>
      <c r="IY48">
        <v>2.2814899999999998</v>
      </c>
      <c r="IZ48">
        <v>1.69678</v>
      </c>
      <c r="JA48">
        <v>2.3571800000000001</v>
      </c>
      <c r="JB48">
        <v>43.344799999999999</v>
      </c>
      <c r="JC48">
        <v>15.138999999999999</v>
      </c>
      <c r="JD48">
        <v>18</v>
      </c>
      <c r="JE48">
        <v>604.73199999999997</v>
      </c>
      <c r="JF48">
        <v>286.01299999999998</v>
      </c>
      <c r="JG48">
        <v>30.0016</v>
      </c>
      <c r="JH48">
        <v>35.945599999999999</v>
      </c>
      <c r="JI48">
        <v>30.000499999999999</v>
      </c>
      <c r="JJ48">
        <v>35.644599999999997</v>
      </c>
      <c r="JK48">
        <v>35.629399999999997</v>
      </c>
      <c r="JL48">
        <v>12.8752</v>
      </c>
      <c r="JM48">
        <v>23.358599999999999</v>
      </c>
      <c r="JN48">
        <v>55.698700000000002</v>
      </c>
      <c r="JO48">
        <v>30</v>
      </c>
      <c r="JP48">
        <v>224.04400000000001</v>
      </c>
      <c r="JQ48">
        <v>34.822899999999997</v>
      </c>
      <c r="JR48">
        <v>98.291600000000003</v>
      </c>
      <c r="JS48">
        <v>98.280199999999994</v>
      </c>
    </row>
    <row r="49" spans="1:279" x14ac:dyDescent="0.2">
      <c r="A49">
        <v>34</v>
      </c>
      <c r="B49">
        <v>1657212839.0999999</v>
      </c>
      <c r="C49">
        <v>131.5</v>
      </c>
      <c r="D49" t="s">
        <v>486</v>
      </c>
      <c r="E49" t="s">
        <v>487</v>
      </c>
      <c r="F49">
        <v>4</v>
      </c>
      <c r="G49">
        <v>1657212836.7874999</v>
      </c>
      <c r="H49">
        <f t="shared" si="0"/>
        <v>7.7885441872838405E-4</v>
      </c>
      <c r="I49">
        <f t="shared" si="1"/>
        <v>0.77885441872838401</v>
      </c>
      <c r="J49">
        <f t="shared" si="2"/>
        <v>1.8760242690357016</v>
      </c>
      <c r="K49">
        <f t="shared" si="3"/>
        <v>205.32162500000001</v>
      </c>
      <c r="L49">
        <f t="shared" si="4"/>
        <v>130.8191926063779</v>
      </c>
      <c r="M49">
        <f t="shared" si="5"/>
        <v>13.239963091516369</v>
      </c>
      <c r="N49">
        <f t="shared" si="6"/>
        <v>20.780213382524963</v>
      </c>
      <c r="O49">
        <f t="shared" si="7"/>
        <v>4.3422033626948547E-2</v>
      </c>
      <c r="P49">
        <f t="shared" si="8"/>
        <v>2.7660729631390035</v>
      </c>
      <c r="Q49">
        <f t="shared" si="9"/>
        <v>4.3046875252487342E-2</v>
      </c>
      <c r="R49">
        <f t="shared" si="10"/>
        <v>2.6937733240523787E-2</v>
      </c>
      <c r="S49">
        <f t="shared" si="11"/>
        <v>194.42420511252959</v>
      </c>
      <c r="T49">
        <f t="shared" si="12"/>
        <v>34.879212726138363</v>
      </c>
      <c r="U49">
        <f t="shared" si="13"/>
        <v>34.024687499999999</v>
      </c>
      <c r="V49">
        <f t="shared" si="14"/>
        <v>5.3503721870237184</v>
      </c>
      <c r="W49">
        <f t="shared" si="15"/>
        <v>67.801409472500126</v>
      </c>
      <c r="X49">
        <f t="shared" si="16"/>
        <v>3.6001685242839936</v>
      </c>
      <c r="Y49">
        <f t="shared" si="17"/>
        <v>5.309872688921315</v>
      </c>
      <c r="Z49">
        <f t="shared" si="18"/>
        <v>1.7502036627397248</v>
      </c>
      <c r="AA49">
        <f t="shared" si="19"/>
        <v>-34.347479865921734</v>
      </c>
      <c r="AB49">
        <f t="shared" si="20"/>
        <v>-20.30703227204825</v>
      </c>
      <c r="AC49">
        <f t="shared" si="21"/>
        <v>-1.6971685830311551</v>
      </c>
      <c r="AD49">
        <f t="shared" si="22"/>
        <v>138.07252439152845</v>
      </c>
      <c r="AE49">
        <f t="shared" si="23"/>
        <v>11.261952892207489</v>
      </c>
      <c r="AF49">
        <f t="shared" si="24"/>
        <v>0.84143637771756163</v>
      </c>
      <c r="AG49">
        <f t="shared" si="25"/>
        <v>1.8760242690357016</v>
      </c>
      <c r="AH49">
        <v>224.64991039284661</v>
      </c>
      <c r="AI49">
        <v>216.0073454545454</v>
      </c>
      <c r="AJ49">
        <v>1.720458187244349</v>
      </c>
      <c r="AK49">
        <v>65.36615699273257</v>
      </c>
      <c r="AL49">
        <f t="shared" si="26"/>
        <v>0.77885441872838401</v>
      </c>
      <c r="AM49">
        <v>34.825310527150769</v>
      </c>
      <c r="AN49">
        <v>35.560473426573459</v>
      </c>
      <c r="AO49">
        <v>-7.8810235237801105E-3</v>
      </c>
      <c r="AP49">
        <v>87.792412255523942</v>
      </c>
      <c r="AQ49">
        <v>86</v>
      </c>
      <c r="AR49">
        <v>13</v>
      </c>
      <c r="AS49">
        <f t="shared" si="27"/>
        <v>1</v>
      </c>
      <c r="AT49">
        <f t="shared" si="28"/>
        <v>0</v>
      </c>
      <c r="AU49">
        <f t="shared" si="29"/>
        <v>47156.721850429727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1009.4962497992381</v>
      </c>
      <c r="BI49">
        <f t="shared" si="33"/>
        <v>1.8760242690357016</v>
      </c>
      <c r="BJ49" t="e">
        <f t="shared" si="34"/>
        <v>#DIV/0!</v>
      </c>
      <c r="BK49">
        <f t="shared" si="35"/>
        <v>1.8583766600507856E-3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251</v>
      </c>
      <c r="CG49">
        <v>1000</v>
      </c>
      <c r="CH49" t="s">
        <v>414</v>
      </c>
      <c r="CI49">
        <v>8.5</v>
      </c>
      <c r="CJ49">
        <v>1.992</v>
      </c>
      <c r="CK49">
        <v>33.67</v>
      </c>
      <c r="CL49">
        <v>2.6106759999999999E-5</v>
      </c>
      <c r="CM49">
        <v>3.7014436000000001E-4</v>
      </c>
      <c r="CN49">
        <v>1.8797999360000001E-2</v>
      </c>
      <c r="CO49">
        <v>1.9799999999999999E-4</v>
      </c>
      <c r="CP49">
        <f t="shared" si="46"/>
        <v>1199.98875</v>
      </c>
      <c r="CQ49">
        <f t="shared" si="47"/>
        <v>1009.4962497992381</v>
      </c>
      <c r="CR49">
        <f t="shared" si="48"/>
        <v>0.84125476159608836</v>
      </c>
      <c r="CS49">
        <f t="shared" si="49"/>
        <v>0.16202168988045063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1657212836.7874999</v>
      </c>
      <c r="CZ49">
        <v>205.32162500000001</v>
      </c>
      <c r="DA49">
        <v>215.871375</v>
      </c>
      <c r="DB49">
        <v>35.571937499999997</v>
      </c>
      <c r="DC49">
        <v>34.823237499999998</v>
      </c>
      <c r="DD49">
        <v>206.493875</v>
      </c>
      <c r="DE49">
        <v>35.124724999999998</v>
      </c>
      <c r="DF49">
        <v>650.33112500000004</v>
      </c>
      <c r="DG49">
        <v>101.108</v>
      </c>
      <c r="DH49">
        <v>0.1001089</v>
      </c>
      <c r="DI49">
        <v>33.888512499999997</v>
      </c>
      <c r="DJ49">
        <v>999.9</v>
      </c>
      <c r="DK49">
        <v>34.024687499999999</v>
      </c>
      <c r="DL49">
        <v>0</v>
      </c>
      <c r="DM49">
        <v>0</v>
      </c>
      <c r="DN49">
        <v>8996.2525000000005</v>
      </c>
      <c r="DO49">
        <v>0</v>
      </c>
      <c r="DP49">
        <v>1703.3150000000001</v>
      </c>
      <c r="DQ49">
        <v>-10.549849999999999</v>
      </c>
      <c r="DR49">
        <v>212.89474999999999</v>
      </c>
      <c r="DS49">
        <v>223.66</v>
      </c>
      <c r="DT49">
        <v>0.74872737499999997</v>
      </c>
      <c r="DU49">
        <v>215.871375</v>
      </c>
      <c r="DV49">
        <v>34.823237499999998</v>
      </c>
      <c r="DW49">
        <v>3.5966162499999998</v>
      </c>
      <c r="DX49">
        <v>3.52091625</v>
      </c>
      <c r="DY49">
        <v>27.082862500000001</v>
      </c>
      <c r="DZ49">
        <v>26.720937500000002</v>
      </c>
      <c r="EA49">
        <v>1199.98875</v>
      </c>
      <c r="EB49">
        <v>0.95800174999999999</v>
      </c>
      <c r="EC49">
        <v>4.1998037500000002E-2</v>
      </c>
      <c r="ED49">
        <v>0</v>
      </c>
      <c r="EE49">
        <v>1067.21</v>
      </c>
      <c r="EF49">
        <v>5.0001600000000002</v>
      </c>
      <c r="EG49">
        <v>14538.1</v>
      </c>
      <c r="EH49">
        <v>9515.0712499999991</v>
      </c>
      <c r="EI49">
        <v>47.561999999999998</v>
      </c>
      <c r="EJ49">
        <v>50.015500000000003</v>
      </c>
      <c r="EK49">
        <v>48.718499999999999</v>
      </c>
      <c r="EL49">
        <v>48.875</v>
      </c>
      <c r="EM49">
        <v>49.359250000000003</v>
      </c>
      <c r="EN49">
        <v>1144.7987499999999</v>
      </c>
      <c r="EO49">
        <v>50.19</v>
      </c>
      <c r="EP49">
        <v>0</v>
      </c>
      <c r="EQ49">
        <v>617420.09999990463</v>
      </c>
      <c r="ER49">
        <v>0</v>
      </c>
      <c r="ES49">
        <v>1067.9256</v>
      </c>
      <c r="ET49">
        <v>-9.7661538598667921</v>
      </c>
      <c r="EU49">
        <v>-28.146153865592051</v>
      </c>
      <c r="EV49">
        <v>14539.748</v>
      </c>
      <c r="EW49">
        <v>15</v>
      </c>
      <c r="EX49">
        <v>1657194677</v>
      </c>
      <c r="EY49" t="s">
        <v>416</v>
      </c>
      <c r="EZ49">
        <v>1657194677</v>
      </c>
      <c r="FA49">
        <v>1657194677</v>
      </c>
      <c r="FB49">
        <v>4</v>
      </c>
      <c r="FC49">
        <v>-0.154</v>
      </c>
      <c r="FD49">
        <v>6.0000000000000001E-3</v>
      </c>
      <c r="FE49">
        <v>-1.1719999999999999</v>
      </c>
      <c r="FF49">
        <v>0.44700000000000001</v>
      </c>
      <c r="FG49">
        <v>415</v>
      </c>
      <c r="FH49">
        <v>30</v>
      </c>
      <c r="FI49">
        <v>0.27</v>
      </c>
      <c r="FJ49">
        <v>0.12</v>
      </c>
      <c r="FK49">
        <v>-10.333345</v>
      </c>
      <c r="FL49">
        <v>-1.403696060037527</v>
      </c>
      <c r="FM49">
        <v>0.14050479876146579</v>
      </c>
      <c r="FN49">
        <v>0</v>
      </c>
      <c r="FO49">
        <v>1068.485588235294</v>
      </c>
      <c r="FP49">
        <v>-9.2355996956827688</v>
      </c>
      <c r="FQ49">
        <v>0.94149815274714499</v>
      </c>
      <c r="FR49">
        <v>0</v>
      </c>
      <c r="FS49">
        <v>0.69523097499999997</v>
      </c>
      <c r="FT49">
        <v>0.48402253283301921</v>
      </c>
      <c r="FU49">
        <v>4.9592361851139688E-2</v>
      </c>
      <c r="FV49">
        <v>0</v>
      </c>
      <c r="FW49">
        <v>0</v>
      </c>
      <c r="FX49">
        <v>3</v>
      </c>
      <c r="FY49" t="s">
        <v>427</v>
      </c>
      <c r="FZ49">
        <v>3.3690500000000001</v>
      </c>
      <c r="GA49">
        <v>2.8936899999999999</v>
      </c>
      <c r="GB49">
        <v>5.5339899999999997E-2</v>
      </c>
      <c r="GC49">
        <v>5.8569999999999997E-2</v>
      </c>
      <c r="GD49">
        <v>0.14477699999999999</v>
      </c>
      <c r="GE49">
        <v>0.14551</v>
      </c>
      <c r="GF49">
        <v>32589.9</v>
      </c>
      <c r="GG49">
        <v>28266</v>
      </c>
      <c r="GH49">
        <v>30834.7</v>
      </c>
      <c r="GI49">
        <v>27985.200000000001</v>
      </c>
      <c r="GJ49">
        <v>34758</v>
      </c>
      <c r="GK49">
        <v>33762.5</v>
      </c>
      <c r="GL49">
        <v>40212.400000000001</v>
      </c>
      <c r="GM49">
        <v>39034.9</v>
      </c>
      <c r="GN49">
        <v>2.1911999999999998</v>
      </c>
      <c r="GO49">
        <v>1.5669</v>
      </c>
      <c r="GP49">
        <v>0</v>
      </c>
      <c r="GQ49">
        <v>6.9029599999999997E-2</v>
      </c>
      <c r="GR49">
        <v>999.9</v>
      </c>
      <c r="GS49">
        <v>32.912300000000002</v>
      </c>
      <c r="GT49">
        <v>58.2</v>
      </c>
      <c r="GU49">
        <v>39.700000000000003</v>
      </c>
      <c r="GV49">
        <v>41.9953</v>
      </c>
      <c r="GW49">
        <v>50.753900000000002</v>
      </c>
      <c r="GX49">
        <v>41.618600000000001</v>
      </c>
      <c r="GY49">
        <v>1</v>
      </c>
      <c r="GZ49">
        <v>0.67156499999999997</v>
      </c>
      <c r="HA49">
        <v>1.8937299999999999</v>
      </c>
      <c r="HB49">
        <v>20.1953</v>
      </c>
      <c r="HC49">
        <v>5.21549</v>
      </c>
      <c r="HD49">
        <v>11.974</v>
      </c>
      <c r="HE49">
        <v>4.99</v>
      </c>
      <c r="HF49">
        <v>3.2925</v>
      </c>
      <c r="HG49">
        <v>7218.7</v>
      </c>
      <c r="HH49">
        <v>9999</v>
      </c>
      <c r="HI49">
        <v>9999</v>
      </c>
      <c r="HJ49">
        <v>661.2</v>
      </c>
      <c r="HK49">
        <v>4.97126</v>
      </c>
      <c r="HL49">
        <v>1.8745700000000001</v>
      </c>
      <c r="HM49">
        <v>1.8708800000000001</v>
      </c>
      <c r="HN49">
        <v>1.8705499999999999</v>
      </c>
      <c r="HO49">
        <v>1.87514</v>
      </c>
      <c r="HP49">
        <v>1.8717999999999999</v>
      </c>
      <c r="HQ49">
        <v>1.86731</v>
      </c>
      <c r="HR49">
        <v>1.8783399999999999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-1.1719999999999999</v>
      </c>
      <c r="IG49">
        <v>0.44729999999999998</v>
      </c>
      <c r="IH49">
        <v>-1.172199999999918</v>
      </c>
      <c r="II49">
        <v>0</v>
      </c>
      <c r="IJ49">
        <v>0</v>
      </c>
      <c r="IK49">
        <v>0</v>
      </c>
      <c r="IL49">
        <v>0.44723499999999922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302.7</v>
      </c>
      <c r="IU49">
        <v>302.7</v>
      </c>
      <c r="IV49">
        <v>0.65429700000000002</v>
      </c>
      <c r="IW49">
        <v>2.6074199999999998</v>
      </c>
      <c r="IX49">
        <v>1.49902</v>
      </c>
      <c r="IY49">
        <v>2.2827099999999998</v>
      </c>
      <c r="IZ49">
        <v>1.69678</v>
      </c>
      <c r="JA49">
        <v>2.36938</v>
      </c>
      <c r="JB49">
        <v>43.344799999999999</v>
      </c>
      <c r="JC49">
        <v>15.138999999999999</v>
      </c>
      <c r="JD49">
        <v>18</v>
      </c>
      <c r="JE49">
        <v>605.32299999999998</v>
      </c>
      <c r="JF49">
        <v>285.87200000000001</v>
      </c>
      <c r="JG49">
        <v>30.0015</v>
      </c>
      <c r="JH49">
        <v>35.9512</v>
      </c>
      <c r="JI49">
        <v>30.000599999999999</v>
      </c>
      <c r="JJ49">
        <v>35.648699999999998</v>
      </c>
      <c r="JK49">
        <v>35.633499999999998</v>
      </c>
      <c r="JL49">
        <v>13.147600000000001</v>
      </c>
      <c r="JM49">
        <v>23.358599999999999</v>
      </c>
      <c r="JN49">
        <v>55.698700000000002</v>
      </c>
      <c r="JO49">
        <v>30</v>
      </c>
      <c r="JP49">
        <v>230.75700000000001</v>
      </c>
      <c r="JQ49">
        <v>34.8292</v>
      </c>
      <c r="JR49">
        <v>98.289900000000003</v>
      </c>
      <c r="JS49">
        <v>98.278999999999996</v>
      </c>
    </row>
    <row r="50" spans="1:279" x14ac:dyDescent="0.2">
      <c r="A50">
        <v>35</v>
      </c>
      <c r="B50">
        <v>1657212843.0999999</v>
      </c>
      <c r="C50">
        <v>135.5</v>
      </c>
      <c r="D50" t="s">
        <v>488</v>
      </c>
      <c r="E50" t="s">
        <v>489</v>
      </c>
      <c r="F50">
        <v>4</v>
      </c>
      <c r="G50">
        <v>1657212841.0999999</v>
      </c>
      <c r="H50">
        <f t="shared" si="0"/>
        <v>7.7305864243090174E-4</v>
      </c>
      <c r="I50">
        <f t="shared" si="1"/>
        <v>0.77305864243090172</v>
      </c>
      <c r="J50">
        <f t="shared" si="2"/>
        <v>2.0216481661083083</v>
      </c>
      <c r="K50">
        <f t="shared" si="3"/>
        <v>212.43057142857151</v>
      </c>
      <c r="L50">
        <f t="shared" si="4"/>
        <v>131.68898820591653</v>
      </c>
      <c r="M50">
        <f t="shared" si="5"/>
        <v>13.328073087843844</v>
      </c>
      <c r="N50">
        <f t="shared" si="6"/>
        <v>21.499824857529195</v>
      </c>
      <c r="O50">
        <f t="shared" si="7"/>
        <v>4.3013028871928018E-2</v>
      </c>
      <c r="P50">
        <f t="shared" si="8"/>
        <v>2.7664042609359178</v>
      </c>
      <c r="Q50">
        <f t="shared" si="9"/>
        <v>4.2644916018077045E-2</v>
      </c>
      <c r="R50">
        <f t="shared" si="10"/>
        <v>2.6685883282335961E-2</v>
      </c>
      <c r="S50">
        <f t="shared" si="11"/>
        <v>194.43124461254382</v>
      </c>
      <c r="T50">
        <f t="shared" si="12"/>
        <v>34.881272695730161</v>
      </c>
      <c r="U50">
        <f t="shared" si="13"/>
        <v>34.028157142857147</v>
      </c>
      <c r="V50">
        <f t="shared" si="14"/>
        <v>5.3514075851049663</v>
      </c>
      <c r="W50">
        <f t="shared" si="15"/>
        <v>67.755326497952368</v>
      </c>
      <c r="X50">
        <f t="shared" si="16"/>
        <v>3.597830966942817</v>
      </c>
      <c r="Y50">
        <f t="shared" si="17"/>
        <v>5.3100341373922051</v>
      </c>
      <c r="Z50">
        <f t="shared" si="18"/>
        <v>1.7535766181621493</v>
      </c>
      <c r="AA50">
        <f t="shared" si="19"/>
        <v>-34.09188613120277</v>
      </c>
      <c r="AB50">
        <f t="shared" si="20"/>
        <v>-20.745705964317718</v>
      </c>
      <c r="AC50">
        <f t="shared" si="21"/>
        <v>-1.7336572897591036</v>
      </c>
      <c r="AD50">
        <f t="shared" si="22"/>
        <v>137.85999522726422</v>
      </c>
      <c r="AE50">
        <f t="shared" si="23"/>
        <v>11.179914536241846</v>
      </c>
      <c r="AF50">
        <f t="shared" si="24"/>
        <v>0.81222825831284329</v>
      </c>
      <c r="AG50">
        <f t="shared" si="25"/>
        <v>2.0216481661083083</v>
      </c>
      <c r="AH50">
        <v>231.37860058012521</v>
      </c>
      <c r="AI50">
        <v>222.77443636363631</v>
      </c>
      <c r="AJ50">
        <v>1.675836127820175</v>
      </c>
      <c r="AK50">
        <v>65.36615699273257</v>
      </c>
      <c r="AL50">
        <f t="shared" si="26"/>
        <v>0.77305864243090172</v>
      </c>
      <c r="AM50">
        <v>34.822846313783892</v>
      </c>
      <c r="AN50">
        <v>35.543030069930083</v>
      </c>
      <c r="AO50">
        <v>-6.0416864069176386E-3</v>
      </c>
      <c r="AP50">
        <v>87.792412255523942</v>
      </c>
      <c r="AQ50">
        <v>86</v>
      </c>
      <c r="AR50">
        <v>13</v>
      </c>
      <c r="AS50">
        <f t="shared" si="27"/>
        <v>1</v>
      </c>
      <c r="AT50">
        <f t="shared" si="28"/>
        <v>0</v>
      </c>
      <c r="AU50">
        <f t="shared" si="29"/>
        <v>47165.727697486254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1009.5332997992454</v>
      </c>
      <c r="BI50">
        <f t="shared" si="33"/>
        <v>2.0216481661083083</v>
      </c>
      <c r="BJ50" t="e">
        <f t="shared" si="34"/>
        <v>#DIV/0!</v>
      </c>
      <c r="BK50">
        <f t="shared" si="35"/>
        <v>2.00255718806931E-3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251</v>
      </c>
      <c r="CG50">
        <v>1000</v>
      </c>
      <c r="CH50" t="s">
        <v>414</v>
      </c>
      <c r="CI50">
        <v>8.5</v>
      </c>
      <c r="CJ50">
        <v>1.992</v>
      </c>
      <c r="CK50">
        <v>33.67</v>
      </c>
      <c r="CL50">
        <v>2.6106759999999999E-5</v>
      </c>
      <c r="CM50">
        <v>3.7014436000000001E-4</v>
      </c>
      <c r="CN50">
        <v>1.8797999360000001E-2</v>
      </c>
      <c r="CO50">
        <v>1.9799999999999999E-4</v>
      </c>
      <c r="CP50">
        <f t="shared" si="46"/>
        <v>1200.032857142857</v>
      </c>
      <c r="CQ50">
        <f t="shared" si="47"/>
        <v>1009.5332997992454</v>
      </c>
      <c r="CR50">
        <f t="shared" si="48"/>
        <v>0.84125471547739983</v>
      </c>
      <c r="CS50">
        <f t="shared" si="49"/>
        <v>0.16202160087138173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1657212841.0999999</v>
      </c>
      <c r="CZ50">
        <v>212.43057142857151</v>
      </c>
      <c r="DA50">
        <v>222.90442857142861</v>
      </c>
      <c r="DB50">
        <v>35.548628571428573</v>
      </c>
      <c r="DC50">
        <v>34.825899999999997</v>
      </c>
      <c r="DD50">
        <v>213.60257142857151</v>
      </c>
      <c r="DE50">
        <v>35.101399999999998</v>
      </c>
      <c r="DF50">
        <v>650.33100000000002</v>
      </c>
      <c r="DG50">
        <v>101.1087142857143</v>
      </c>
      <c r="DH50">
        <v>9.9999285714285721E-2</v>
      </c>
      <c r="DI50">
        <v>33.889057142857141</v>
      </c>
      <c r="DJ50">
        <v>999.89999999999986</v>
      </c>
      <c r="DK50">
        <v>34.028157142857147</v>
      </c>
      <c r="DL50">
        <v>0</v>
      </c>
      <c r="DM50">
        <v>0</v>
      </c>
      <c r="DN50">
        <v>8997.9485714285711</v>
      </c>
      <c r="DO50">
        <v>0</v>
      </c>
      <c r="DP50">
        <v>1710.775714285714</v>
      </c>
      <c r="DQ50">
        <v>-10.474028571428571</v>
      </c>
      <c r="DR50">
        <v>220.26057142857141</v>
      </c>
      <c r="DS50">
        <v>230.94742857142859</v>
      </c>
      <c r="DT50">
        <v>0.72273399999999999</v>
      </c>
      <c r="DU50">
        <v>222.90442857142861</v>
      </c>
      <c r="DV50">
        <v>34.825899999999997</v>
      </c>
      <c r="DW50">
        <v>3.594274285714286</v>
      </c>
      <c r="DX50">
        <v>3.5211999999999999</v>
      </c>
      <c r="DY50">
        <v>27.071771428571431</v>
      </c>
      <c r="DZ50">
        <v>26.722328571428569</v>
      </c>
      <c r="EA50">
        <v>1200.032857142857</v>
      </c>
      <c r="EB50">
        <v>0.95800299999999994</v>
      </c>
      <c r="EC50">
        <v>4.1996699999999998E-2</v>
      </c>
      <c r="ED50">
        <v>0</v>
      </c>
      <c r="EE50">
        <v>1066.6185714285721</v>
      </c>
      <c r="EF50">
        <v>5.0001600000000002</v>
      </c>
      <c r="EG50">
        <v>14536.928571428571</v>
      </c>
      <c r="EH50">
        <v>9515.4399999999987</v>
      </c>
      <c r="EI50">
        <v>47.561999999999998</v>
      </c>
      <c r="EJ50">
        <v>50.044285714285721</v>
      </c>
      <c r="EK50">
        <v>48.75</v>
      </c>
      <c r="EL50">
        <v>48.875</v>
      </c>
      <c r="EM50">
        <v>49.375</v>
      </c>
      <c r="EN50">
        <v>1144.8428571428569</v>
      </c>
      <c r="EO50">
        <v>50.19</v>
      </c>
      <c r="EP50">
        <v>0</v>
      </c>
      <c r="EQ50">
        <v>617424.29999995232</v>
      </c>
      <c r="ER50">
        <v>0</v>
      </c>
      <c r="ES50">
        <v>1067.323846153846</v>
      </c>
      <c r="ET50">
        <v>-8.6994871658490069</v>
      </c>
      <c r="EU50">
        <v>-8.9504273352962951</v>
      </c>
      <c r="EV50">
        <v>14537.92307692308</v>
      </c>
      <c r="EW50">
        <v>15</v>
      </c>
      <c r="EX50">
        <v>1657194677</v>
      </c>
      <c r="EY50" t="s">
        <v>416</v>
      </c>
      <c r="EZ50">
        <v>1657194677</v>
      </c>
      <c r="FA50">
        <v>1657194677</v>
      </c>
      <c r="FB50">
        <v>4</v>
      </c>
      <c r="FC50">
        <v>-0.154</v>
      </c>
      <c r="FD50">
        <v>6.0000000000000001E-3</v>
      </c>
      <c r="FE50">
        <v>-1.1719999999999999</v>
      </c>
      <c r="FF50">
        <v>0.44700000000000001</v>
      </c>
      <c r="FG50">
        <v>415</v>
      </c>
      <c r="FH50">
        <v>30</v>
      </c>
      <c r="FI50">
        <v>0.27</v>
      </c>
      <c r="FJ50">
        <v>0.12</v>
      </c>
      <c r="FK50">
        <v>-10.411490000000001</v>
      </c>
      <c r="FL50">
        <v>-0.95107091932457077</v>
      </c>
      <c r="FM50">
        <v>0.1044844911936695</v>
      </c>
      <c r="FN50">
        <v>0</v>
      </c>
      <c r="FO50">
        <v>1067.8691176470591</v>
      </c>
      <c r="FP50">
        <v>-8.7038961052135981</v>
      </c>
      <c r="FQ50">
        <v>0.8818575570153373</v>
      </c>
      <c r="FR50">
        <v>0</v>
      </c>
      <c r="FS50">
        <v>0.71424407500000009</v>
      </c>
      <c r="FT50">
        <v>0.29402076923076859</v>
      </c>
      <c r="FU50">
        <v>3.8473871096100717E-2</v>
      </c>
      <c r="FV50">
        <v>0</v>
      </c>
      <c r="FW50">
        <v>0</v>
      </c>
      <c r="FX50">
        <v>3</v>
      </c>
      <c r="FY50" t="s">
        <v>427</v>
      </c>
      <c r="FZ50">
        <v>3.3689399999999998</v>
      </c>
      <c r="GA50">
        <v>2.8936600000000001</v>
      </c>
      <c r="GB50">
        <v>5.6852699999999999E-2</v>
      </c>
      <c r="GC50">
        <v>6.0036699999999998E-2</v>
      </c>
      <c r="GD50">
        <v>0.144734</v>
      </c>
      <c r="GE50">
        <v>0.14552100000000001</v>
      </c>
      <c r="GF50">
        <v>32537.599999999999</v>
      </c>
      <c r="GG50">
        <v>28222.5</v>
      </c>
      <c r="GH50">
        <v>30834.6</v>
      </c>
      <c r="GI50">
        <v>27985.7</v>
      </c>
      <c r="GJ50">
        <v>34759.699999999997</v>
      </c>
      <c r="GK50">
        <v>33762.9</v>
      </c>
      <c r="GL50">
        <v>40212.199999999997</v>
      </c>
      <c r="GM50">
        <v>39035.800000000003</v>
      </c>
      <c r="GN50">
        <v>2.1911499999999999</v>
      </c>
      <c r="GO50">
        <v>1.5669</v>
      </c>
      <c r="GP50">
        <v>0</v>
      </c>
      <c r="GQ50">
        <v>6.8482000000000001E-2</v>
      </c>
      <c r="GR50">
        <v>999.9</v>
      </c>
      <c r="GS50">
        <v>32.918199999999999</v>
      </c>
      <c r="GT50">
        <v>58.2</v>
      </c>
      <c r="GU50">
        <v>39.700000000000003</v>
      </c>
      <c r="GV50">
        <v>41.996200000000002</v>
      </c>
      <c r="GW50">
        <v>50.543900000000001</v>
      </c>
      <c r="GX50">
        <v>42.1554</v>
      </c>
      <c r="GY50">
        <v>1</v>
      </c>
      <c r="GZ50">
        <v>0.67198899999999995</v>
      </c>
      <c r="HA50">
        <v>1.89798</v>
      </c>
      <c r="HB50">
        <v>20.1952</v>
      </c>
      <c r="HC50">
        <v>5.2157900000000001</v>
      </c>
      <c r="HD50">
        <v>11.974</v>
      </c>
      <c r="HE50">
        <v>4.9904500000000001</v>
      </c>
      <c r="HF50">
        <v>3.2924799999999999</v>
      </c>
      <c r="HG50">
        <v>7218.7</v>
      </c>
      <c r="HH50">
        <v>9999</v>
      </c>
      <c r="HI50">
        <v>9999</v>
      </c>
      <c r="HJ50">
        <v>661.2</v>
      </c>
      <c r="HK50">
        <v>4.9712500000000004</v>
      </c>
      <c r="HL50">
        <v>1.8745799999999999</v>
      </c>
      <c r="HM50">
        <v>1.8708800000000001</v>
      </c>
      <c r="HN50">
        <v>1.87056</v>
      </c>
      <c r="HO50">
        <v>1.8751500000000001</v>
      </c>
      <c r="HP50">
        <v>1.8717999999999999</v>
      </c>
      <c r="HQ50">
        <v>1.8673299999999999</v>
      </c>
      <c r="HR50">
        <v>1.87836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-1.1719999999999999</v>
      </c>
      <c r="IG50">
        <v>0.44719999999999999</v>
      </c>
      <c r="IH50">
        <v>-1.172199999999918</v>
      </c>
      <c r="II50">
        <v>0</v>
      </c>
      <c r="IJ50">
        <v>0</v>
      </c>
      <c r="IK50">
        <v>0</v>
      </c>
      <c r="IL50">
        <v>0.44723499999999922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302.8</v>
      </c>
      <c r="IU50">
        <v>302.8</v>
      </c>
      <c r="IV50">
        <v>0.66894500000000001</v>
      </c>
      <c r="IW50">
        <v>2.6049799999999999</v>
      </c>
      <c r="IX50">
        <v>1.49902</v>
      </c>
      <c r="IY50">
        <v>2.2814899999999998</v>
      </c>
      <c r="IZ50">
        <v>1.69678</v>
      </c>
      <c r="JA50">
        <v>2.4072300000000002</v>
      </c>
      <c r="JB50">
        <v>43.371899999999997</v>
      </c>
      <c r="JC50">
        <v>15.1477</v>
      </c>
      <c r="JD50">
        <v>18</v>
      </c>
      <c r="JE50">
        <v>605.32500000000005</v>
      </c>
      <c r="JF50">
        <v>285.89400000000001</v>
      </c>
      <c r="JG50">
        <v>30.0014</v>
      </c>
      <c r="JH50">
        <v>35.955599999999997</v>
      </c>
      <c r="JI50">
        <v>30.000599999999999</v>
      </c>
      <c r="JJ50">
        <v>35.652799999999999</v>
      </c>
      <c r="JK50">
        <v>35.638300000000001</v>
      </c>
      <c r="JL50">
        <v>13.4368</v>
      </c>
      <c r="JM50">
        <v>23.358599999999999</v>
      </c>
      <c r="JN50">
        <v>55.698700000000002</v>
      </c>
      <c r="JO50">
        <v>30</v>
      </c>
      <c r="JP50">
        <v>237.46700000000001</v>
      </c>
      <c r="JQ50">
        <v>34.8292</v>
      </c>
      <c r="JR50">
        <v>98.289500000000004</v>
      </c>
      <c r="JS50">
        <v>98.281099999999995</v>
      </c>
    </row>
    <row r="51" spans="1:279" x14ac:dyDescent="0.2">
      <c r="A51">
        <v>36</v>
      </c>
      <c r="B51">
        <v>1657212847.0999999</v>
      </c>
      <c r="C51">
        <v>139.5</v>
      </c>
      <c r="D51" t="s">
        <v>490</v>
      </c>
      <c r="E51" t="s">
        <v>491</v>
      </c>
      <c r="F51">
        <v>4</v>
      </c>
      <c r="G51">
        <v>1657212844.7874999</v>
      </c>
      <c r="H51">
        <f t="shared" si="0"/>
        <v>7.8721825887617463E-4</v>
      </c>
      <c r="I51">
        <f t="shared" si="1"/>
        <v>0.78721825887617458</v>
      </c>
      <c r="J51">
        <f t="shared" si="2"/>
        <v>2.0694077167456504</v>
      </c>
      <c r="K51">
        <f t="shared" si="3"/>
        <v>218.33425</v>
      </c>
      <c r="L51">
        <f t="shared" si="4"/>
        <v>137.08578988088664</v>
      </c>
      <c r="M51">
        <f t="shared" si="5"/>
        <v>13.874253421412449</v>
      </c>
      <c r="N51">
        <f t="shared" si="6"/>
        <v>22.097291905354332</v>
      </c>
      <c r="O51">
        <f t="shared" si="7"/>
        <v>4.3834279643729046E-2</v>
      </c>
      <c r="P51">
        <f t="shared" si="8"/>
        <v>2.7713318792596193</v>
      </c>
      <c r="Q51">
        <f t="shared" si="9"/>
        <v>4.3452716438929867E-2</v>
      </c>
      <c r="R51">
        <f t="shared" si="10"/>
        <v>2.7191952758108793E-2</v>
      </c>
      <c r="S51">
        <f t="shared" si="11"/>
        <v>194.41981611252075</v>
      </c>
      <c r="T51">
        <f t="shared" si="12"/>
        <v>34.876932742517518</v>
      </c>
      <c r="U51">
        <f t="shared" si="13"/>
        <v>34.020962500000003</v>
      </c>
      <c r="V51">
        <f t="shared" si="14"/>
        <v>5.3492607801149097</v>
      </c>
      <c r="W51">
        <f t="shared" si="15"/>
        <v>67.730089170928025</v>
      </c>
      <c r="X51">
        <f t="shared" si="16"/>
        <v>3.5967353786904499</v>
      </c>
      <c r="Y51">
        <f t="shared" si="17"/>
        <v>5.3103951622055252</v>
      </c>
      <c r="Z51">
        <f t="shared" si="18"/>
        <v>1.7525254014244598</v>
      </c>
      <c r="AA51">
        <f t="shared" si="19"/>
        <v>-34.716325216439301</v>
      </c>
      <c r="AB51">
        <f t="shared" si="20"/>
        <v>-19.525763786142697</v>
      </c>
      <c r="AC51">
        <f t="shared" si="21"/>
        <v>-1.6287614559507957</v>
      </c>
      <c r="AD51">
        <f t="shared" si="22"/>
        <v>138.54896565398792</v>
      </c>
      <c r="AE51">
        <f t="shared" si="23"/>
        <v>11.13578174216077</v>
      </c>
      <c r="AF51">
        <f t="shared" si="24"/>
        <v>0.79540836315036867</v>
      </c>
      <c r="AG51">
        <f t="shared" si="25"/>
        <v>2.0694077167456504</v>
      </c>
      <c r="AH51">
        <v>237.96947661465521</v>
      </c>
      <c r="AI51">
        <v>229.38378181818169</v>
      </c>
      <c r="AJ51">
        <v>1.6597178815550619</v>
      </c>
      <c r="AK51">
        <v>65.36615699273257</v>
      </c>
      <c r="AL51">
        <f t="shared" si="26"/>
        <v>0.78721825887617458</v>
      </c>
      <c r="AM51">
        <v>34.827385617335587</v>
      </c>
      <c r="AN51">
        <v>35.534105594405602</v>
      </c>
      <c r="AO51">
        <v>-1.1651454778759539E-3</v>
      </c>
      <c r="AP51">
        <v>87.792412255523942</v>
      </c>
      <c r="AQ51">
        <v>86</v>
      </c>
      <c r="AR51">
        <v>13</v>
      </c>
      <c r="AS51">
        <f t="shared" si="27"/>
        <v>1</v>
      </c>
      <c r="AT51">
        <f t="shared" si="28"/>
        <v>0</v>
      </c>
      <c r="AU51">
        <f t="shared" si="29"/>
        <v>47300.727147032485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1009.4731497992335</v>
      </c>
      <c r="BI51">
        <f t="shared" si="33"/>
        <v>2.0694077167456504</v>
      </c>
      <c r="BJ51" t="e">
        <f t="shared" si="34"/>
        <v>#DIV/0!</v>
      </c>
      <c r="BK51">
        <f t="shared" si="35"/>
        <v>2.0499878745236753E-3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251</v>
      </c>
      <c r="CG51">
        <v>1000</v>
      </c>
      <c r="CH51" t="s">
        <v>414</v>
      </c>
      <c r="CI51">
        <v>8.5</v>
      </c>
      <c r="CJ51">
        <v>1.992</v>
      </c>
      <c r="CK51">
        <v>33.67</v>
      </c>
      <c r="CL51">
        <v>2.6106759999999999E-5</v>
      </c>
      <c r="CM51">
        <v>3.7014436000000001E-4</v>
      </c>
      <c r="CN51">
        <v>1.8797999360000001E-2</v>
      </c>
      <c r="CO51">
        <v>1.9799999999999999E-4</v>
      </c>
      <c r="CP51">
        <f t="shared" si="46"/>
        <v>1199.9612500000001</v>
      </c>
      <c r="CQ51">
        <f t="shared" si="47"/>
        <v>1009.4731497992335</v>
      </c>
      <c r="CR51">
        <f t="shared" si="48"/>
        <v>0.84125479035196638</v>
      </c>
      <c r="CS51">
        <f t="shared" si="49"/>
        <v>0.16202174537929515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1657212844.7874999</v>
      </c>
      <c r="CZ51">
        <v>218.33425</v>
      </c>
      <c r="DA51">
        <v>228.76849999999999</v>
      </c>
      <c r="DB51">
        <v>35.537862500000003</v>
      </c>
      <c r="DC51">
        <v>34.830087499999998</v>
      </c>
      <c r="DD51">
        <v>219.50637499999999</v>
      </c>
      <c r="DE51">
        <v>35.090662500000001</v>
      </c>
      <c r="DF51">
        <v>650.3263750000001</v>
      </c>
      <c r="DG51">
        <v>101.10875</v>
      </c>
      <c r="DH51">
        <v>9.9795637500000006E-2</v>
      </c>
      <c r="DI51">
        <v>33.890275000000003</v>
      </c>
      <c r="DJ51">
        <v>999.9</v>
      </c>
      <c r="DK51">
        <v>34.020962500000003</v>
      </c>
      <c r="DL51">
        <v>0</v>
      </c>
      <c r="DM51">
        <v>0</v>
      </c>
      <c r="DN51">
        <v>9024.1412500000006</v>
      </c>
      <c r="DO51">
        <v>0</v>
      </c>
      <c r="DP51">
        <v>1716.8675000000001</v>
      </c>
      <c r="DQ51">
        <v>-10.434075</v>
      </c>
      <c r="DR51">
        <v>226.37937500000001</v>
      </c>
      <c r="DS51">
        <v>237.024125</v>
      </c>
      <c r="DT51">
        <v>0.707796125</v>
      </c>
      <c r="DU51">
        <v>228.76849999999999</v>
      </c>
      <c r="DV51">
        <v>34.830087499999998</v>
      </c>
      <c r="DW51">
        <v>3.5931899999999999</v>
      </c>
      <c r="DX51">
        <v>3.5216275000000001</v>
      </c>
      <c r="DY51">
        <v>27.066624999999998</v>
      </c>
      <c r="DZ51">
        <v>26.724387499999999</v>
      </c>
      <c r="EA51">
        <v>1199.9612500000001</v>
      </c>
      <c r="EB51">
        <v>0.95800050000000003</v>
      </c>
      <c r="EC51">
        <v>4.1999374999999999E-2</v>
      </c>
      <c r="ED51">
        <v>0</v>
      </c>
      <c r="EE51">
        <v>1065.8924999999999</v>
      </c>
      <c r="EF51">
        <v>5.0001600000000002</v>
      </c>
      <c r="EG51">
        <v>14533.975</v>
      </c>
      <c r="EH51">
        <v>9514.85</v>
      </c>
      <c r="EI51">
        <v>47.577749999999988</v>
      </c>
      <c r="EJ51">
        <v>50.046499999999988</v>
      </c>
      <c r="EK51">
        <v>48.742125000000001</v>
      </c>
      <c r="EL51">
        <v>48.859250000000003</v>
      </c>
      <c r="EM51">
        <v>49.375</v>
      </c>
      <c r="EN51">
        <v>1144.77125</v>
      </c>
      <c r="EO51">
        <v>50.19</v>
      </c>
      <c r="EP51">
        <v>0</v>
      </c>
      <c r="EQ51">
        <v>617427.89999985695</v>
      </c>
      <c r="ER51">
        <v>0</v>
      </c>
      <c r="ES51">
        <v>1066.77</v>
      </c>
      <c r="ET51">
        <v>-8.658461549822297</v>
      </c>
      <c r="EU51">
        <v>-22.738461486118251</v>
      </c>
      <c r="EV51">
        <v>14536.619230769231</v>
      </c>
      <c r="EW51">
        <v>15</v>
      </c>
      <c r="EX51">
        <v>1657194677</v>
      </c>
      <c r="EY51" t="s">
        <v>416</v>
      </c>
      <c r="EZ51">
        <v>1657194677</v>
      </c>
      <c r="FA51">
        <v>1657194677</v>
      </c>
      <c r="FB51">
        <v>4</v>
      </c>
      <c r="FC51">
        <v>-0.154</v>
      </c>
      <c r="FD51">
        <v>6.0000000000000001E-3</v>
      </c>
      <c r="FE51">
        <v>-1.1719999999999999</v>
      </c>
      <c r="FF51">
        <v>0.44700000000000001</v>
      </c>
      <c r="FG51">
        <v>415</v>
      </c>
      <c r="FH51">
        <v>30</v>
      </c>
      <c r="FI51">
        <v>0.27</v>
      </c>
      <c r="FJ51">
        <v>0.12</v>
      </c>
      <c r="FK51">
        <v>-10.4364875</v>
      </c>
      <c r="FL51">
        <v>-0.45348630393995221</v>
      </c>
      <c r="FM51">
        <v>8.7250011998566454E-2</v>
      </c>
      <c r="FN51">
        <v>1</v>
      </c>
      <c r="FO51">
        <v>1067.2152941176471</v>
      </c>
      <c r="FP51">
        <v>-9.1006875524327562</v>
      </c>
      <c r="FQ51">
        <v>0.91767364214889813</v>
      </c>
      <c r="FR51">
        <v>0</v>
      </c>
      <c r="FS51">
        <v>0.72314895000000001</v>
      </c>
      <c r="FT51">
        <v>6.3611121951217889E-2</v>
      </c>
      <c r="FU51">
        <v>3.030206209398132E-2</v>
      </c>
      <c r="FV51">
        <v>1</v>
      </c>
      <c r="FW51">
        <v>2</v>
      </c>
      <c r="FX51">
        <v>3</v>
      </c>
      <c r="FY51" t="s">
        <v>492</v>
      </c>
      <c r="FZ51">
        <v>3.3691300000000002</v>
      </c>
      <c r="GA51">
        <v>2.8938600000000001</v>
      </c>
      <c r="GB51">
        <v>5.8327900000000002E-2</v>
      </c>
      <c r="GC51">
        <v>6.15495E-2</v>
      </c>
      <c r="GD51">
        <v>0.144708</v>
      </c>
      <c r="GE51">
        <v>0.145536</v>
      </c>
      <c r="GF51">
        <v>32485.9</v>
      </c>
      <c r="GG51">
        <v>28176.3</v>
      </c>
      <c r="GH51">
        <v>30833.9</v>
      </c>
      <c r="GI51">
        <v>27985</v>
      </c>
      <c r="GJ51">
        <v>34759.9</v>
      </c>
      <c r="GK51">
        <v>33761.5</v>
      </c>
      <c r="GL51">
        <v>40211.199999999997</v>
      </c>
      <c r="GM51">
        <v>39034.9</v>
      </c>
      <c r="GN51">
        <v>2.19062</v>
      </c>
      <c r="GO51">
        <v>1.56673</v>
      </c>
      <c r="GP51">
        <v>0</v>
      </c>
      <c r="GQ51">
        <v>6.7722099999999993E-2</v>
      </c>
      <c r="GR51">
        <v>999.9</v>
      </c>
      <c r="GS51">
        <v>32.920499999999997</v>
      </c>
      <c r="GT51">
        <v>58.2</v>
      </c>
      <c r="GU51">
        <v>39.700000000000003</v>
      </c>
      <c r="GV51">
        <v>41.994599999999998</v>
      </c>
      <c r="GW51">
        <v>50.873899999999999</v>
      </c>
      <c r="GX51">
        <v>42.331699999999998</v>
      </c>
      <c r="GY51">
        <v>1</v>
      </c>
      <c r="GZ51">
        <v>0.672315</v>
      </c>
      <c r="HA51">
        <v>1.90021</v>
      </c>
      <c r="HB51">
        <v>20.1953</v>
      </c>
      <c r="HC51">
        <v>5.21624</v>
      </c>
      <c r="HD51">
        <v>11.974</v>
      </c>
      <c r="HE51">
        <v>4.9898499999999997</v>
      </c>
      <c r="HF51">
        <v>3.2925499999999999</v>
      </c>
      <c r="HG51">
        <v>7218.9</v>
      </c>
      <c r="HH51">
        <v>9999</v>
      </c>
      <c r="HI51">
        <v>9999</v>
      </c>
      <c r="HJ51">
        <v>661.2</v>
      </c>
      <c r="HK51">
        <v>4.97126</v>
      </c>
      <c r="HL51">
        <v>1.87459</v>
      </c>
      <c r="HM51">
        <v>1.8708800000000001</v>
      </c>
      <c r="HN51">
        <v>1.8705700000000001</v>
      </c>
      <c r="HO51">
        <v>1.8751500000000001</v>
      </c>
      <c r="HP51">
        <v>1.8717999999999999</v>
      </c>
      <c r="HQ51">
        <v>1.8673599999999999</v>
      </c>
      <c r="HR51">
        <v>1.87836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-1.1719999999999999</v>
      </c>
      <c r="IG51">
        <v>0.44729999999999998</v>
      </c>
      <c r="IH51">
        <v>-1.172199999999918</v>
      </c>
      <c r="II51">
        <v>0</v>
      </c>
      <c r="IJ51">
        <v>0</v>
      </c>
      <c r="IK51">
        <v>0</v>
      </c>
      <c r="IL51">
        <v>0.44723499999999922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302.8</v>
      </c>
      <c r="IU51">
        <v>302.8</v>
      </c>
      <c r="IV51">
        <v>0.68359400000000003</v>
      </c>
      <c r="IW51">
        <v>2.6025399999999999</v>
      </c>
      <c r="IX51">
        <v>1.49902</v>
      </c>
      <c r="IY51">
        <v>2.2827099999999998</v>
      </c>
      <c r="IZ51">
        <v>1.69678</v>
      </c>
      <c r="JA51">
        <v>2.4060100000000002</v>
      </c>
      <c r="JB51">
        <v>43.371899999999997</v>
      </c>
      <c r="JC51">
        <v>15.138999999999999</v>
      </c>
      <c r="JD51">
        <v>18</v>
      </c>
      <c r="JE51">
        <v>604.97</v>
      </c>
      <c r="JF51">
        <v>285.82400000000001</v>
      </c>
      <c r="JG51">
        <v>30.000900000000001</v>
      </c>
      <c r="JH51">
        <v>35.961100000000002</v>
      </c>
      <c r="JI51">
        <v>30.000499999999999</v>
      </c>
      <c r="JJ51">
        <v>35.656199999999998</v>
      </c>
      <c r="JK51">
        <v>35.641599999999997</v>
      </c>
      <c r="JL51">
        <v>13.728199999999999</v>
      </c>
      <c r="JM51">
        <v>23.358599999999999</v>
      </c>
      <c r="JN51">
        <v>55.698700000000002</v>
      </c>
      <c r="JO51">
        <v>30</v>
      </c>
      <c r="JP51">
        <v>244.17099999999999</v>
      </c>
      <c r="JQ51">
        <v>34.8292</v>
      </c>
      <c r="JR51">
        <v>98.287199999999999</v>
      </c>
      <c r="JS51">
        <v>98.278599999999997</v>
      </c>
    </row>
    <row r="52" spans="1:279" x14ac:dyDescent="0.2">
      <c r="A52">
        <v>37</v>
      </c>
      <c r="B52">
        <v>1657212851.0999999</v>
      </c>
      <c r="C52">
        <v>143.5</v>
      </c>
      <c r="D52" t="s">
        <v>493</v>
      </c>
      <c r="E52" t="s">
        <v>494</v>
      </c>
      <c r="F52">
        <v>4</v>
      </c>
      <c r="G52">
        <v>1657212849.0999999</v>
      </c>
      <c r="H52">
        <f t="shared" si="0"/>
        <v>7.8673114841247397E-4</v>
      </c>
      <c r="I52">
        <f t="shared" si="1"/>
        <v>0.78673114841247394</v>
      </c>
      <c r="J52">
        <f t="shared" si="2"/>
        <v>2.2192227802537419</v>
      </c>
      <c r="K52">
        <f t="shared" si="3"/>
        <v>225.27371428571431</v>
      </c>
      <c r="L52">
        <f t="shared" si="4"/>
        <v>138.2395506054705</v>
      </c>
      <c r="M52">
        <f t="shared" si="5"/>
        <v>13.990870648308478</v>
      </c>
      <c r="N52">
        <f t="shared" si="6"/>
        <v>22.799375310691342</v>
      </c>
      <c r="O52">
        <f t="shared" si="7"/>
        <v>4.3752289412272126E-2</v>
      </c>
      <c r="P52">
        <f t="shared" si="8"/>
        <v>2.76837928643377</v>
      </c>
      <c r="Q52">
        <f t="shared" si="9"/>
        <v>4.3371743956608498E-2</v>
      </c>
      <c r="R52">
        <f t="shared" si="10"/>
        <v>2.7141254474597254E-2</v>
      </c>
      <c r="S52">
        <f t="shared" si="11"/>
        <v>194.43056061254239</v>
      </c>
      <c r="T52">
        <f t="shared" si="12"/>
        <v>34.87741451884682</v>
      </c>
      <c r="U52">
        <f t="shared" si="13"/>
        <v>34.026614285714281</v>
      </c>
      <c r="V52">
        <f t="shared" si="14"/>
        <v>5.35094714983041</v>
      </c>
      <c r="W52">
        <f t="shared" si="15"/>
        <v>67.723884189656545</v>
      </c>
      <c r="X52">
        <f t="shared" si="16"/>
        <v>3.596267485176722</v>
      </c>
      <c r="Y52">
        <f t="shared" si="17"/>
        <v>5.3101908258917891</v>
      </c>
      <c r="Z52">
        <f t="shared" si="18"/>
        <v>1.754679664653688</v>
      </c>
      <c r="AA52">
        <f t="shared" si="19"/>
        <v>-34.694843644990101</v>
      </c>
      <c r="AB52">
        <f t="shared" si="20"/>
        <v>-20.451358633617595</v>
      </c>
      <c r="AC52">
        <f t="shared" si="21"/>
        <v>-1.7078318040545879</v>
      </c>
      <c r="AD52">
        <f t="shared" si="22"/>
        <v>137.57652652988011</v>
      </c>
      <c r="AE52">
        <f t="shared" si="23"/>
        <v>11.359173030343305</v>
      </c>
      <c r="AF52">
        <f t="shared" si="24"/>
        <v>0.78356204496082749</v>
      </c>
      <c r="AG52">
        <f t="shared" si="25"/>
        <v>2.2192227802537419</v>
      </c>
      <c r="AH52">
        <v>244.87458617756931</v>
      </c>
      <c r="AI52">
        <v>236.08592727272719</v>
      </c>
      <c r="AJ52">
        <v>1.6747707872319071</v>
      </c>
      <c r="AK52">
        <v>65.36615699273257</v>
      </c>
      <c r="AL52">
        <f t="shared" si="26"/>
        <v>0.78673114841247394</v>
      </c>
      <c r="AM52">
        <v>34.832424462253677</v>
      </c>
      <c r="AN52">
        <v>35.533777622377627</v>
      </c>
      <c r="AO52">
        <v>-2.4402521944578531E-4</v>
      </c>
      <c r="AP52">
        <v>87.792412255523942</v>
      </c>
      <c r="AQ52">
        <v>86</v>
      </c>
      <c r="AR52">
        <v>13</v>
      </c>
      <c r="AS52">
        <f t="shared" si="27"/>
        <v>1</v>
      </c>
      <c r="AT52">
        <f t="shared" si="28"/>
        <v>0</v>
      </c>
      <c r="AU52">
        <f t="shared" si="29"/>
        <v>47219.804978640299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1009.5296997992443</v>
      </c>
      <c r="BI52">
        <f t="shared" si="33"/>
        <v>2.2192227802537419</v>
      </c>
      <c r="BJ52" t="e">
        <f t="shared" si="34"/>
        <v>#DIV/0!</v>
      </c>
      <c r="BK52">
        <f t="shared" si="35"/>
        <v>2.1982738900054727E-3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251</v>
      </c>
      <c r="CG52">
        <v>1000</v>
      </c>
      <c r="CH52" t="s">
        <v>414</v>
      </c>
      <c r="CI52">
        <v>8.5</v>
      </c>
      <c r="CJ52">
        <v>1.992</v>
      </c>
      <c r="CK52">
        <v>33.67</v>
      </c>
      <c r="CL52">
        <v>2.6106759999999999E-5</v>
      </c>
      <c r="CM52">
        <v>3.7014436000000001E-4</v>
      </c>
      <c r="CN52">
        <v>1.8797999360000001E-2</v>
      </c>
      <c r="CO52">
        <v>1.9799999999999999E-4</v>
      </c>
      <c r="CP52">
        <f t="shared" si="46"/>
        <v>1200.028571428571</v>
      </c>
      <c r="CQ52">
        <f t="shared" si="47"/>
        <v>1009.5296997992443</v>
      </c>
      <c r="CR52">
        <f t="shared" si="48"/>
        <v>0.84125471995841916</v>
      </c>
      <c r="CS52">
        <f t="shared" si="49"/>
        <v>0.1620216095197492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1657212849.0999999</v>
      </c>
      <c r="CZ52">
        <v>225.27371428571431</v>
      </c>
      <c r="DA52">
        <v>235.91657142857139</v>
      </c>
      <c r="DB52">
        <v>35.533628571428572</v>
      </c>
      <c r="DC52">
        <v>34.836399999999998</v>
      </c>
      <c r="DD52">
        <v>226.44585714285719</v>
      </c>
      <c r="DE52">
        <v>35.08642857142857</v>
      </c>
      <c r="DF52">
        <v>650.33414285714287</v>
      </c>
      <c r="DG52">
        <v>101.10728571428569</v>
      </c>
      <c r="DH52">
        <v>0.1001515714285714</v>
      </c>
      <c r="DI52">
        <v>33.889585714285722</v>
      </c>
      <c r="DJ52">
        <v>999.89999999999986</v>
      </c>
      <c r="DK52">
        <v>34.026614285714281</v>
      </c>
      <c r="DL52">
        <v>0</v>
      </c>
      <c r="DM52">
        <v>0</v>
      </c>
      <c r="DN52">
        <v>9008.5700000000015</v>
      </c>
      <c r="DO52">
        <v>0</v>
      </c>
      <c r="DP52">
        <v>1720.9085714285709</v>
      </c>
      <c r="DQ52">
        <v>-10.642799999999999</v>
      </c>
      <c r="DR52">
        <v>233.57342857142859</v>
      </c>
      <c r="DS52">
        <v>244.4315714285714</v>
      </c>
      <c r="DT52">
        <v>0.69724700000000006</v>
      </c>
      <c r="DU52">
        <v>235.91657142857139</v>
      </c>
      <c r="DV52">
        <v>34.836399999999998</v>
      </c>
      <c r="DW52">
        <v>3.5927185714285712</v>
      </c>
      <c r="DX52">
        <v>3.5222214285714282</v>
      </c>
      <c r="DY52">
        <v>27.06438571428572</v>
      </c>
      <c r="DZ52">
        <v>26.727242857142858</v>
      </c>
      <c r="EA52">
        <v>1200.028571428571</v>
      </c>
      <c r="EB52">
        <v>0.95800299999999994</v>
      </c>
      <c r="EC52">
        <v>4.1996699999999998E-2</v>
      </c>
      <c r="ED52">
        <v>0</v>
      </c>
      <c r="EE52">
        <v>1065.0857142857139</v>
      </c>
      <c r="EF52">
        <v>5.0001600000000002</v>
      </c>
      <c r="EG52">
        <v>14529.7</v>
      </c>
      <c r="EH52">
        <v>9515.414285714287</v>
      </c>
      <c r="EI52">
        <v>47.588999999999999</v>
      </c>
      <c r="EJ52">
        <v>50.061999999999998</v>
      </c>
      <c r="EK52">
        <v>48.75</v>
      </c>
      <c r="EL52">
        <v>48.875</v>
      </c>
      <c r="EM52">
        <v>49.357000000000014</v>
      </c>
      <c r="EN52">
        <v>1144.838571428571</v>
      </c>
      <c r="EO52">
        <v>50.19</v>
      </c>
      <c r="EP52">
        <v>0</v>
      </c>
      <c r="EQ52">
        <v>617432.09999990463</v>
      </c>
      <c r="ER52">
        <v>0</v>
      </c>
      <c r="ES52">
        <v>1066.0436</v>
      </c>
      <c r="ET52">
        <v>-10.887692343414971</v>
      </c>
      <c r="EU52">
        <v>-54.376923090940927</v>
      </c>
      <c r="EV52">
        <v>14534.088</v>
      </c>
      <c r="EW52">
        <v>15</v>
      </c>
      <c r="EX52">
        <v>1657194677</v>
      </c>
      <c r="EY52" t="s">
        <v>416</v>
      </c>
      <c r="EZ52">
        <v>1657194677</v>
      </c>
      <c r="FA52">
        <v>1657194677</v>
      </c>
      <c r="FB52">
        <v>4</v>
      </c>
      <c r="FC52">
        <v>-0.154</v>
      </c>
      <c r="FD52">
        <v>6.0000000000000001E-3</v>
      </c>
      <c r="FE52">
        <v>-1.1719999999999999</v>
      </c>
      <c r="FF52">
        <v>0.44700000000000001</v>
      </c>
      <c r="FG52">
        <v>415</v>
      </c>
      <c r="FH52">
        <v>30</v>
      </c>
      <c r="FI52">
        <v>0.27</v>
      </c>
      <c r="FJ52">
        <v>0.12</v>
      </c>
      <c r="FK52">
        <v>-10.4913925</v>
      </c>
      <c r="FL52">
        <v>-0.49981350844275019</v>
      </c>
      <c r="FM52">
        <v>9.2566893076034482E-2</v>
      </c>
      <c r="FN52">
        <v>1</v>
      </c>
      <c r="FO52">
        <v>1066.6520588235289</v>
      </c>
      <c r="FP52">
        <v>-9.3306340817761644</v>
      </c>
      <c r="FQ52">
        <v>0.94079684439422051</v>
      </c>
      <c r="FR52">
        <v>0</v>
      </c>
      <c r="FS52">
        <v>0.727558025</v>
      </c>
      <c r="FT52">
        <v>-0.21524434896810579</v>
      </c>
      <c r="FU52">
        <v>2.3379057642992689E-2</v>
      </c>
      <c r="FV52">
        <v>0</v>
      </c>
      <c r="FW52">
        <v>1</v>
      </c>
      <c r="FX52">
        <v>3</v>
      </c>
      <c r="FY52" t="s">
        <v>417</v>
      </c>
      <c r="FZ52">
        <v>3.36911</v>
      </c>
      <c r="GA52">
        <v>2.8938000000000001</v>
      </c>
      <c r="GB52">
        <v>5.9808600000000003E-2</v>
      </c>
      <c r="GC52">
        <v>6.3079200000000002E-2</v>
      </c>
      <c r="GD52">
        <v>0.144704</v>
      </c>
      <c r="GE52">
        <v>0.14555000000000001</v>
      </c>
      <c r="GF52">
        <v>32435.1</v>
      </c>
      <c r="GG52">
        <v>28130.2</v>
      </c>
      <c r="GH52">
        <v>30834.2</v>
      </c>
      <c r="GI52">
        <v>27984.9</v>
      </c>
      <c r="GJ52">
        <v>34760.9</v>
      </c>
      <c r="GK52">
        <v>33761.1</v>
      </c>
      <c r="GL52">
        <v>40212.1</v>
      </c>
      <c r="GM52">
        <v>39035</v>
      </c>
      <c r="GN52">
        <v>2.1913200000000002</v>
      </c>
      <c r="GO52">
        <v>1.5667</v>
      </c>
      <c r="GP52">
        <v>0</v>
      </c>
      <c r="GQ52">
        <v>6.8619799999999995E-2</v>
      </c>
      <c r="GR52">
        <v>999.9</v>
      </c>
      <c r="GS52">
        <v>32.923400000000001</v>
      </c>
      <c r="GT52">
        <v>58.2</v>
      </c>
      <c r="GU52">
        <v>39.700000000000003</v>
      </c>
      <c r="GV52">
        <v>41.9968</v>
      </c>
      <c r="GW52">
        <v>50.573900000000002</v>
      </c>
      <c r="GX52">
        <v>42.512</v>
      </c>
      <c r="GY52">
        <v>1</v>
      </c>
      <c r="GZ52">
        <v>0.67261700000000002</v>
      </c>
      <c r="HA52">
        <v>1.9011899999999999</v>
      </c>
      <c r="HB52">
        <v>20.195399999999999</v>
      </c>
      <c r="HC52">
        <v>5.2157900000000001</v>
      </c>
      <c r="HD52">
        <v>11.974</v>
      </c>
      <c r="HE52">
        <v>4.9904500000000001</v>
      </c>
      <c r="HF52">
        <v>3.2925</v>
      </c>
      <c r="HG52">
        <v>7218.9</v>
      </c>
      <c r="HH52">
        <v>9999</v>
      </c>
      <c r="HI52">
        <v>9999</v>
      </c>
      <c r="HJ52">
        <v>661.2</v>
      </c>
      <c r="HK52">
        <v>4.97126</v>
      </c>
      <c r="HL52">
        <v>1.87463</v>
      </c>
      <c r="HM52">
        <v>1.8708800000000001</v>
      </c>
      <c r="HN52">
        <v>1.8705700000000001</v>
      </c>
      <c r="HO52">
        <v>1.8751500000000001</v>
      </c>
      <c r="HP52">
        <v>1.8717999999999999</v>
      </c>
      <c r="HQ52">
        <v>1.86734</v>
      </c>
      <c r="HR52">
        <v>1.87836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-1.1719999999999999</v>
      </c>
      <c r="IG52">
        <v>0.44729999999999998</v>
      </c>
      <c r="IH52">
        <v>-1.172199999999918</v>
      </c>
      <c r="II52">
        <v>0</v>
      </c>
      <c r="IJ52">
        <v>0</v>
      </c>
      <c r="IK52">
        <v>0</v>
      </c>
      <c r="IL52">
        <v>0.44723499999999922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302.89999999999998</v>
      </c>
      <c r="IU52">
        <v>302.89999999999998</v>
      </c>
      <c r="IV52">
        <v>0.697021</v>
      </c>
      <c r="IW52">
        <v>2.6037599999999999</v>
      </c>
      <c r="IX52">
        <v>1.49902</v>
      </c>
      <c r="IY52">
        <v>2.2827099999999998</v>
      </c>
      <c r="IZ52">
        <v>1.69678</v>
      </c>
      <c r="JA52">
        <v>2.3913600000000002</v>
      </c>
      <c r="JB52">
        <v>43.371899999999997</v>
      </c>
      <c r="JC52">
        <v>15.138999999999999</v>
      </c>
      <c r="JD52">
        <v>18</v>
      </c>
      <c r="JE52">
        <v>605.52300000000002</v>
      </c>
      <c r="JF52">
        <v>285.827</v>
      </c>
      <c r="JG52">
        <v>30.000599999999999</v>
      </c>
      <c r="JH52">
        <v>35.965499999999999</v>
      </c>
      <c r="JI52">
        <v>30.000499999999999</v>
      </c>
      <c r="JJ52">
        <v>35.660200000000003</v>
      </c>
      <c r="JK52">
        <v>35.6449</v>
      </c>
      <c r="JL52">
        <v>14.023</v>
      </c>
      <c r="JM52">
        <v>23.358599999999999</v>
      </c>
      <c r="JN52">
        <v>55.698700000000002</v>
      </c>
      <c r="JO52">
        <v>30</v>
      </c>
      <c r="JP52">
        <v>250.99700000000001</v>
      </c>
      <c r="JQ52">
        <v>34.8292</v>
      </c>
      <c r="JR52">
        <v>98.288799999999995</v>
      </c>
      <c r="JS52">
        <v>98.278599999999997</v>
      </c>
    </row>
    <row r="53" spans="1:279" x14ac:dyDescent="0.2">
      <c r="A53">
        <v>38</v>
      </c>
      <c r="B53">
        <v>1657212855.0999999</v>
      </c>
      <c r="C53">
        <v>147.5</v>
      </c>
      <c r="D53" t="s">
        <v>495</v>
      </c>
      <c r="E53" t="s">
        <v>496</v>
      </c>
      <c r="F53">
        <v>4</v>
      </c>
      <c r="G53">
        <v>1657212852.7874999</v>
      </c>
      <c r="H53">
        <f t="shared" si="0"/>
        <v>7.8173457324903284E-4</v>
      </c>
      <c r="I53">
        <f t="shared" si="1"/>
        <v>0.78173457324903284</v>
      </c>
      <c r="J53">
        <f t="shared" si="2"/>
        <v>2.2322906600788306</v>
      </c>
      <c r="K53">
        <f t="shared" si="3"/>
        <v>231.27924999999999</v>
      </c>
      <c r="L53">
        <f t="shared" si="4"/>
        <v>142.96093543687289</v>
      </c>
      <c r="M53">
        <f t="shared" si="5"/>
        <v>14.468663690306235</v>
      </c>
      <c r="N53">
        <f t="shared" si="6"/>
        <v>23.4071054205845</v>
      </c>
      <c r="O53">
        <f t="shared" si="7"/>
        <v>4.3412596235397075E-2</v>
      </c>
      <c r="P53">
        <f t="shared" si="8"/>
        <v>2.7640250700692119</v>
      </c>
      <c r="Q53">
        <f t="shared" si="9"/>
        <v>4.3037324911289629E-2</v>
      </c>
      <c r="R53">
        <f t="shared" si="10"/>
        <v>2.6931774204163185E-2</v>
      </c>
      <c r="S53">
        <f t="shared" si="11"/>
        <v>194.42400561252919</v>
      </c>
      <c r="T53">
        <f t="shared" si="12"/>
        <v>34.885347602716053</v>
      </c>
      <c r="U53">
        <f t="shared" si="13"/>
        <v>34.034500000000001</v>
      </c>
      <c r="V53">
        <f t="shared" si="14"/>
        <v>5.3533008476620303</v>
      </c>
      <c r="W53">
        <f t="shared" si="15"/>
        <v>67.703878154653481</v>
      </c>
      <c r="X53">
        <f t="shared" si="16"/>
        <v>3.5962442504079255</v>
      </c>
      <c r="Y53">
        <f t="shared" si="17"/>
        <v>5.3117256328997238</v>
      </c>
      <c r="Z53">
        <f t="shared" si="18"/>
        <v>1.7570565972541048</v>
      </c>
      <c r="AA53">
        <f t="shared" si="19"/>
        <v>-34.474494680282348</v>
      </c>
      <c r="AB53">
        <f t="shared" si="20"/>
        <v>-20.822860534471253</v>
      </c>
      <c r="AC53">
        <f t="shared" si="21"/>
        <v>-1.7417052401417799</v>
      </c>
      <c r="AD53">
        <f t="shared" si="22"/>
        <v>137.38494515763381</v>
      </c>
      <c r="AE53">
        <f t="shared" si="23"/>
        <v>11.540704748355402</v>
      </c>
      <c r="AF53">
        <f t="shared" si="24"/>
        <v>0.77744204259591432</v>
      </c>
      <c r="AG53">
        <f t="shared" si="25"/>
        <v>2.2322906600788306</v>
      </c>
      <c r="AH53">
        <v>251.81954812645151</v>
      </c>
      <c r="AI53">
        <v>242.8912181818182</v>
      </c>
      <c r="AJ53">
        <v>1.706773657668075</v>
      </c>
      <c r="AK53">
        <v>65.36615699273257</v>
      </c>
      <c r="AL53">
        <f t="shared" si="26"/>
        <v>0.78173457324903284</v>
      </c>
      <c r="AM53">
        <v>34.838771168853867</v>
      </c>
      <c r="AN53">
        <v>35.534906993007027</v>
      </c>
      <c r="AO53">
        <v>-1.014267065935827E-4</v>
      </c>
      <c r="AP53">
        <v>87.792412255523942</v>
      </c>
      <c r="AQ53">
        <v>86</v>
      </c>
      <c r="AR53">
        <v>13</v>
      </c>
      <c r="AS53">
        <f t="shared" si="27"/>
        <v>1</v>
      </c>
      <c r="AT53">
        <f t="shared" si="28"/>
        <v>0</v>
      </c>
      <c r="AU53">
        <f t="shared" si="29"/>
        <v>47099.612965147317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1009.4951997992378</v>
      </c>
      <c r="BI53">
        <f t="shared" si="33"/>
        <v>2.2322906600788306</v>
      </c>
      <c r="BJ53" t="e">
        <f t="shared" si="34"/>
        <v>#DIV/0!</v>
      </c>
      <c r="BK53">
        <f t="shared" si="35"/>
        <v>2.2112939819057833E-3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251</v>
      </c>
      <c r="CG53">
        <v>1000</v>
      </c>
      <c r="CH53" t="s">
        <v>414</v>
      </c>
      <c r="CI53">
        <v>8.5</v>
      </c>
      <c r="CJ53">
        <v>1.992</v>
      </c>
      <c r="CK53">
        <v>33.67</v>
      </c>
      <c r="CL53">
        <v>2.6106759999999999E-5</v>
      </c>
      <c r="CM53">
        <v>3.7014436000000001E-4</v>
      </c>
      <c r="CN53">
        <v>1.8797999360000001E-2</v>
      </c>
      <c r="CO53">
        <v>1.9799999999999999E-4</v>
      </c>
      <c r="CP53">
        <f t="shared" si="46"/>
        <v>1199.9875</v>
      </c>
      <c r="CQ53">
        <f t="shared" si="47"/>
        <v>1009.4951997992378</v>
      </c>
      <c r="CR53">
        <f t="shared" si="48"/>
        <v>0.84125476290314505</v>
      </c>
      <c r="CS53">
        <f t="shared" si="49"/>
        <v>0.16202169240307018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1657212852.7874999</v>
      </c>
      <c r="CZ53">
        <v>231.27924999999999</v>
      </c>
      <c r="DA53">
        <v>242.0925</v>
      </c>
      <c r="DB53">
        <v>35.533512500000001</v>
      </c>
      <c r="DC53">
        <v>34.841737499999986</v>
      </c>
      <c r="DD53">
        <v>232.45175</v>
      </c>
      <c r="DE53">
        <v>35.086262499999997</v>
      </c>
      <c r="DF53">
        <v>650.34162500000002</v>
      </c>
      <c r="DG53">
        <v>101.107</v>
      </c>
      <c r="DH53">
        <v>0.10011399999999999</v>
      </c>
      <c r="DI53">
        <v>33.894762499999999</v>
      </c>
      <c r="DJ53">
        <v>999.9</v>
      </c>
      <c r="DK53">
        <v>34.034500000000001</v>
      </c>
      <c r="DL53">
        <v>0</v>
      </c>
      <c r="DM53">
        <v>0</v>
      </c>
      <c r="DN53">
        <v>8985.46875</v>
      </c>
      <c r="DO53">
        <v>0</v>
      </c>
      <c r="DP53">
        <v>1722.2162499999999</v>
      </c>
      <c r="DQ53">
        <v>-10.813075</v>
      </c>
      <c r="DR53">
        <v>239.8005</v>
      </c>
      <c r="DS53">
        <v>250.831875</v>
      </c>
      <c r="DT53">
        <v>0.69177537499999997</v>
      </c>
      <c r="DU53">
        <v>242.0925</v>
      </c>
      <c r="DV53">
        <v>34.841737499999986</v>
      </c>
      <c r="DW53">
        <v>3.5926925000000001</v>
      </c>
      <c r="DX53">
        <v>3.5227499999999998</v>
      </c>
      <c r="DY53">
        <v>27.064262500000002</v>
      </c>
      <c r="DZ53">
        <v>26.7297875</v>
      </c>
      <c r="EA53">
        <v>1199.9875</v>
      </c>
      <c r="EB53">
        <v>0.95800174999999999</v>
      </c>
      <c r="EC53">
        <v>4.1998037500000002E-2</v>
      </c>
      <c r="ED53">
        <v>0</v>
      </c>
      <c r="EE53">
        <v>1064.7325000000001</v>
      </c>
      <c r="EF53">
        <v>5.0001600000000002</v>
      </c>
      <c r="EG53">
        <v>14522.987499999999</v>
      </c>
      <c r="EH53">
        <v>9515.08</v>
      </c>
      <c r="EI53">
        <v>47.577749999999988</v>
      </c>
      <c r="EJ53">
        <v>50.061999999999998</v>
      </c>
      <c r="EK53">
        <v>48.765500000000003</v>
      </c>
      <c r="EL53">
        <v>48.874749999999999</v>
      </c>
      <c r="EM53">
        <v>49.359250000000003</v>
      </c>
      <c r="EN53">
        <v>1144.7974999999999</v>
      </c>
      <c r="EO53">
        <v>50.19</v>
      </c>
      <c r="EP53">
        <v>0</v>
      </c>
      <c r="EQ53">
        <v>617436.29999995232</v>
      </c>
      <c r="ER53">
        <v>0</v>
      </c>
      <c r="ES53">
        <v>1065.4542307692309</v>
      </c>
      <c r="ET53">
        <v>-9.8683760605777699</v>
      </c>
      <c r="EU53">
        <v>-74.646153738900296</v>
      </c>
      <c r="EV53">
        <v>14529.630769230769</v>
      </c>
      <c r="EW53">
        <v>15</v>
      </c>
      <c r="EX53">
        <v>1657194677</v>
      </c>
      <c r="EY53" t="s">
        <v>416</v>
      </c>
      <c r="EZ53">
        <v>1657194677</v>
      </c>
      <c r="FA53">
        <v>1657194677</v>
      </c>
      <c r="FB53">
        <v>4</v>
      </c>
      <c r="FC53">
        <v>-0.154</v>
      </c>
      <c r="FD53">
        <v>6.0000000000000001E-3</v>
      </c>
      <c r="FE53">
        <v>-1.1719999999999999</v>
      </c>
      <c r="FF53">
        <v>0.44700000000000001</v>
      </c>
      <c r="FG53">
        <v>415</v>
      </c>
      <c r="FH53">
        <v>30</v>
      </c>
      <c r="FI53">
        <v>0.27</v>
      </c>
      <c r="FJ53">
        <v>0.12</v>
      </c>
      <c r="FK53">
        <v>-10.559285365853659</v>
      </c>
      <c r="FL53">
        <v>-0.82313728223000315</v>
      </c>
      <c r="FM53">
        <v>0.1265517816720822</v>
      </c>
      <c r="FN53">
        <v>0</v>
      </c>
      <c r="FO53">
        <v>1066.090882352941</v>
      </c>
      <c r="FP53">
        <v>-9.3825821302524233</v>
      </c>
      <c r="FQ53">
        <v>0.95402666027323724</v>
      </c>
      <c r="FR53">
        <v>0</v>
      </c>
      <c r="FS53">
        <v>0.71873482926829269</v>
      </c>
      <c r="FT53">
        <v>-0.23543903832752541</v>
      </c>
      <c r="FU53">
        <v>2.3923140512801429E-2</v>
      </c>
      <c r="FV53">
        <v>0</v>
      </c>
      <c r="FW53">
        <v>0</v>
      </c>
      <c r="FX53">
        <v>3</v>
      </c>
      <c r="FY53" t="s">
        <v>427</v>
      </c>
      <c r="FZ53">
        <v>3.3692500000000001</v>
      </c>
      <c r="GA53">
        <v>2.8936299999999999</v>
      </c>
      <c r="GB53">
        <v>6.1300899999999998E-2</v>
      </c>
      <c r="GC53">
        <v>6.4606800000000006E-2</v>
      </c>
      <c r="GD53">
        <v>0.14471000000000001</v>
      </c>
      <c r="GE53">
        <v>0.145564</v>
      </c>
      <c r="GF53">
        <v>32383.5</v>
      </c>
      <c r="GG53">
        <v>28084.799999999999</v>
      </c>
      <c r="GH53">
        <v>30834.2</v>
      </c>
      <c r="GI53">
        <v>27985.4</v>
      </c>
      <c r="GJ53">
        <v>34760.5</v>
      </c>
      <c r="GK53">
        <v>33761</v>
      </c>
      <c r="GL53">
        <v>40211.800000000003</v>
      </c>
      <c r="GM53">
        <v>39035.4</v>
      </c>
      <c r="GN53">
        <v>2.1916699999999998</v>
      </c>
      <c r="GO53">
        <v>1.56673</v>
      </c>
      <c r="GP53">
        <v>0</v>
      </c>
      <c r="GQ53">
        <v>6.89216E-2</v>
      </c>
      <c r="GR53">
        <v>999.9</v>
      </c>
      <c r="GS53">
        <v>32.925600000000003</v>
      </c>
      <c r="GT53">
        <v>58.2</v>
      </c>
      <c r="GU53">
        <v>39.700000000000003</v>
      </c>
      <c r="GV53">
        <v>41.995699999999999</v>
      </c>
      <c r="GW53">
        <v>50.9039</v>
      </c>
      <c r="GX53">
        <v>42.091299999999997</v>
      </c>
      <c r="GY53">
        <v>1</v>
      </c>
      <c r="GZ53">
        <v>0.67297799999999997</v>
      </c>
      <c r="HA53">
        <v>1.90269</v>
      </c>
      <c r="HB53">
        <v>20.195499999999999</v>
      </c>
      <c r="HC53">
        <v>5.2159399999999998</v>
      </c>
      <c r="HD53">
        <v>11.974</v>
      </c>
      <c r="HE53">
        <v>4.9901999999999997</v>
      </c>
      <c r="HF53">
        <v>3.2925300000000002</v>
      </c>
      <c r="HG53">
        <v>7218.9</v>
      </c>
      <c r="HH53">
        <v>9999</v>
      </c>
      <c r="HI53">
        <v>9999</v>
      </c>
      <c r="HJ53">
        <v>661.2</v>
      </c>
      <c r="HK53">
        <v>4.9712399999999999</v>
      </c>
      <c r="HL53">
        <v>1.8745700000000001</v>
      </c>
      <c r="HM53">
        <v>1.8708800000000001</v>
      </c>
      <c r="HN53">
        <v>1.87056</v>
      </c>
      <c r="HO53">
        <v>1.8751500000000001</v>
      </c>
      <c r="HP53">
        <v>1.8717999999999999</v>
      </c>
      <c r="HQ53">
        <v>1.8673299999999999</v>
      </c>
      <c r="HR53">
        <v>1.87836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-1.1719999999999999</v>
      </c>
      <c r="IG53">
        <v>0.44729999999999998</v>
      </c>
      <c r="IH53">
        <v>-1.172199999999918</v>
      </c>
      <c r="II53">
        <v>0</v>
      </c>
      <c r="IJ53">
        <v>0</v>
      </c>
      <c r="IK53">
        <v>0</v>
      </c>
      <c r="IL53">
        <v>0.44723499999999922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303</v>
      </c>
      <c r="IU53">
        <v>303</v>
      </c>
      <c r="IV53">
        <v>0.71167000000000002</v>
      </c>
      <c r="IW53">
        <v>2.6086399999999998</v>
      </c>
      <c r="IX53">
        <v>1.49902</v>
      </c>
      <c r="IY53">
        <v>2.2814899999999998</v>
      </c>
      <c r="IZ53">
        <v>1.69678</v>
      </c>
      <c r="JA53">
        <v>2.2778299999999998</v>
      </c>
      <c r="JB53">
        <v>43.371899999999997</v>
      </c>
      <c r="JC53">
        <v>15.121499999999999</v>
      </c>
      <c r="JD53">
        <v>18</v>
      </c>
      <c r="JE53">
        <v>605.82000000000005</v>
      </c>
      <c r="JF53">
        <v>285.858</v>
      </c>
      <c r="JG53">
        <v>30.000599999999999</v>
      </c>
      <c r="JH53">
        <v>35.970300000000002</v>
      </c>
      <c r="JI53">
        <v>30.000399999999999</v>
      </c>
      <c r="JJ53">
        <v>35.664299999999997</v>
      </c>
      <c r="JK53">
        <v>35.649000000000001</v>
      </c>
      <c r="JL53">
        <v>14.3165</v>
      </c>
      <c r="JM53">
        <v>23.358599999999999</v>
      </c>
      <c r="JN53">
        <v>55.698700000000002</v>
      </c>
      <c r="JO53">
        <v>30</v>
      </c>
      <c r="JP53">
        <v>257.67700000000002</v>
      </c>
      <c r="JQ53">
        <v>34.8292</v>
      </c>
      <c r="JR53">
        <v>98.288300000000007</v>
      </c>
      <c r="JS53">
        <v>98.28</v>
      </c>
    </row>
    <row r="54" spans="1:279" x14ac:dyDescent="0.2">
      <c r="A54">
        <v>39</v>
      </c>
      <c r="B54">
        <v>1657212859.0999999</v>
      </c>
      <c r="C54">
        <v>151.5</v>
      </c>
      <c r="D54" t="s">
        <v>497</v>
      </c>
      <c r="E54" t="s">
        <v>498</v>
      </c>
      <c r="F54">
        <v>4</v>
      </c>
      <c r="G54">
        <v>1657212857.0999999</v>
      </c>
      <c r="H54">
        <f t="shared" si="0"/>
        <v>7.8056006617636064E-4</v>
      </c>
      <c r="I54">
        <f t="shared" si="1"/>
        <v>0.78056006617636065</v>
      </c>
      <c r="J54">
        <f t="shared" si="2"/>
        <v>2.332254762675531</v>
      </c>
      <c r="K54">
        <f t="shared" si="3"/>
        <v>238.41542857142861</v>
      </c>
      <c r="L54">
        <f t="shared" si="4"/>
        <v>146.03143088167857</v>
      </c>
      <c r="M54">
        <f t="shared" si="5"/>
        <v>14.779257166962715</v>
      </c>
      <c r="N54">
        <f t="shared" si="6"/>
        <v>24.129072146692582</v>
      </c>
      <c r="O54">
        <f t="shared" si="7"/>
        <v>4.331111243677372E-2</v>
      </c>
      <c r="P54">
        <f t="shared" si="8"/>
        <v>2.7647774693453555</v>
      </c>
      <c r="Q54">
        <f t="shared" si="9"/>
        <v>4.2937686134536489E-2</v>
      </c>
      <c r="R54">
        <f t="shared" si="10"/>
        <v>2.6869336224653838E-2</v>
      </c>
      <c r="S54">
        <f t="shared" si="11"/>
        <v>194.42964861254057</v>
      </c>
      <c r="T54">
        <f t="shared" si="12"/>
        <v>34.892558071475563</v>
      </c>
      <c r="U54">
        <f t="shared" si="13"/>
        <v>34.040257142857151</v>
      </c>
      <c r="V54">
        <f t="shared" si="14"/>
        <v>5.355019786158401</v>
      </c>
      <c r="W54">
        <f t="shared" si="15"/>
        <v>67.683159442037137</v>
      </c>
      <c r="X54">
        <f t="shared" si="16"/>
        <v>3.5965706763368805</v>
      </c>
      <c r="Y54">
        <f t="shared" si="17"/>
        <v>5.3138339078525592</v>
      </c>
      <c r="Z54">
        <f t="shared" si="18"/>
        <v>1.7584491098215205</v>
      </c>
      <c r="AA54">
        <f t="shared" si="19"/>
        <v>-34.422698918377506</v>
      </c>
      <c r="AB54">
        <f t="shared" si="20"/>
        <v>-20.62703876453212</v>
      </c>
      <c r="AC54">
        <f t="shared" si="21"/>
        <v>-1.724964861782184</v>
      </c>
      <c r="AD54">
        <f t="shared" si="22"/>
        <v>137.65494606784875</v>
      </c>
      <c r="AE54">
        <f t="shared" si="23"/>
        <v>11.685162188002744</v>
      </c>
      <c r="AF54">
        <f t="shared" si="24"/>
        <v>0.77496116261661796</v>
      </c>
      <c r="AG54">
        <f t="shared" si="25"/>
        <v>2.332254762675531</v>
      </c>
      <c r="AH54">
        <v>258.81901403015797</v>
      </c>
      <c r="AI54">
        <v>249.76899999999989</v>
      </c>
      <c r="AJ54">
        <v>1.7133218170315101</v>
      </c>
      <c r="AK54">
        <v>65.36615699273257</v>
      </c>
      <c r="AL54">
        <f t="shared" si="26"/>
        <v>0.78056006617636065</v>
      </c>
      <c r="AM54">
        <v>34.844125474665418</v>
      </c>
      <c r="AN54">
        <v>35.5379398601399</v>
      </c>
      <c r="AO54">
        <v>1.4080371056694429E-4</v>
      </c>
      <c r="AP54">
        <v>87.792412255523942</v>
      </c>
      <c r="AQ54">
        <v>86</v>
      </c>
      <c r="AR54">
        <v>13</v>
      </c>
      <c r="AS54">
        <f t="shared" si="27"/>
        <v>1</v>
      </c>
      <c r="AT54">
        <f t="shared" si="28"/>
        <v>0</v>
      </c>
      <c r="AU54">
        <f t="shared" si="29"/>
        <v>47119.138541926375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1009.5248997992436</v>
      </c>
      <c r="BI54">
        <f t="shared" si="33"/>
        <v>2.332254762675531</v>
      </c>
      <c r="BJ54" t="e">
        <f t="shared" si="34"/>
        <v>#DIV/0!</v>
      </c>
      <c r="BK54">
        <f t="shared" si="35"/>
        <v>2.3102498642077361E-3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251</v>
      </c>
      <c r="CG54">
        <v>1000</v>
      </c>
      <c r="CH54" t="s">
        <v>414</v>
      </c>
      <c r="CI54">
        <v>8.5</v>
      </c>
      <c r="CJ54">
        <v>1.992</v>
      </c>
      <c r="CK54">
        <v>33.67</v>
      </c>
      <c r="CL54">
        <v>2.6106759999999999E-5</v>
      </c>
      <c r="CM54">
        <v>3.7014436000000001E-4</v>
      </c>
      <c r="CN54">
        <v>1.8797999360000001E-2</v>
      </c>
      <c r="CO54">
        <v>1.9799999999999999E-4</v>
      </c>
      <c r="CP54">
        <f t="shared" si="46"/>
        <v>1200.022857142857</v>
      </c>
      <c r="CQ54">
        <f t="shared" si="47"/>
        <v>1009.5248997992436</v>
      </c>
      <c r="CR54">
        <f t="shared" si="48"/>
        <v>0.84125472593316153</v>
      </c>
      <c r="CS54">
        <f t="shared" si="49"/>
        <v>0.1620216210510019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1657212857.0999999</v>
      </c>
      <c r="CZ54">
        <v>238.41542857142861</v>
      </c>
      <c r="DA54">
        <v>249.3668571428571</v>
      </c>
      <c r="DB54">
        <v>35.537128571428568</v>
      </c>
      <c r="DC54">
        <v>34.847542857142862</v>
      </c>
      <c r="DD54">
        <v>239.5877142857143</v>
      </c>
      <c r="DE54">
        <v>35.089900000000007</v>
      </c>
      <c r="DF54">
        <v>650.322</v>
      </c>
      <c r="DG54">
        <v>101.10599999999999</v>
      </c>
      <c r="DH54">
        <v>0.10000118571428571</v>
      </c>
      <c r="DI54">
        <v>33.901871428571432</v>
      </c>
      <c r="DJ54">
        <v>999.89999999999986</v>
      </c>
      <c r="DK54">
        <v>34.040257142857151</v>
      </c>
      <c r="DL54">
        <v>0</v>
      </c>
      <c r="DM54">
        <v>0</v>
      </c>
      <c r="DN54">
        <v>8989.5514285714289</v>
      </c>
      <c r="DO54">
        <v>0</v>
      </c>
      <c r="DP54">
        <v>1723.351428571428</v>
      </c>
      <c r="DQ54">
        <v>-10.951642857142859</v>
      </c>
      <c r="DR54">
        <v>247.2</v>
      </c>
      <c r="DS54">
        <v>258.37028571428573</v>
      </c>
      <c r="DT54">
        <v>0.68959357142857147</v>
      </c>
      <c r="DU54">
        <v>249.3668571428571</v>
      </c>
      <c r="DV54">
        <v>34.847542857142862</v>
      </c>
      <c r="DW54">
        <v>3.593015714285714</v>
      </c>
      <c r="DX54">
        <v>3.5232942857142859</v>
      </c>
      <c r="DY54">
        <v>27.065814285714278</v>
      </c>
      <c r="DZ54">
        <v>26.732414285714292</v>
      </c>
      <c r="EA54">
        <v>1200.022857142857</v>
      </c>
      <c r="EB54">
        <v>0.95800299999999994</v>
      </c>
      <c r="EC54">
        <v>4.1996699999999998E-2</v>
      </c>
      <c r="ED54">
        <v>0</v>
      </c>
      <c r="EE54">
        <v>1064.1885714285711</v>
      </c>
      <c r="EF54">
        <v>5.0001600000000002</v>
      </c>
      <c r="EG54">
        <v>14517.38571428571</v>
      </c>
      <c r="EH54">
        <v>9515.3771428571436</v>
      </c>
      <c r="EI54">
        <v>47.625</v>
      </c>
      <c r="EJ54">
        <v>50.061999999999998</v>
      </c>
      <c r="EK54">
        <v>48.767714285714291</v>
      </c>
      <c r="EL54">
        <v>48.892714285714291</v>
      </c>
      <c r="EM54">
        <v>49.392714285714291</v>
      </c>
      <c r="EN54">
        <v>1144.8328571428569</v>
      </c>
      <c r="EO54">
        <v>50.19</v>
      </c>
      <c r="EP54">
        <v>0</v>
      </c>
      <c r="EQ54">
        <v>617439.89999985695</v>
      </c>
      <c r="ER54">
        <v>0</v>
      </c>
      <c r="ES54">
        <v>1064.906923076923</v>
      </c>
      <c r="ET54">
        <v>-8.4362393180647697</v>
      </c>
      <c r="EU54">
        <v>-82.276923092269257</v>
      </c>
      <c r="EV54">
        <v>14525.13846153846</v>
      </c>
      <c r="EW54">
        <v>15</v>
      </c>
      <c r="EX54">
        <v>1657194677</v>
      </c>
      <c r="EY54" t="s">
        <v>416</v>
      </c>
      <c r="EZ54">
        <v>1657194677</v>
      </c>
      <c r="FA54">
        <v>1657194677</v>
      </c>
      <c r="FB54">
        <v>4</v>
      </c>
      <c r="FC54">
        <v>-0.154</v>
      </c>
      <c r="FD54">
        <v>6.0000000000000001E-3</v>
      </c>
      <c r="FE54">
        <v>-1.1719999999999999</v>
      </c>
      <c r="FF54">
        <v>0.44700000000000001</v>
      </c>
      <c r="FG54">
        <v>415</v>
      </c>
      <c r="FH54">
        <v>30</v>
      </c>
      <c r="FI54">
        <v>0.27</v>
      </c>
      <c r="FJ54">
        <v>0.12</v>
      </c>
      <c r="FK54">
        <v>-10.652695</v>
      </c>
      <c r="FL54">
        <v>-1.820008255159437</v>
      </c>
      <c r="FM54">
        <v>0.19499284083011881</v>
      </c>
      <c r="FN54">
        <v>0</v>
      </c>
      <c r="FO54">
        <v>1065.398235294118</v>
      </c>
      <c r="FP54">
        <v>-9.1779984749714139</v>
      </c>
      <c r="FQ54">
        <v>0.93283082946554663</v>
      </c>
      <c r="FR54">
        <v>0</v>
      </c>
      <c r="FS54">
        <v>0.7034402500000001</v>
      </c>
      <c r="FT54">
        <v>-0.13629410881801071</v>
      </c>
      <c r="FU54">
        <v>1.397159375617185E-2</v>
      </c>
      <c r="FV54">
        <v>0</v>
      </c>
      <c r="FW54">
        <v>0</v>
      </c>
      <c r="FX54">
        <v>3</v>
      </c>
      <c r="FY54" t="s">
        <v>427</v>
      </c>
      <c r="FZ54">
        <v>3.36917</v>
      </c>
      <c r="GA54">
        <v>2.8936999999999999</v>
      </c>
      <c r="GB54">
        <v>6.2786900000000007E-2</v>
      </c>
      <c r="GC54">
        <v>6.6117800000000004E-2</v>
      </c>
      <c r="GD54">
        <v>0.14471600000000001</v>
      </c>
      <c r="GE54">
        <v>0.14558299999999999</v>
      </c>
      <c r="GF54">
        <v>32330.7</v>
      </c>
      <c r="GG54">
        <v>28038.7</v>
      </c>
      <c r="GH54">
        <v>30832.799999999999</v>
      </c>
      <c r="GI54">
        <v>27984.7</v>
      </c>
      <c r="GJ54">
        <v>34758.6</v>
      </c>
      <c r="GK54">
        <v>33759.4</v>
      </c>
      <c r="GL54">
        <v>40209.9</v>
      </c>
      <c r="GM54">
        <v>39034.5</v>
      </c>
      <c r="GN54">
        <v>2.1919499999999998</v>
      </c>
      <c r="GO54">
        <v>1.5666199999999999</v>
      </c>
      <c r="GP54">
        <v>0</v>
      </c>
      <c r="GQ54">
        <v>6.8519300000000005E-2</v>
      </c>
      <c r="GR54">
        <v>999.9</v>
      </c>
      <c r="GS54">
        <v>32.929900000000004</v>
      </c>
      <c r="GT54">
        <v>58.2</v>
      </c>
      <c r="GU54">
        <v>39.700000000000003</v>
      </c>
      <c r="GV54">
        <v>41.9938</v>
      </c>
      <c r="GW54">
        <v>50.843899999999998</v>
      </c>
      <c r="GX54">
        <v>41.971200000000003</v>
      </c>
      <c r="GY54">
        <v>1</v>
      </c>
      <c r="GZ54">
        <v>0.67314499999999999</v>
      </c>
      <c r="HA54">
        <v>1.9049700000000001</v>
      </c>
      <c r="HB54">
        <v>20.1951</v>
      </c>
      <c r="HC54">
        <v>5.21549</v>
      </c>
      <c r="HD54">
        <v>11.974</v>
      </c>
      <c r="HE54">
        <v>4.9904000000000002</v>
      </c>
      <c r="HF54">
        <v>3.2925</v>
      </c>
      <c r="HG54">
        <v>7219.1</v>
      </c>
      <c r="HH54">
        <v>9999</v>
      </c>
      <c r="HI54">
        <v>9999</v>
      </c>
      <c r="HJ54">
        <v>661.2</v>
      </c>
      <c r="HK54">
        <v>4.9712800000000001</v>
      </c>
      <c r="HL54">
        <v>1.8746</v>
      </c>
      <c r="HM54">
        <v>1.8708800000000001</v>
      </c>
      <c r="HN54">
        <v>1.8705700000000001</v>
      </c>
      <c r="HO54">
        <v>1.87514</v>
      </c>
      <c r="HP54">
        <v>1.87181</v>
      </c>
      <c r="HQ54">
        <v>1.8673299999999999</v>
      </c>
      <c r="HR54">
        <v>1.87836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-1.1719999999999999</v>
      </c>
      <c r="IG54">
        <v>0.44719999999999999</v>
      </c>
      <c r="IH54">
        <v>-1.172199999999918</v>
      </c>
      <c r="II54">
        <v>0</v>
      </c>
      <c r="IJ54">
        <v>0</v>
      </c>
      <c r="IK54">
        <v>0</v>
      </c>
      <c r="IL54">
        <v>0.44723499999999922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303</v>
      </c>
      <c r="IU54">
        <v>303</v>
      </c>
      <c r="IV54">
        <v>0.72753900000000005</v>
      </c>
      <c r="IW54">
        <v>2.6110799999999998</v>
      </c>
      <c r="IX54">
        <v>1.49902</v>
      </c>
      <c r="IY54">
        <v>2.2827099999999998</v>
      </c>
      <c r="IZ54">
        <v>1.69678</v>
      </c>
      <c r="JA54">
        <v>2.2595200000000002</v>
      </c>
      <c r="JB54">
        <v>43.399099999999997</v>
      </c>
      <c r="JC54">
        <v>15.1127</v>
      </c>
      <c r="JD54">
        <v>18</v>
      </c>
      <c r="JE54">
        <v>606.05399999999997</v>
      </c>
      <c r="JF54">
        <v>285.82400000000001</v>
      </c>
      <c r="JG54">
        <v>30.000699999999998</v>
      </c>
      <c r="JH54">
        <v>35.974499999999999</v>
      </c>
      <c r="JI54">
        <v>30.000399999999999</v>
      </c>
      <c r="JJ54">
        <v>35.6676</v>
      </c>
      <c r="JK54">
        <v>35.652299999999997</v>
      </c>
      <c r="JL54">
        <v>14.606999999999999</v>
      </c>
      <c r="JM54">
        <v>23.358599999999999</v>
      </c>
      <c r="JN54">
        <v>55.698700000000002</v>
      </c>
      <c r="JO54">
        <v>30</v>
      </c>
      <c r="JP54">
        <v>264.35700000000003</v>
      </c>
      <c r="JQ54">
        <v>34.8292</v>
      </c>
      <c r="JR54">
        <v>98.283900000000003</v>
      </c>
      <c r="JS54">
        <v>98.277500000000003</v>
      </c>
    </row>
    <row r="55" spans="1:279" x14ac:dyDescent="0.2">
      <c r="A55">
        <v>40</v>
      </c>
      <c r="B55">
        <v>1657212863.0999999</v>
      </c>
      <c r="C55">
        <v>155.5</v>
      </c>
      <c r="D55" t="s">
        <v>499</v>
      </c>
      <c r="E55" t="s">
        <v>500</v>
      </c>
      <c r="F55">
        <v>4</v>
      </c>
      <c r="G55">
        <v>1657212860.7874999</v>
      </c>
      <c r="H55">
        <f t="shared" si="0"/>
        <v>7.8297504324364954E-4</v>
      </c>
      <c r="I55">
        <f t="shared" si="1"/>
        <v>0.78297504324364953</v>
      </c>
      <c r="J55">
        <f t="shared" si="2"/>
        <v>2.391211733430433</v>
      </c>
      <c r="K55">
        <f t="shared" si="3"/>
        <v>244.52012500000001</v>
      </c>
      <c r="L55">
        <f t="shared" si="4"/>
        <v>150.01020474159722</v>
      </c>
      <c r="M55">
        <f t="shared" si="5"/>
        <v>15.181918734497541</v>
      </c>
      <c r="N55">
        <f t="shared" si="6"/>
        <v>24.746880874496796</v>
      </c>
      <c r="O55">
        <f t="shared" si="7"/>
        <v>4.3417963309806851E-2</v>
      </c>
      <c r="P55">
        <f t="shared" si="8"/>
        <v>2.7689079560154148</v>
      </c>
      <c r="Q55">
        <f t="shared" si="9"/>
        <v>4.3043255402158073E-2</v>
      </c>
      <c r="R55">
        <f t="shared" si="10"/>
        <v>2.6935430984021805E-2</v>
      </c>
      <c r="S55">
        <f t="shared" si="11"/>
        <v>194.41063911250217</v>
      </c>
      <c r="T55">
        <f t="shared" si="12"/>
        <v>34.899527306039118</v>
      </c>
      <c r="U55">
        <f t="shared" si="13"/>
        <v>34.045812499999997</v>
      </c>
      <c r="V55">
        <f t="shared" si="14"/>
        <v>5.3566789315073562</v>
      </c>
      <c r="W55">
        <f t="shared" si="15"/>
        <v>67.659389528731978</v>
      </c>
      <c r="X55">
        <f t="shared" si="16"/>
        <v>3.5971374934395768</v>
      </c>
      <c r="Y55">
        <f t="shared" si="17"/>
        <v>5.3165385004132064</v>
      </c>
      <c r="Z55">
        <f t="shared" si="18"/>
        <v>1.7595414380677794</v>
      </c>
      <c r="AA55">
        <f t="shared" si="19"/>
        <v>-34.529199407044942</v>
      </c>
      <c r="AB55">
        <f t="shared" si="20"/>
        <v>-20.126320833832988</v>
      </c>
      <c r="AC55">
        <f t="shared" si="21"/>
        <v>-1.6807013759260649</v>
      </c>
      <c r="AD55">
        <f t="shared" si="22"/>
        <v>138.07441749569816</v>
      </c>
      <c r="AE55">
        <f t="shared" si="23"/>
        <v>11.826424625954409</v>
      </c>
      <c r="AF55">
        <f t="shared" si="24"/>
        <v>0.77091601093407724</v>
      </c>
      <c r="AG55">
        <f t="shared" si="25"/>
        <v>2.391211733430433</v>
      </c>
      <c r="AH55">
        <v>265.84764017330389</v>
      </c>
      <c r="AI55">
        <v>256.66641212121198</v>
      </c>
      <c r="AJ55">
        <v>1.732109419411344</v>
      </c>
      <c r="AK55">
        <v>65.36615699273257</v>
      </c>
      <c r="AL55">
        <f t="shared" si="26"/>
        <v>0.78297504324364953</v>
      </c>
      <c r="AM55">
        <v>34.8510932012761</v>
      </c>
      <c r="AN55">
        <v>35.547133566433587</v>
      </c>
      <c r="AO55">
        <v>1.2853127982652191E-4</v>
      </c>
      <c r="AP55">
        <v>87.792412255523942</v>
      </c>
      <c r="AQ55">
        <v>86</v>
      </c>
      <c r="AR55">
        <v>13</v>
      </c>
      <c r="AS55">
        <f t="shared" si="27"/>
        <v>1</v>
      </c>
      <c r="AT55">
        <f t="shared" si="28"/>
        <v>0</v>
      </c>
      <c r="AU55">
        <f t="shared" si="29"/>
        <v>47231.005907636762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1009.4248497992238</v>
      </c>
      <c r="BI55">
        <f t="shared" si="33"/>
        <v>2.391211733430433</v>
      </c>
      <c r="BJ55" t="e">
        <f t="shared" si="34"/>
        <v>#DIV/0!</v>
      </c>
      <c r="BK55">
        <f t="shared" si="35"/>
        <v>2.3688853448635121E-3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251</v>
      </c>
      <c r="CG55">
        <v>1000</v>
      </c>
      <c r="CH55" t="s">
        <v>414</v>
      </c>
      <c r="CI55">
        <v>8.5</v>
      </c>
      <c r="CJ55">
        <v>1.992</v>
      </c>
      <c r="CK55">
        <v>33.67</v>
      </c>
      <c r="CL55">
        <v>2.6106759999999999E-5</v>
      </c>
      <c r="CM55">
        <v>3.7014436000000001E-4</v>
      </c>
      <c r="CN55">
        <v>1.8797999360000001E-2</v>
      </c>
      <c r="CO55">
        <v>1.9799999999999999E-4</v>
      </c>
      <c r="CP55">
        <f t="shared" si="46"/>
        <v>1199.9037499999999</v>
      </c>
      <c r="CQ55">
        <f t="shared" si="47"/>
        <v>1009.4248497992238</v>
      </c>
      <c r="CR55">
        <f t="shared" si="48"/>
        <v>0.84125485048215232</v>
      </c>
      <c r="CS55">
        <f t="shared" si="49"/>
        <v>0.16202186143055405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1657212860.7874999</v>
      </c>
      <c r="CZ55">
        <v>244.52012500000001</v>
      </c>
      <c r="DA55">
        <v>255.605625</v>
      </c>
      <c r="DB55">
        <v>35.542762500000002</v>
      </c>
      <c r="DC55">
        <v>34.856762500000002</v>
      </c>
      <c r="DD55">
        <v>245.692125</v>
      </c>
      <c r="DE55">
        <v>35.095537500000013</v>
      </c>
      <c r="DF55">
        <v>650.30512499999998</v>
      </c>
      <c r="DG55">
        <v>101.10612500000001</v>
      </c>
      <c r="DH55">
        <v>9.9781362499999998E-2</v>
      </c>
      <c r="DI55">
        <v>33.910987499999997</v>
      </c>
      <c r="DJ55">
        <v>999.9</v>
      </c>
      <c r="DK55">
        <v>34.045812499999997</v>
      </c>
      <c r="DL55">
        <v>0</v>
      </c>
      <c r="DM55">
        <v>0</v>
      </c>
      <c r="DN55">
        <v>9011.4837499999994</v>
      </c>
      <c r="DO55">
        <v>0</v>
      </c>
      <c r="DP55">
        <v>1725.6312499999999</v>
      </c>
      <c r="DQ55">
        <v>-11.085587500000001</v>
      </c>
      <c r="DR55">
        <v>253.531125</v>
      </c>
      <c r="DS55">
        <v>264.83699999999999</v>
      </c>
      <c r="DT55">
        <v>0.686006</v>
      </c>
      <c r="DU55">
        <v>255.605625</v>
      </c>
      <c r="DV55">
        <v>34.856762500000002</v>
      </c>
      <c r="DW55">
        <v>3.5935912499999998</v>
      </c>
      <c r="DX55">
        <v>3.5242337500000001</v>
      </c>
      <c r="DY55">
        <v>27.068537500000001</v>
      </c>
      <c r="DZ55">
        <v>26.7369375</v>
      </c>
      <c r="EA55">
        <v>1199.9037499999999</v>
      </c>
      <c r="EB55">
        <v>0.95799925000000008</v>
      </c>
      <c r="EC55">
        <v>4.2000712500000002E-2</v>
      </c>
      <c r="ED55">
        <v>0</v>
      </c>
      <c r="EE55">
        <v>1063.5425</v>
      </c>
      <c r="EF55">
        <v>5.0001600000000002</v>
      </c>
      <c r="EG55">
        <v>14511.975</v>
      </c>
      <c r="EH55">
        <v>9514.4150000000009</v>
      </c>
      <c r="EI55">
        <v>47.625</v>
      </c>
      <c r="EJ55">
        <v>50.061999999999998</v>
      </c>
      <c r="EK55">
        <v>48.765500000000003</v>
      </c>
      <c r="EL55">
        <v>48.890500000000003</v>
      </c>
      <c r="EM55">
        <v>49.375</v>
      </c>
      <c r="EN55">
        <v>1144.7137499999999</v>
      </c>
      <c r="EO55">
        <v>50.19</v>
      </c>
      <c r="EP55">
        <v>0</v>
      </c>
      <c r="EQ55">
        <v>617444.09999990463</v>
      </c>
      <c r="ER55">
        <v>0</v>
      </c>
      <c r="ES55">
        <v>1064.2447999999999</v>
      </c>
      <c r="ET55">
        <v>-8.1707692306808397</v>
      </c>
      <c r="EU55">
        <v>-80.753846365854784</v>
      </c>
      <c r="EV55">
        <v>14518.928</v>
      </c>
      <c r="EW55">
        <v>15</v>
      </c>
      <c r="EX55">
        <v>1657194677</v>
      </c>
      <c r="EY55" t="s">
        <v>416</v>
      </c>
      <c r="EZ55">
        <v>1657194677</v>
      </c>
      <c r="FA55">
        <v>1657194677</v>
      </c>
      <c r="FB55">
        <v>4</v>
      </c>
      <c r="FC55">
        <v>-0.154</v>
      </c>
      <c r="FD55">
        <v>6.0000000000000001E-3</v>
      </c>
      <c r="FE55">
        <v>-1.1719999999999999</v>
      </c>
      <c r="FF55">
        <v>0.44700000000000001</v>
      </c>
      <c r="FG55">
        <v>415</v>
      </c>
      <c r="FH55">
        <v>30</v>
      </c>
      <c r="FI55">
        <v>0.27</v>
      </c>
      <c r="FJ55">
        <v>0.12</v>
      </c>
      <c r="FK55">
        <v>-10.7648075</v>
      </c>
      <c r="FL55">
        <v>-2.4558382739211662</v>
      </c>
      <c r="FM55">
        <v>0.237465439998645</v>
      </c>
      <c r="FN55">
        <v>0</v>
      </c>
      <c r="FO55">
        <v>1064.833823529412</v>
      </c>
      <c r="FP55">
        <v>-8.7427043596100358</v>
      </c>
      <c r="FQ55">
        <v>0.88948436717367541</v>
      </c>
      <c r="FR55">
        <v>0</v>
      </c>
      <c r="FS55">
        <v>0.6952836</v>
      </c>
      <c r="FT55">
        <v>-8.2621328330208493E-2</v>
      </c>
      <c r="FU55">
        <v>8.4224569331044948E-3</v>
      </c>
      <c r="FV55">
        <v>1</v>
      </c>
      <c r="FW55">
        <v>1</v>
      </c>
      <c r="FX55">
        <v>3</v>
      </c>
      <c r="FY55" t="s">
        <v>417</v>
      </c>
      <c r="FZ55">
        <v>3.3691399999999998</v>
      </c>
      <c r="GA55">
        <v>2.8936000000000002</v>
      </c>
      <c r="GB55">
        <v>6.4269400000000004E-2</v>
      </c>
      <c r="GC55">
        <v>6.7621700000000007E-2</v>
      </c>
      <c r="GD55">
        <v>0.14473800000000001</v>
      </c>
      <c r="GE55">
        <v>0.14560699999999999</v>
      </c>
      <c r="GF55">
        <v>32279.200000000001</v>
      </c>
      <c r="GG55">
        <v>27993</v>
      </c>
      <c r="GH55">
        <v>30832.5</v>
      </c>
      <c r="GI55">
        <v>27984.2</v>
      </c>
      <c r="GJ55">
        <v>34757.599999999999</v>
      </c>
      <c r="GK55">
        <v>33757.800000000003</v>
      </c>
      <c r="GL55">
        <v>40209.699999999997</v>
      </c>
      <c r="GM55">
        <v>39033.599999999999</v>
      </c>
      <c r="GN55">
        <v>2.1913</v>
      </c>
      <c r="GO55">
        <v>1.5667500000000001</v>
      </c>
      <c r="GP55">
        <v>0</v>
      </c>
      <c r="GQ55">
        <v>6.87614E-2</v>
      </c>
      <c r="GR55">
        <v>999.9</v>
      </c>
      <c r="GS55">
        <v>32.935699999999997</v>
      </c>
      <c r="GT55">
        <v>58.2</v>
      </c>
      <c r="GU55">
        <v>39.700000000000003</v>
      </c>
      <c r="GV55">
        <v>41.996699999999997</v>
      </c>
      <c r="GW55">
        <v>50.573900000000002</v>
      </c>
      <c r="GX55">
        <v>41.438299999999998</v>
      </c>
      <c r="GY55">
        <v>1</v>
      </c>
      <c r="GZ55">
        <v>0.67355399999999999</v>
      </c>
      <c r="HA55">
        <v>1.9078200000000001</v>
      </c>
      <c r="HB55">
        <v>20.194900000000001</v>
      </c>
      <c r="HC55">
        <v>5.2141500000000001</v>
      </c>
      <c r="HD55">
        <v>11.974</v>
      </c>
      <c r="HE55">
        <v>4.98935</v>
      </c>
      <c r="HF55">
        <v>3.2921299999999998</v>
      </c>
      <c r="HG55">
        <v>7219.1</v>
      </c>
      <c r="HH55">
        <v>9999</v>
      </c>
      <c r="HI55">
        <v>9999</v>
      </c>
      <c r="HJ55">
        <v>661.2</v>
      </c>
      <c r="HK55">
        <v>4.9712699999999996</v>
      </c>
      <c r="HL55">
        <v>1.8746</v>
      </c>
      <c r="HM55">
        <v>1.8708800000000001</v>
      </c>
      <c r="HN55">
        <v>1.8705700000000001</v>
      </c>
      <c r="HO55">
        <v>1.8751500000000001</v>
      </c>
      <c r="HP55">
        <v>1.8717999999999999</v>
      </c>
      <c r="HQ55">
        <v>1.8673500000000001</v>
      </c>
      <c r="HR55">
        <v>1.87836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-1.1719999999999999</v>
      </c>
      <c r="IG55">
        <v>0.44719999999999999</v>
      </c>
      <c r="IH55">
        <v>-1.172199999999918</v>
      </c>
      <c r="II55">
        <v>0</v>
      </c>
      <c r="IJ55">
        <v>0</v>
      </c>
      <c r="IK55">
        <v>0</v>
      </c>
      <c r="IL55">
        <v>0.44723499999999922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303.10000000000002</v>
      </c>
      <c r="IU55">
        <v>303.10000000000002</v>
      </c>
      <c r="IV55">
        <v>0.74096700000000004</v>
      </c>
      <c r="IW55">
        <v>2.6074199999999998</v>
      </c>
      <c r="IX55">
        <v>1.49902</v>
      </c>
      <c r="IY55">
        <v>2.2802699999999998</v>
      </c>
      <c r="IZ55">
        <v>1.69678</v>
      </c>
      <c r="JA55">
        <v>2.2839399999999999</v>
      </c>
      <c r="JB55">
        <v>43.399099999999997</v>
      </c>
      <c r="JC55">
        <v>15.1127</v>
      </c>
      <c r="JD55">
        <v>18</v>
      </c>
      <c r="JE55">
        <v>605.61500000000001</v>
      </c>
      <c r="JF55">
        <v>285.90300000000002</v>
      </c>
      <c r="JG55">
        <v>30.000699999999998</v>
      </c>
      <c r="JH55">
        <v>35.978900000000003</v>
      </c>
      <c r="JI55">
        <v>30.000399999999999</v>
      </c>
      <c r="JJ55">
        <v>35.671700000000001</v>
      </c>
      <c r="JK55">
        <v>35.656399999999998</v>
      </c>
      <c r="JL55">
        <v>14.8979</v>
      </c>
      <c r="JM55">
        <v>23.358599999999999</v>
      </c>
      <c r="JN55">
        <v>55.698700000000002</v>
      </c>
      <c r="JO55">
        <v>30</v>
      </c>
      <c r="JP55">
        <v>271.04500000000002</v>
      </c>
      <c r="JQ55">
        <v>34.9636</v>
      </c>
      <c r="JR55">
        <v>98.283100000000005</v>
      </c>
      <c r="JS55">
        <v>98.275599999999997</v>
      </c>
    </row>
    <row r="56" spans="1:279" x14ac:dyDescent="0.2">
      <c r="A56">
        <v>41</v>
      </c>
      <c r="B56">
        <v>1657212867.0999999</v>
      </c>
      <c r="C56">
        <v>159.5</v>
      </c>
      <c r="D56" t="s">
        <v>501</v>
      </c>
      <c r="E56" t="s">
        <v>502</v>
      </c>
      <c r="F56">
        <v>4</v>
      </c>
      <c r="G56">
        <v>1657212865.0999999</v>
      </c>
      <c r="H56">
        <f t="shared" si="0"/>
        <v>7.7944671031582389E-4</v>
      </c>
      <c r="I56">
        <f t="shared" si="1"/>
        <v>0.77944671031582391</v>
      </c>
      <c r="J56">
        <f t="shared" si="2"/>
        <v>2.5804372802824989</v>
      </c>
      <c r="K56">
        <f t="shared" si="3"/>
        <v>251.66057142857139</v>
      </c>
      <c r="L56">
        <f t="shared" si="4"/>
        <v>149.55558606978164</v>
      </c>
      <c r="M56">
        <f t="shared" si="5"/>
        <v>15.135886092393079</v>
      </c>
      <c r="N56">
        <f t="shared" si="6"/>
        <v>25.46949828615633</v>
      </c>
      <c r="O56">
        <f t="shared" si="7"/>
        <v>4.3203912915482041E-2</v>
      </c>
      <c r="P56">
        <f t="shared" si="8"/>
        <v>2.7713440645159921</v>
      </c>
      <c r="Q56">
        <f t="shared" si="9"/>
        <v>4.2833196620713464E-2</v>
      </c>
      <c r="R56">
        <f t="shared" si="10"/>
        <v>2.6803790017788029E-2</v>
      </c>
      <c r="S56">
        <f t="shared" si="11"/>
        <v>194.42736861253596</v>
      </c>
      <c r="T56">
        <f t="shared" si="12"/>
        <v>34.904241902880038</v>
      </c>
      <c r="U56">
        <f t="shared" si="13"/>
        <v>34.050742857142858</v>
      </c>
      <c r="V56">
        <f t="shared" si="14"/>
        <v>5.3581517907241256</v>
      </c>
      <c r="W56">
        <f t="shared" si="15"/>
        <v>67.658278442553254</v>
      </c>
      <c r="X56">
        <f t="shared" si="16"/>
        <v>3.5979730463181419</v>
      </c>
      <c r="Y56">
        <f t="shared" si="17"/>
        <v>5.3178607690603297</v>
      </c>
      <c r="Z56">
        <f t="shared" si="18"/>
        <v>1.7601787444059838</v>
      </c>
      <c r="AA56">
        <f t="shared" si="19"/>
        <v>-34.373599924927831</v>
      </c>
      <c r="AB56">
        <f t="shared" si="20"/>
        <v>-20.21499727319712</v>
      </c>
      <c r="AC56">
        <f t="shared" si="21"/>
        <v>-1.6866999837868033</v>
      </c>
      <c r="AD56">
        <f t="shared" si="22"/>
        <v>138.15207143062418</v>
      </c>
      <c r="AE56">
        <f t="shared" si="23"/>
        <v>11.870931143203395</v>
      </c>
      <c r="AF56">
        <f t="shared" si="24"/>
        <v>0.77089266357508901</v>
      </c>
      <c r="AG56">
        <f t="shared" si="25"/>
        <v>2.5804372802824989</v>
      </c>
      <c r="AH56">
        <v>272.72090135670783</v>
      </c>
      <c r="AI56">
        <v>263.48715757575758</v>
      </c>
      <c r="AJ56">
        <v>1.6999876742282281</v>
      </c>
      <c r="AK56">
        <v>65.36615699273257</v>
      </c>
      <c r="AL56">
        <f t="shared" si="26"/>
        <v>0.77944671031582391</v>
      </c>
      <c r="AM56">
        <v>34.860914821910072</v>
      </c>
      <c r="AN56">
        <v>35.553695104895127</v>
      </c>
      <c r="AO56">
        <v>1.4441803522530531E-4</v>
      </c>
      <c r="AP56">
        <v>87.792412255523942</v>
      </c>
      <c r="AQ56">
        <v>86</v>
      </c>
      <c r="AR56">
        <v>13</v>
      </c>
      <c r="AS56">
        <f t="shared" si="27"/>
        <v>1</v>
      </c>
      <c r="AT56">
        <f t="shared" si="28"/>
        <v>0</v>
      </c>
      <c r="AU56">
        <f t="shared" si="29"/>
        <v>47297.161358753736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1009.5128997992412</v>
      </c>
      <c r="BI56">
        <f t="shared" si="33"/>
        <v>2.5804372802824989</v>
      </c>
      <c r="BJ56" t="e">
        <f t="shared" si="34"/>
        <v>#DIV/0!</v>
      </c>
      <c r="BK56">
        <f t="shared" si="35"/>
        <v>2.5561211558521569E-3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251</v>
      </c>
      <c r="CG56">
        <v>1000</v>
      </c>
      <c r="CH56" t="s">
        <v>414</v>
      </c>
      <c r="CI56">
        <v>8.5</v>
      </c>
      <c r="CJ56">
        <v>1.992</v>
      </c>
      <c r="CK56">
        <v>33.67</v>
      </c>
      <c r="CL56">
        <v>2.6106759999999999E-5</v>
      </c>
      <c r="CM56">
        <v>3.7014436000000001E-4</v>
      </c>
      <c r="CN56">
        <v>1.8797999360000001E-2</v>
      </c>
      <c r="CO56">
        <v>1.9799999999999999E-4</v>
      </c>
      <c r="CP56">
        <f t="shared" si="46"/>
        <v>1200.008571428571</v>
      </c>
      <c r="CQ56">
        <f t="shared" si="47"/>
        <v>1009.5128997992412</v>
      </c>
      <c r="CR56">
        <f t="shared" si="48"/>
        <v>0.84125474087026642</v>
      </c>
      <c r="CS56">
        <f t="shared" si="49"/>
        <v>0.1620216498796142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1657212865.0999999</v>
      </c>
      <c r="CZ56">
        <v>251.66057142857139</v>
      </c>
      <c r="DA56">
        <v>262.79171428571442</v>
      </c>
      <c r="DB56">
        <v>35.551071428571433</v>
      </c>
      <c r="DC56">
        <v>34.865128571428578</v>
      </c>
      <c r="DD56">
        <v>252.8327142857143</v>
      </c>
      <c r="DE56">
        <v>35.103857142857137</v>
      </c>
      <c r="DF56">
        <v>650.33400000000006</v>
      </c>
      <c r="DG56">
        <v>101.1058571428571</v>
      </c>
      <c r="DH56">
        <v>9.9898457142857139E-2</v>
      </c>
      <c r="DI56">
        <v>33.915442857142857</v>
      </c>
      <c r="DJ56">
        <v>999.89999999999986</v>
      </c>
      <c r="DK56">
        <v>34.050742857142858</v>
      </c>
      <c r="DL56">
        <v>0</v>
      </c>
      <c r="DM56">
        <v>0</v>
      </c>
      <c r="DN56">
        <v>9024.4642857142862</v>
      </c>
      <c r="DO56">
        <v>0</v>
      </c>
      <c r="DP56">
        <v>1730.1271428571431</v>
      </c>
      <c r="DQ56">
        <v>-11.131357142857141</v>
      </c>
      <c r="DR56">
        <v>260.93714285714287</v>
      </c>
      <c r="DS56">
        <v>272.28528571428569</v>
      </c>
      <c r="DT56">
        <v>0.6859332857142858</v>
      </c>
      <c r="DU56">
        <v>262.79171428571442</v>
      </c>
      <c r="DV56">
        <v>34.865128571428578</v>
      </c>
      <c r="DW56">
        <v>3.5944157142857138</v>
      </c>
      <c r="DX56">
        <v>3.5250628571428568</v>
      </c>
      <c r="DY56">
        <v>27.072428571428571</v>
      </c>
      <c r="DZ56">
        <v>26.740957142857141</v>
      </c>
      <c r="EA56">
        <v>1200.008571428571</v>
      </c>
      <c r="EB56">
        <v>0.95800299999999994</v>
      </c>
      <c r="EC56">
        <v>4.1996699999999998E-2</v>
      </c>
      <c r="ED56">
        <v>0</v>
      </c>
      <c r="EE56">
        <v>1063.0985714285709</v>
      </c>
      <c r="EF56">
        <v>5.0001600000000002</v>
      </c>
      <c r="EG56">
        <v>14509.585714285709</v>
      </c>
      <c r="EH56">
        <v>9515.2414285714294</v>
      </c>
      <c r="EI56">
        <v>47.642714285714291</v>
      </c>
      <c r="EJ56">
        <v>50.08</v>
      </c>
      <c r="EK56">
        <v>48.767714285714291</v>
      </c>
      <c r="EL56">
        <v>48.901571428571437</v>
      </c>
      <c r="EM56">
        <v>49.392714285714291</v>
      </c>
      <c r="EN56">
        <v>1144.818571428571</v>
      </c>
      <c r="EO56">
        <v>50.19</v>
      </c>
      <c r="EP56">
        <v>0</v>
      </c>
      <c r="EQ56">
        <v>617448.29999995232</v>
      </c>
      <c r="ER56">
        <v>0</v>
      </c>
      <c r="ES56">
        <v>1063.748846153846</v>
      </c>
      <c r="ET56">
        <v>-8.1678632285997903</v>
      </c>
      <c r="EU56">
        <v>-65.008546973149933</v>
      </c>
      <c r="EV56">
        <v>14514.526923076921</v>
      </c>
      <c r="EW56">
        <v>15</v>
      </c>
      <c r="EX56">
        <v>1657194677</v>
      </c>
      <c r="EY56" t="s">
        <v>416</v>
      </c>
      <c r="EZ56">
        <v>1657194677</v>
      </c>
      <c r="FA56">
        <v>1657194677</v>
      </c>
      <c r="FB56">
        <v>4</v>
      </c>
      <c r="FC56">
        <v>-0.154</v>
      </c>
      <c r="FD56">
        <v>6.0000000000000001E-3</v>
      </c>
      <c r="FE56">
        <v>-1.1719999999999999</v>
      </c>
      <c r="FF56">
        <v>0.44700000000000001</v>
      </c>
      <c r="FG56">
        <v>415</v>
      </c>
      <c r="FH56">
        <v>30</v>
      </c>
      <c r="FI56">
        <v>0.27</v>
      </c>
      <c r="FJ56">
        <v>0.12</v>
      </c>
      <c r="FK56">
        <v>-10.906345</v>
      </c>
      <c r="FL56">
        <v>-1.9703031894934311</v>
      </c>
      <c r="FM56">
        <v>0.1937393093179596</v>
      </c>
      <c r="FN56">
        <v>0</v>
      </c>
      <c r="FO56">
        <v>1064.2297058823531</v>
      </c>
      <c r="FP56">
        <v>-8.4004583616696209</v>
      </c>
      <c r="FQ56">
        <v>0.85048251112538165</v>
      </c>
      <c r="FR56">
        <v>0</v>
      </c>
      <c r="FS56">
        <v>0.69057757500000005</v>
      </c>
      <c r="FT56">
        <v>-4.7041001876174597E-2</v>
      </c>
      <c r="FU56">
        <v>4.8273042471316157E-3</v>
      </c>
      <c r="FV56">
        <v>1</v>
      </c>
      <c r="FW56">
        <v>1</v>
      </c>
      <c r="FX56">
        <v>3</v>
      </c>
      <c r="FY56" t="s">
        <v>417</v>
      </c>
      <c r="FZ56">
        <v>3.3690699999999998</v>
      </c>
      <c r="GA56">
        <v>2.8939400000000002</v>
      </c>
      <c r="GB56">
        <v>6.5719399999999997E-2</v>
      </c>
      <c r="GC56">
        <v>6.90881E-2</v>
      </c>
      <c r="GD56">
        <v>0.144757</v>
      </c>
      <c r="GE56">
        <v>0.145624</v>
      </c>
      <c r="GF56">
        <v>32228.799999999999</v>
      </c>
      <c r="GG56">
        <v>27949</v>
      </c>
      <c r="GH56">
        <v>30832.2</v>
      </c>
      <c r="GI56">
        <v>27984.3</v>
      </c>
      <c r="GJ56">
        <v>34756.5</v>
      </c>
      <c r="GK56">
        <v>33756.9</v>
      </c>
      <c r="GL56">
        <v>40209.300000000003</v>
      </c>
      <c r="GM56">
        <v>39033.4</v>
      </c>
      <c r="GN56">
        <v>2.1912799999999999</v>
      </c>
      <c r="GO56">
        <v>1.5664800000000001</v>
      </c>
      <c r="GP56">
        <v>0</v>
      </c>
      <c r="GQ56">
        <v>6.8891800000000003E-2</v>
      </c>
      <c r="GR56">
        <v>999.9</v>
      </c>
      <c r="GS56">
        <v>32.943800000000003</v>
      </c>
      <c r="GT56">
        <v>58.2</v>
      </c>
      <c r="GU56">
        <v>39.700000000000003</v>
      </c>
      <c r="GV56">
        <v>41.995600000000003</v>
      </c>
      <c r="GW56">
        <v>50.303899999999999</v>
      </c>
      <c r="GX56">
        <v>41.438299999999998</v>
      </c>
      <c r="GY56">
        <v>1</v>
      </c>
      <c r="GZ56">
        <v>0.67385200000000001</v>
      </c>
      <c r="HA56">
        <v>1.91031</v>
      </c>
      <c r="HB56">
        <v>20.1952</v>
      </c>
      <c r="HC56">
        <v>5.21624</v>
      </c>
      <c r="HD56">
        <v>11.974</v>
      </c>
      <c r="HE56">
        <v>4.9903000000000004</v>
      </c>
      <c r="HF56">
        <v>3.2924500000000001</v>
      </c>
      <c r="HG56">
        <v>7219.1</v>
      </c>
      <c r="HH56">
        <v>9999</v>
      </c>
      <c r="HI56">
        <v>9999</v>
      </c>
      <c r="HJ56">
        <v>661.2</v>
      </c>
      <c r="HK56">
        <v>4.9712800000000001</v>
      </c>
      <c r="HL56">
        <v>1.87463</v>
      </c>
      <c r="HM56">
        <v>1.8708800000000001</v>
      </c>
      <c r="HN56">
        <v>1.8705700000000001</v>
      </c>
      <c r="HO56">
        <v>1.8751500000000001</v>
      </c>
      <c r="HP56">
        <v>1.8717999999999999</v>
      </c>
      <c r="HQ56">
        <v>1.8673599999999999</v>
      </c>
      <c r="HR56">
        <v>1.87836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-1.1719999999999999</v>
      </c>
      <c r="IG56">
        <v>0.44719999999999999</v>
      </c>
      <c r="IH56">
        <v>-1.172199999999918</v>
      </c>
      <c r="II56">
        <v>0</v>
      </c>
      <c r="IJ56">
        <v>0</v>
      </c>
      <c r="IK56">
        <v>0</v>
      </c>
      <c r="IL56">
        <v>0.44723499999999922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303.2</v>
      </c>
      <c r="IU56">
        <v>303.2</v>
      </c>
      <c r="IV56">
        <v>0.75561500000000004</v>
      </c>
      <c r="IW56">
        <v>2.6061999999999999</v>
      </c>
      <c r="IX56">
        <v>1.49902</v>
      </c>
      <c r="IY56">
        <v>2.2827099999999998</v>
      </c>
      <c r="IZ56">
        <v>1.69678</v>
      </c>
      <c r="JA56">
        <v>2.33765</v>
      </c>
      <c r="JB56">
        <v>43.426400000000001</v>
      </c>
      <c r="JC56">
        <v>15.121499999999999</v>
      </c>
      <c r="JD56">
        <v>18</v>
      </c>
      <c r="JE56">
        <v>605.63499999999999</v>
      </c>
      <c r="JF56">
        <v>285.791</v>
      </c>
      <c r="JG56">
        <v>30.000800000000002</v>
      </c>
      <c r="JH56">
        <v>35.983699999999999</v>
      </c>
      <c r="JI56">
        <v>30.000499999999999</v>
      </c>
      <c r="JJ56">
        <v>35.675899999999999</v>
      </c>
      <c r="JK56">
        <v>35.661200000000001</v>
      </c>
      <c r="JL56">
        <v>15.1884</v>
      </c>
      <c r="JM56">
        <v>23.358599999999999</v>
      </c>
      <c r="JN56">
        <v>55.698700000000002</v>
      </c>
      <c r="JO56">
        <v>30</v>
      </c>
      <c r="JP56">
        <v>277.72800000000001</v>
      </c>
      <c r="JQ56">
        <v>35.006300000000003</v>
      </c>
      <c r="JR56">
        <v>98.2821</v>
      </c>
      <c r="JS56">
        <v>98.275400000000005</v>
      </c>
    </row>
    <row r="57" spans="1:279" x14ac:dyDescent="0.2">
      <c r="A57">
        <v>42</v>
      </c>
      <c r="B57">
        <v>1657212871.0999999</v>
      </c>
      <c r="C57">
        <v>163.5</v>
      </c>
      <c r="D57" t="s">
        <v>503</v>
      </c>
      <c r="E57" t="s">
        <v>504</v>
      </c>
      <c r="F57">
        <v>4</v>
      </c>
      <c r="G57">
        <v>1657212868.7874999</v>
      </c>
      <c r="H57">
        <f t="shared" si="0"/>
        <v>7.8385895896513713E-4</v>
      </c>
      <c r="I57">
        <f t="shared" si="1"/>
        <v>0.78385895896513713</v>
      </c>
      <c r="J57">
        <f t="shared" si="2"/>
        <v>2.6805015431065677</v>
      </c>
      <c r="K57">
        <f t="shared" si="3"/>
        <v>257.72812499999998</v>
      </c>
      <c r="L57">
        <f t="shared" si="4"/>
        <v>152.1271346279031</v>
      </c>
      <c r="M57">
        <f t="shared" si="5"/>
        <v>15.396030307264988</v>
      </c>
      <c r="N57">
        <f t="shared" si="6"/>
        <v>26.083381069656795</v>
      </c>
      <c r="O57">
        <f t="shared" si="7"/>
        <v>4.3367271790679611E-2</v>
      </c>
      <c r="P57">
        <f t="shared" si="8"/>
        <v>2.772091111683078</v>
      </c>
      <c r="Q57">
        <f t="shared" si="9"/>
        <v>4.2993859553329558E-2</v>
      </c>
      <c r="R57">
        <f t="shared" si="10"/>
        <v>2.6904443714634352E-2</v>
      </c>
      <c r="S57">
        <f t="shared" si="11"/>
        <v>194.42739711253606</v>
      </c>
      <c r="T57">
        <f t="shared" si="12"/>
        <v>34.909246658985346</v>
      </c>
      <c r="U57">
        <f t="shared" si="13"/>
        <v>34.064399999999999</v>
      </c>
      <c r="V57">
        <f t="shared" si="14"/>
        <v>5.3622334656923494</v>
      </c>
      <c r="W57">
        <f t="shared" si="15"/>
        <v>67.648755410412647</v>
      </c>
      <c r="X57">
        <f t="shared" si="16"/>
        <v>3.5987633632178215</v>
      </c>
      <c r="Y57">
        <f t="shared" si="17"/>
        <v>5.3197776387529698</v>
      </c>
      <c r="Z57">
        <f t="shared" si="18"/>
        <v>1.7634701024745278</v>
      </c>
      <c r="AA57">
        <f t="shared" si="19"/>
        <v>-34.568180090362546</v>
      </c>
      <c r="AB57">
        <f t="shared" si="20"/>
        <v>-21.296479081860525</v>
      </c>
      <c r="AC57">
        <f t="shared" si="21"/>
        <v>-1.7766324662800941</v>
      </c>
      <c r="AD57">
        <f t="shared" si="22"/>
        <v>136.78610547403289</v>
      </c>
      <c r="AE57">
        <f t="shared" si="23"/>
        <v>11.997827110523877</v>
      </c>
      <c r="AF57">
        <f t="shared" si="24"/>
        <v>0.77150946935004705</v>
      </c>
      <c r="AG57">
        <f t="shared" si="25"/>
        <v>2.6805015431065677</v>
      </c>
      <c r="AH57">
        <v>279.69520022988007</v>
      </c>
      <c r="AI57">
        <v>270.32907878787859</v>
      </c>
      <c r="AJ57">
        <v>1.7092960631565131</v>
      </c>
      <c r="AK57">
        <v>65.36615699273257</v>
      </c>
      <c r="AL57">
        <f t="shared" si="26"/>
        <v>0.78385895896513713</v>
      </c>
      <c r="AM57">
        <v>34.867418467222819</v>
      </c>
      <c r="AN57">
        <v>35.564122377622411</v>
      </c>
      <c r="AO57">
        <v>1.4138082683370711E-4</v>
      </c>
      <c r="AP57">
        <v>87.792412255523942</v>
      </c>
      <c r="AQ57">
        <v>85</v>
      </c>
      <c r="AR57">
        <v>13</v>
      </c>
      <c r="AS57">
        <f t="shared" si="27"/>
        <v>1</v>
      </c>
      <c r="AT57">
        <f t="shared" si="28"/>
        <v>0</v>
      </c>
      <c r="AU57">
        <f t="shared" si="29"/>
        <v>47316.663419308141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1009.5130497992413</v>
      </c>
      <c r="BI57">
        <f t="shared" si="33"/>
        <v>2.6805015431065677</v>
      </c>
      <c r="BJ57" t="e">
        <f t="shared" si="34"/>
        <v>#DIV/0!</v>
      </c>
      <c r="BK57">
        <f t="shared" si="35"/>
        <v>2.6552420928482603E-3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251</v>
      </c>
      <c r="CG57">
        <v>1000</v>
      </c>
      <c r="CH57" t="s">
        <v>414</v>
      </c>
      <c r="CI57">
        <v>8.5</v>
      </c>
      <c r="CJ57">
        <v>1.992</v>
      </c>
      <c r="CK57">
        <v>33.67</v>
      </c>
      <c r="CL57">
        <v>2.6106759999999999E-5</v>
      </c>
      <c r="CM57">
        <v>3.7014436000000001E-4</v>
      </c>
      <c r="CN57">
        <v>1.8797999360000001E-2</v>
      </c>
      <c r="CO57">
        <v>1.9799999999999999E-4</v>
      </c>
      <c r="CP57">
        <f t="shared" si="46"/>
        <v>1200.00875</v>
      </c>
      <c r="CQ57">
        <f t="shared" si="47"/>
        <v>1009.5130497992413</v>
      </c>
      <c r="CR57">
        <f t="shared" si="48"/>
        <v>0.84125474068355033</v>
      </c>
      <c r="CS57">
        <f t="shared" si="49"/>
        <v>0.1620216495192523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1657212868.7874999</v>
      </c>
      <c r="CZ57">
        <v>257.72812499999998</v>
      </c>
      <c r="DA57">
        <v>268.98062499999997</v>
      </c>
      <c r="DB57">
        <v>35.559137499999999</v>
      </c>
      <c r="DC57">
        <v>34.872662499999997</v>
      </c>
      <c r="DD57">
        <v>258.90050000000002</v>
      </c>
      <c r="DE57">
        <v>35.111912500000003</v>
      </c>
      <c r="DF57">
        <v>650.34437500000001</v>
      </c>
      <c r="DG57">
        <v>101.105</v>
      </c>
      <c r="DH57">
        <v>0.100023975</v>
      </c>
      <c r="DI57">
        <v>33.921900000000001</v>
      </c>
      <c r="DJ57">
        <v>999.9</v>
      </c>
      <c r="DK57">
        <v>34.064399999999999</v>
      </c>
      <c r="DL57">
        <v>0</v>
      </c>
      <c r="DM57">
        <v>0</v>
      </c>
      <c r="DN57">
        <v>9028.5162500000006</v>
      </c>
      <c r="DO57">
        <v>0</v>
      </c>
      <c r="DP57">
        <v>1734.20625</v>
      </c>
      <c r="DQ57">
        <v>-11.2524</v>
      </c>
      <c r="DR57">
        <v>267.23075</v>
      </c>
      <c r="DS57">
        <v>278.69962500000003</v>
      </c>
      <c r="DT57">
        <v>0.6864792500000001</v>
      </c>
      <c r="DU57">
        <v>268.98062499999997</v>
      </c>
      <c r="DV57">
        <v>34.872662499999997</v>
      </c>
      <c r="DW57">
        <v>3.5952074999999999</v>
      </c>
      <c r="DX57">
        <v>3.5258025000000002</v>
      </c>
      <c r="DY57">
        <v>27.076174999999999</v>
      </c>
      <c r="DZ57">
        <v>26.744499999999999</v>
      </c>
      <c r="EA57">
        <v>1200.00875</v>
      </c>
      <c r="EB57">
        <v>0.95800300000000005</v>
      </c>
      <c r="EC57">
        <v>4.1996699999999998E-2</v>
      </c>
      <c r="ED57">
        <v>0</v>
      </c>
      <c r="EE57">
        <v>1062.42625</v>
      </c>
      <c r="EF57">
        <v>5.0001600000000002</v>
      </c>
      <c r="EG57">
        <v>14506.737499999999</v>
      </c>
      <c r="EH57">
        <v>9515.2287499999984</v>
      </c>
      <c r="EI57">
        <v>47.625</v>
      </c>
      <c r="EJ57">
        <v>50.077749999999988</v>
      </c>
      <c r="EK57">
        <v>48.75</v>
      </c>
      <c r="EL57">
        <v>48.921499999999988</v>
      </c>
      <c r="EM57">
        <v>49.405999999999999</v>
      </c>
      <c r="EN57">
        <v>1144.8187499999999</v>
      </c>
      <c r="EO57">
        <v>50.19</v>
      </c>
      <c r="EP57">
        <v>0</v>
      </c>
      <c r="EQ57">
        <v>617451.89999985695</v>
      </c>
      <c r="ER57">
        <v>0</v>
      </c>
      <c r="ES57">
        <v>1063.205769230769</v>
      </c>
      <c r="ET57">
        <v>-9.4287179324110912</v>
      </c>
      <c r="EU57">
        <v>-51.726495792981517</v>
      </c>
      <c r="EV57">
        <v>14510.984615384619</v>
      </c>
      <c r="EW57">
        <v>15</v>
      </c>
      <c r="EX57">
        <v>1657194677</v>
      </c>
      <c r="EY57" t="s">
        <v>416</v>
      </c>
      <c r="EZ57">
        <v>1657194677</v>
      </c>
      <c r="FA57">
        <v>1657194677</v>
      </c>
      <c r="FB57">
        <v>4</v>
      </c>
      <c r="FC57">
        <v>-0.154</v>
      </c>
      <c r="FD57">
        <v>6.0000000000000001E-3</v>
      </c>
      <c r="FE57">
        <v>-1.1719999999999999</v>
      </c>
      <c r="FF57">
        <v>0.44700000000000001</v>
      </c>
      <c r="FG57">
        <v>415</v>
      </c>
      <c r="FH57">
        <v>30</v>
      </c>
      <c r="FI57">
        <v>0.27</v>
      </c>
      <c r="FJ57">
        <v>0.12</v>
      </c>
      <c r="FK57">
        <v>-11.00908048780488</v>
      </c>
      <c r="FL57">
        <v>-1.6789672473867649</v>
      </c>
      <c r="FM57">
        <v>0.16876509033812409</v>
      </c>
      <c r="FN57">
        <v>0</v>
      </c>
      <c r="FO57">
        <v>1063.723235294118</v>
      </c>
      <c r="FP57">
        <v>-8.4288769890271258</v>
      </c>
      <c r="FQ57">
        <v>0.85483648449568328</v>
      </c>
      <c r="FR57">
        <v>0</v>
      </c>
      <c r="FS57">
        <v>0.68859295121951214</v>
      </c>
      <c r="FT57">
        <v>-2.7030041811846879E-2</v>
      </c>
      <c r="FU57">
        <v>3.098645313376191E-3</v>
      </c>
      <c r="FV57">
        <v>1</v>
      </c>
      <c r="FW57">
        <v>1</v>
      </c>
      <c r="FX57">
        <v>3</v>
      </c>
      <c r="FY57" t="s">
        <v>417</v>
      </c>
      <c r="FZ57">
        <v>3.3689200000000001</v>
      </c>
      <c r="GA57">
        <v>2.89384</v>
      </c>
      <c r="GB57">
        <v>6.7162399999999997E-2</v>
      </c>
      <c r="GC57">
        <v>7.0561200000000004E-2</v>
      </c>
      <c r="GD57">
        <v>0.144783</v>
      </c>
      <c r="GE57">
        <v>0.14565600000000001</v>
      </c>
      <c r="GF57">
        <v>32178.5</v>
      </c>
      <c r="GG57">
        <v>27904.6</v>
      </c>
      <c r="GH57">
        <v>30831.7</v>
      </c>
      <c r="GI57">
        <v>27984.1</v>
      </c>
      <c r="GJ57">
        <v>34754.800000000003</v>
      </c>
      <c r="GK57">
        <v>33755.5</v>
      </c>
      <c r="GL57">
        <v>40208.5</v>
      </c>
      <c r="GM57">
        <v>39033.199999999997</v>
      </c>
      <c r="GN57">
        <v>2.1918000000000002</v>
      </c>
      <c r="GO57">
        <v>1.5665800000000001</v>
      </c>
      <c r="GP57">
        <v>0</v>
      </c>
      <c r="GQ57">
        <v>6.9223300000000001E-2</v>
      </c>
      <c r="GR57">
        <v>999.9</v>
      </c>
      <c r="GS57">
        <v>32.950400000000002</v>
      </c>
      <c r="GT57">
        <v>58.2</v>
      </c>
      <c r="GU57">
        <v>39.700000000000003</v>
      </c>
      <c r="GV57">
        <v>41.996499999999997</v>
      </c>
      <c r="GW57">
        <v>50.693899999999999</v>
      </c>
      <c r="GX57">
        <v>42.263599999999997</v>
      </c>
      <c r="GY57">
        <v>1</v>
      </c>
      <c r="GZ57">
        <v>0.67421500000000001</v>
      </c>
      <c r="HA57">
        <v>1.91303</v>
      </c>
      <c r="HB57">
        <v>20.1951</v>
      </c>
      <c r="HC57">
        <v>5.2153400000000003</v>
      </c>
      <c r="HD57">
        <v>11.974</v>
      </c>
      <c r="HE57">
        <v>4.9904500000000001</v>
      </c>
      <c r="HF57">
        <v>3.2925300000000002</v>
      </c>
      <c r="HG57">
        <v>7219.4</v>
      </c>
      <c r="HH57">
        <v>9999</v>
      </c>
      <c r="HI57">
        <v>9999</v>
      </c>
      <c r="HJ57">
        <v>661.2</v>
      </c>
      <c r="HK57">
        <v>4.9712500000000004</v>
      </c>
      <c r="HL57">
        <v>1.8745799999999999</v>
      </c>
      <c r="HM57">
        <v>1.8708800000000001</v>
      </c>
      <c r="HN57">
        <v>1.87056</v>
      </c>
      <c r="HO57">
        <v>1.8751500000000001</v>
      </c>
      <c r="HP57">
        <v>1.87181</v>
      </c>
      <c r="HQ57">
        <v>1.8673299999999999</v>
      </c>
      <c r="HR57">
        <v>1.87835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-1.1719999999999999</v>
      </c>
      <c r="IG57">
        <v>0.44719999999999999</v>
      </c>
      <c r="IH57">
        <v>-1.172199999999918</v>
      </c>
      <c r="II57">
        <v>0</v>
      </c>
      <c r="IJ57">
        <v>0</v>
      </c>
      <c r="IK57">
        <v>0</v>
      </c>
      <c r="IL57">
        <v>0.44723499999999922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303.2</v>
      </c>
      <c r="IU57">
        <v>303.2</v>
      </c>
      <c r="IV57">
        <v>0.77026399999999995</v>
      </c>
      <c r="IW57">
        <v>2.5976599999999999</v>
      </c>
      <c r="IX57">
        <v>1.49902</v>
      </c>
      <c r="IY57">
        <v>2.2814899999999998</v>
      </c>
      <c r="IZ57">
        <v>1.69678</v>
      </c>
      <c r="JA57">
        <v>2.3962400000000001</v>
      </c>
      <c r="JB57">
        <v>43.426400000000001</v>
      </c>
      <c r="JC57">
        <v>15.1302</v>
      </c>
      <c r="JD57">
        <v>18</v>
      </c>
      <c r="JE57">
        <v>606.06799999999998</v>
      </c>
      <c r="JF57">
        <v>285.85899999999998</v>
      </c>
      <c r="JG57">
        <v>30.000800000000002</v>
      </c>
      <c r="JH57">
        <v>35.9878</v>
      </c>
      <c r="JI57">
        <v>30.000499999999999</v>
      </c>
      <c r="JJ57">
        <v>35.680700000000002</v>
      </c>
      <c r="JK57">
        <v>35.665399999999998</v>
      </c>
      <c r="JL57">
        <v>15.477499999999999</v>
      </c>
      <c r="JM57">
        <v>23.061199999999999</v>
      </c>
      <c r="JN57">
        <v>55.698700000000002</v>
      </c>
      <c r="JO57">
        <v>30</v>
      </c>
      <c r="JP57">
        <v>284.45299999999997</v>
      </c>
      <c r="JQ57">
        <v>35.0426</v>
      </c>
      <c r="JR57">
        <v>98.2804</v>
      </c>
      <c r="JS57">
        <v>98.274799999999999</v>
      </c>
    </row>
    <row r="58" spans="1:279" x14ac:dyDescent="0.2">
      <c r="A58">
        <v>43</v>
      </c>
      <c r="B58">
        <v>1657212875.0999999</v>
      </c>
      <c r="C58">
        <v>167.5</v>
      </c>
      <c r="D58" t="s">
        <v>505</v>
      </c>
      <c r="E58" t="s">
        <v>506</v>
      </c>
      <c r="F58">
        <v>4</v>
      </c>
      <c r="G58">
        <v>1657212873.0999999</v>
      </c>
      <c r="H58">
        <f t="shared" si="0"/>
        <v>7.8622617360387206E-4</v>
      </c>
      <c r="I58">
        <f t="shared" si="1"/>
        <v>0.78622617360387204</v>
      </c>
      <c r="J58">
        <f t="shared" si="2"/>
        <v>2.7814651447691405</v>
      </c>
      <c r="K58">
        <f t="shared" si="3"/>
        <v>264.85171428571431</v>
      </c>
      <c r="L58">
        <f t="shared" si="4"/>
        <v>155.63431249449619</v>
      </c>
      <c r="M58">
        <f t="shared" si="5"/>
        <v>15.750739298960303</v>
      </c>
      <c r="N58">
        <f t="shared" si="6"/>
        <v>26.803924133018739</v>
      </c>
      <c r="O58">
        <f t="shared" si="7"/>
        <v>4.3491883532888471E-2</v>
      </c>
      <c r="P58">
        <f t="shared" si="8"/>
        <v>2.7656766133891346</v>
      </c>
      <c r="Q58">
        <f t="shared" si="9"/>
        <v>4.3115469418344474E-2</v>
      </c>
      <c r="R58">
        <f t="shared" si="10"/>
        <v>2.6980716043281054E-2</v>
      </c>
      <c r="S58">
        <f t="shared" si="11"/>
        <v>194.42873661253881</v>
      </c>
      <c r="T58">
        <f t="shared" si="12"/>
        <v>34.917873986869893</v>
      </c>
      <c r="U58">
        <f t="shared" si="13"/>
        <v>34.069200000000002</v>
      </c>
      <c r="V58">
        <f t="shared" si="14"/>
        <v>5.3636686712702479</v>
      </c>
      <c r="W58">
        <f t="shared" si="15"/>
        <v>67.643342499563715</v>
      </c>
      <c r="X58">
        <f t="shared" si="16"/>
        <v>3.5999130824332388</v>
      </c>
      <c r="Y58">
        <f t="shared" si="17"/>
        <v>5.321903012785711</v>
      </c>
      <c r="Z58">
        <f t="shared" si="18"/>
        <v>1.7637555888370091</v>
      </c>
      <c r="AA58">
        <f t="shared" si="19"/>
        <v>-34.672574255930755</v>
      </c>
      <c r="AB58">
        <f t="shared" si="20"/>
        <v>-20.895742512428701</v>
      </c>
      <c r="AC58">
        <f t="shared" si="21"/>
        <v>-1.7473466404316005</v>
      </c>
      <c r="AD58">
        <f t="shared" si="22"/>
        <v>137.11307320374775</v>
      </c>
      <c r="AE58">
        <f t="shared" si="23"/>
        <v>12.160300079781393</v>
      </c>
      <c r="AF58">
        <f t="shared" si="24"/>
        <v>0.75095832580465149</v>
      </c>
      <c r="AG58">
        <f t="shared" si="25"/>
        <v>2.7814651447691405</v>
      </c>
      <c r="AH58">
        <v>286.69367884903937</v>
      </c>
      <c r="AI58">
        <v>277.19720000000001</v>
      </c>
      <c r="AJ58">
        <v>1.717877649081299</v>
      </c>
      <c r="AK58">
        <v>65.36615699273257</v>
      </c>
      <c r="AL58">
        <f t="shared" si="26"/>
        <v>0.78622617360387204</v>
      </c>
      <c r="AM58">
        <v>34.87728416342231</v>
      </c>
      <c r="AN58">
        <v>35.57606083916086</v>
      </c>
      <c r="AO58">
        <v>1.4421849902577911E-4</v>
      </c>
      <c r="AP58">
        <v>87.792412255523942</v>
      </c>
      <c r="AQ58">
        <v>85</v>
      </c>
      <c r="AR58">
        <v>13</v>
      </c>
      <c r="AS58">
        <f t="shared" si="27"/>
        <v>1</v>
      </c>
      <c r="AT58">
        <f t="shared" si="28"/>
        <v>0</v>
      </c>
      <c r="AU58">
        <f t="shared" si="29"/>
        <v>47139.594424278192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1009.520099799243</v>
      </c>
      <c r="BI58">
        <f t="shared" si="33"/>
        <v>2.7814651447691405</v>
      </c>
      <c r="BJ58" t="e">
        <f t="shared" si="34"/>
        <v>#DIV/0!</v>
      </c>
      <c r="BK58">
        <f t="shared" si="35"/>
        <v>2.7552350322913562E-3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251</v>
      </c>
      <c r="CG58">
        <v>1000</v>
      </c>
      <c r="CH58" t="s">
        <v>414</v>
      </c>
      <c r="CI58">
        <v>8.5</v>
      </c>
      <c r="CJ58">
        <v>1.992</v>
      </c>
      <c r="CK58">
        <v>33.67</v>
      </c>
      <c r="CL58">
        <v>2.6106759999999999E-5</v>
      </c>
      <c r="CM58">
        <v>3.7014436000000001E-4</v>
      </c>
      <c r="CN58">
        <v>1.8797999360000001E-2</v>
      </c>
      <c r="CO58">
        <v>1.9799999999999999E-4</v>
      </c>
      <c r="CP58">
        <f t="shared" si="46"/>
        <v>1200.017142857143</v>
      </c>
      <c r="CQ58">
        <f t="shared" si="47"/>
        <v>1009.520099799243</v>
      </c>
      <c r="CR58">
        <f t="shared" si="48"/>
        <v>0.84125473190796085</v>
      </c>
      <c r="CS58">
        <f t="shared" si="49"/>
        <v>0.16202163258236449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1657212873.0999999</v>
      </c>
      <c r="CZ58">
        <v>264.85171428571431</v>
      </c>
      <c r="DA58">
        <v>276.25400000000002</v>
      </c>
      <c r="DB58">
        <v>35.57102857142857</v>
      </c>
      <c r="DC58">
        <v>34.902857142857137</v>
      </c>
      <c r="DD58">
        <v>266.02385714285708</v>
      </c>
      <c r="DE58">
        <v>35.123814285714282</v>
      </c>
      <c r="DF58">
        <v>650.35342857142859</v>
      </c>
      <c r="DG58">
        <v>101.10342857142859</v>
      </c>
      <c r="DH58">
        <v>0.1000852714285714</v>
      </c>
      <c r="DI58">
        <v>33.92905714285714</v>
      </c>
      <c r="DJ58">
        <v>999.89999999999986</v>
      </c>
      <c r="DK58">
        <v>34.069200000000002</v>
      </c>
      <c r="DL58">
        <v>0</v>
      </c>
      <c r="DM58">
        <v>0</v>
      </c>
      <c r="DN58">
        <v>8994.5542857142846</v>
      </c>
      <c r="DO58">
        <v>0</v>
      </c>
      <c r="DP58">
        <v>1736.805714285714</v>
      </c>
      <c r="DQ58">
        <v>-11.402228571428569</v>
      </c>
      <c r="DR58">
        <v>274.62014285714292</v>
      </c>
      <c r="DS58">
        <v>286.24442857142861</v>
      </c>
      <c r="DT58">
        <v>0.66818257142857151</v>
      </c>
      <c r="DU58">
        <v>276.25400000000002</v>
      </c>
      <c r="DV58">
        <v>34.902857142857137</v>
      </c>
      <c r="DW58">
        <v>3.596342857142858</v>
      </c>
      <c r="DX58">
        <v>3.5287871428571429</v>
      </c>
      <c r="DY58">
        <v>27.08155714285714</v>
      </c>
      <c r="DZ58">
        <v>26.758885714285721</v>
      </c>
      <c r="EA58">
        <v>1200.017142857143</v>
      </c>
      <c r="EB58">
        <v>0.95800299999999994</v>
      </c>
      <c r="EC58">
        <v>4.1996699999999998E-2</v>
      </c>
      <c r="ED58">
        <v>0</v>
      </c>
      <c r="EE58">
        <v>1061.728571428572</v>
      </c>
      <c r="EF58">
        <v>5.0001600000000002</v>
      </c>
      <c r="EG58">
        <v>14499.9</v>
      </c>
      <c r="EH58">
        <v>9515.3171428571422</v>
      </c>
      <c r="EI58">
        <v>47.633857142857153</v>
      </c>
      <c r="EJ58">
        <v>50.08</v>
      </c>
      <c r="EK58">
        <v>48.785428571428568</v>
      </c>
      <c r="EL58">
        <v>48.946000000000012</v>
      </c>
      <c r="EM58">
        <v>49.436999999999998</v>
      </c>
      <c r="EN58">
        <v>1144.8271428571429</v>
      </c>
      <c r="EO58">
        <v>50.19</v>
      </c>
      <c r="EP58">
        <v>0</v>
      </c>
      <c r="EQ58">
        <v>617456.09999990463</v>
      </c>
      <c r="ER58">
        <v>0</v>
      </c>
      <c r="ES58">
        <v>1062.5192</v>
      </c>
      <c r="ET58">
        <v>-9.0553846168959975</v>
      </c>
      <c r="EU58">
        <v>-61.546153988416357</v>
      </c>
      <c r="EV58">
        <v>14506.004000000001</v>
      </c>
      <c r="EW58">
        <v>15</v>
      </c>
      <c r="EX58">
        <v>1657194677</v>
      </c>
      <c r="EY58" t="s">
        <v>416</v>
      </c>
      <c r="EZ58">
        <v>1657194677</v>
      </c>
      <c r="FA58">
        <v>1657194677</v>
      </c>
      <c r="FB58">
        <v>4</v>
      </c>
      <c r="FC58">
        <v>-0.154</v>
      </c>
      <c r="FD58">
        <v>6.0000000000000001E-3</v>
      </c>
      <c r="FE58">
        <v>-1.1719999999999999</v>
      </c>
      <c r="FF58">
        <v>0.44700000000000001</v>
      </c>
      <c r="FG58">
        <v>415</v>
      </c>
      <c r="FH58">
        <v>30</v>
      </c>
      <c r="FI58">
        <v>0.27</v>
      </c>
      <c r="FJ58">
        <v>0.12</v>
      </c>
      <c r="FK58">
        <v>-11.1491425</v>
      </c>
      <c r="FL58">
        <v>-1.568455159474647</v>
      </c>
      <c r="FM58">
        <v>0.1533484673668111</v>
      </c>
      <c r="FN58">
        <v>0</v>
      </c>
      <c r="FO58">
        <v>1063.1126470588231</v>
      </c>
      <c r="FP58">
        <v>-8.9706646257698033</v>
      </c>
      <c r="FQ58">
        <v>0.90098086688418788</v>
      </c>
      <c r="FR58">
        <v>0</v>
      </c>
      <c r="FS58">
        <v>0.68461105</v>
      </c>
      <c r="FT58">
        <v>-5.0110716697936923E-2</v>
      </c>
      <c r="FU58">
        <v>6.921065885938384E-3</v>
      </c>
      <c r="FV58">
        <v>1</v>
      </c>
      <c r="FW58">
        <v>1</v>
      </c>
      <c r="FX58">
        <v>3</v>
      </c>
      <c r="FY58" t="s">
        <v>417</v>
      </c>
      <c r="FZ58">
        <v>3.3691300000000002</v>
      </c>
      <c r="GA58">
        <v>2.89371</v>
      </c>
      <c r="GB58">
        <v>6.8595400000000001E-2</v>
      </c>
      <c r="GC58">
        <v>7.2025500000000006E-2</v>
      </c>
      <c r="GD58">
        <v>0.144818</v>
      </c>
      <c r="GE58">
        <v>0.145787</v>
      </c>
      <c r="GF58">
        <v>32129.1</v>
      </c>
      <c r="GG58">
        <v>27860.5</v>
      </c>
      <c r="GH58">
        <v>30831.8</v>
      </c>
      <c r="GI58">
        <v>27984</v>
      </c>
      <c r="GJ58">
        <v>34753.4</v>
      </c>
      <c r="GK58">
        <v>33750.199999999997</v>
      </c>
      <c r="GL58">
        <v>40208.400000000001</v>
      </c>
      <c r="GM58">
        <v>39033.1</v>
      </c>
      <c r="GN58">
        <v>2.1920500000000001</v>
      </c>
      <c r="GO58">
        <v>1.5662499999999999</v>
      </c>
      <c r="GP58">
        <v>0</v>
      </c>
      <c r="GQ58">
        <v>6.8601200000000001E-2</v>
      </c>
      <c r="GR58">
        <v>999.9</v>
      </c>
      <c r="GS58">
        <v>32.958500000000001</v>
      </c>
      <c r="GT58">
        <v>58.2</v>
      </c>
      <c r="GU58">
        <v>39.700000000000003</v>
      </c>
      <c r="GV58">
        <v>41.996699999999997</v>
      </c>
      <c r="GW58">
        <v>50.393900000000002</v>
      </c>
      <c r="GX58">
        <v>42.247599999999998</v>
      </c>
      <c r="GY58">
        <v>1</v>
      </c>
      <c r="GZ58">
        <v>0.67443600000000004</v>
      </c>
      <c r="HA58">
        <v>1.91648</v>
      </c>
      <c r="HB58">
        <v>20.195399999999999</v>
      </c>
      <c r="HC58">
        <v>5.2157900000000001</v>
      </c>
      <c r="HD58">
        <v>11.974</v>
      </c>
      <c r="HE58">
        <v>4.9902499999999996</v>
      </c>
      <c r="HF58">
        <v>3.2925</v>
      </c>
      <c r="HG58">
        <v>7219.4</v>
      </c>
      <c r="HH58">
        <v>9999</v>
      </c>
      <c r="HI58">
        <v>9999</v>
      </c>
      <c r="HJ58">
        <v>661.2</v>
      </c>
      <c r="HK58">
        <v>4.9712399999999999</v>
      </c>
      <c r="HL58">
        <v>1.8745700000000001</v>
      </c>
      <c r="HM58">
        <v>1.8708800000000001</v>
      </c>
      <c r="HN58">
        <v>1.87056</v>
      </c>
      <c r="HO58">
        <v>1.87514</v>
      </c>
      <c r="HP58">
        <v>1.8717999999999999</v>
      </c>
      <c r="HQ58">
        <v>1.86731</v>
      </c>
      <c r="HR58">
        <v>1.87836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-1.1719999999999999</v>
      </c>
      <c r="IG58">
        <v>0.44729999999999998</v>
      </c>
      <c r="IH58">
        <v>-1.172199999999918</v>
      </c>
      <c r="II58">
        <v>0</v>
      </c>
      <c r="IJ58">
        <v>0</v>
      </c>
      <c r="IK58">
        <v>0</v>
      </c>
      <c r="IL58">
        <v>0.44723499999999922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303.3</v>
      </c>
      <c r="IU58">
        <v>303.3</v>
      </c>
      <c r="IV58">
        <v>0.78491200000000005</v>
      </c>
      <c r="IW58">
        <v>2.5939899999999998</v>
      </c>
      <c r="IX58">
        <v>1.49902</v>
      </c>
      <c r="IY58">
        <v>2.2827099999999998</v>
      </c>
      <c r="IZ58">
        <v>1.69678</v>
      </c>
      <c r="JA58">
        <v>2.4011200000000001</v>
      </c>
      <c r="JB58">
        <v>43.426400000000001</v>
      </c>
      <c r="JC58">
        <v>15.1302</v>
      </c>
      <c r="JD58">
        <v>18</v>
      </c>
      <c r="JE58">
        <v>606.29100000000005</v>
      </c>
      <c r="JF58">
        <v>285.72199999999998</v>
      </c>
      <c r="JG58">
        <v>30.000900000000001</v>
      </c>
      <c r="JH58">
        <v>35.9923</v>
      </c>
      <c r="JI58">
        <v>30.000399999999999</v>
      </c>
      <c r="JJ58">
        <v>35.684899999999999</v>
      </c>
      <c r="JK58">
        <v>35.670200000000001</v>
      </c>
      <c r="JL58">
        <v>15.764699999999999</v>
      </c>
      <c r="JM58">
        <v>23.061199999999999</v>
      </c>
      <c r="JN58">
        <v>55.698700000000002</v>
      </c>
      <c r="JO58">
        <v>30</v>
      </c>
      <c r="JP58">
        <v>291.142</v>
      </c>
      <c r="JQ58">
        <v>35.067300000000003</v>
      </c>
      <c r="JR58">
        <v>98.2804</v>
      </c>
      <c r="JS58">
        <v>98.274500000000003</v>
      </c>
    </row>
    <row r="59" spans="1:279" x14ac:dyDescent="0.2">
      <c r="A59">
        <v>44</v>
      </c>
      <c r="B59">
        <v>1657212879.0999999</v>
      </c>
      <c r="C59">
        <v>171.5</v>
      </c>
      <c r="D59" t="s">
        <v>507</v>
      </c>
      <c r="E59" t="s">
        <v>508</v>
      </c>
      <c r="F59">
        <v>4</v>
      </c>
      <c r="G59">
        <v>1657212876.7874999</v>
      </c>
      <c r="H59">
        <f t="shared" si="0"/>
        <v>7.6106042922231896E-4</v>
      </c>
      <c r="I59">
        <f t="shared" si="1"/>
        <v>0.76106042922231898</v>
      </c>
      <c r="J59">
        <f t="shared" si="2"/>
        <v>2.8073749538955113</v>
      </c>
      <c r="K59">
        <f t="shared" si="3"/>
        <v>270.96325000000002</v>
      </c>
      <c r="L59">
        <f t="shared" si="4"/>
        <v>157.2985885488265</v>
      </c>
      <c r="M59">
        <f t="shared" si="5"/>
        <v>15.919100063875621</v>
      </c>
      <c r="N59">
        <f t="shared" si="6"/>
        <v>27.422312750403417</v>
      </c>
      <c r="O59">
        <f t="shared" si="7"/>
        <v>4.2114740627698516E-2</v>
      </c>
      <c r="P59">
        <f t="shared" si="8"/>
        <v>2.7652677475534095</v>
      </c>
      <c r="Q59">
        <f t="shared" si="9"/>
        <v>4.1761630805872099E-2</v>
      </c>
      <c r="R59">
        <f t="shared" si="10"/>
        <v>2.6132497869658669E-2</v>
      </c>
      <c r="S59">
        <f t="shared" si="11"/>
        <v>194.42739711253606</v>
      </c>
      <c r="T59">
        <f t="shared" si="12"/>
        <v>34.926287559156179</v>
      </c>
      <c r="U59">
        <f t="shared" si="13"/>
        <v>34.071337499999998</v>
      </c>
      <c r="V59">
        <f t="shared" si="14"/>
        <v>5.3643078937405262</v>
      </c>
      <c r="W59">
        <f t="shared" si="15"/>
        <v>67.671366744438174</v>
      </c>
      <c r="X59">
        <f t="shared" si="16"/>
        <v>3.6016894915344069</v>
      </c>
      <c r="Y59">
        <f t="shared" si="17"/>
        <v>5.3223241450645373</v>
      </c>
      <c r="Z59">
        <f t="shared" si="18"/>
        <v>1.7626184022061193</v>
      </c>
      <c r="AA59">
        <f t="shared" si="19"/>
        <v>-33.562764928704269</v>
      </c>
      <c r="AB59">
        <f t="shared" si="20"/>
        <v>-20.999938534373765</v>
      </c>
      <c r="AC59">
        <f t="shared" si="21"/>
        <v>-1.7563498922292553</v>
      </c>
      <c r="AD59">
        <f t="shared" si="22"/>
        <v>138.10834375722877</v>
      </c>
      <c r="AE59">
        <f t="shared" si="23"/>
        <v>12.277781769957905</v>
      </c>
      <c r="AF59">
        <f t="shared" si="24"/>
        <v>0.72721114352526794</v>
      </c>
      <c r="AG59">
        <f t="shared" si="25"/>
        <v>2.8073749538955113</v>
      </c>
      <c r="AH59">
        <v>293.69298350978988</v>
      </c>
      <c r="AI59">
        <v>284.10262424242433</v>
      </c>
      <c r="AJ59">
        <v>1.7352494122265369</v>
      </c>
      <c r="AK59">
        <v>65.36615699273257</v>
      </c>
      <c r="AL59">
        <f t="shared" si="26"/>
        <v>0.76106042922231898</v>
      </c>
      <c r="AM59">
        <v>34.924479878956603</v>
      </c>
      <c r="AN59">
        <v>35.600327972027983</v>
      </c>
      <c r="AO59">
        <v>2.4050168442884919E-4</v>
      </c>
      <c r="AP59">
        <v>87.792412255523942</v>
      </c>
      <c r="AQ59">
        <v>85</v>
      </c>
      <c r="AR59">
        <v>13</v>
      </c>
      <c r="AS59">
        <f t="shared" si="27"/>
        <v>1</v>
      </c>
      <c r="AT59">
        <f t="shared" si="28"/>
        <v>0</v>
      </c>
      <c r="AU59">
        <f t="shared" si="29"/>
        <v>47128.16543976056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1009.5130497992413</v>
      </c>
      <c r="BI59">
        <f t="shared" si="33"/>
        <v>2.8073749538955113</v>
      </c>
      <c r="BJ59" t="e">
        <f t="shared" si="34"/>
        <v>#DIV/0!</v>
      </c>
      <c r="BK59">
        <f t="shared" si="35"/>
        <v>2.7809199241691875E-3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251</v>
      </c>
      <c r="CG59">
        <v>1000</v>
      </c>
      <c r="CH59" t="s">
        <v>414</v>
      </c>
      <c r="CI59">
        <v>8.5</v>
      </c>
      <c r="CJ59">
        <v>1.992</v>
      </c>
      <c r="CK59">
        <v>33.67</v>
      </c>
      <c r="CL59">
        <v>2.6106759999999999E-5</v>
      </c>
      <c r="CM59">
        <v>3.7014436000000001E-4</v>
      </c>
      <c r="CN59">
        <v>1.8797999360000001E-2</v>
      </c>
      <c r="CO59">
        <v>1.9799999999999999E-4</v>
      </c>
      <c r="CP59">
        <f t="shared" si="46"/>
        <v>1200.00875</v>
      </c>
      <c r="CQ59">
        <f t="shared" si="47"/>
        <v>1009.5130497992413</v>
      </c>
      <c r="CR59">
        <f t="shared" si="48"/>
        <v>0.84125474068355033</v>
      </c>
      <c r="CS59">
        <f t="shared" si="49"/>
        <v>0.1620216495192523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1657212876.7874999</v>
      </c>
      <c r="CZ59">
        <v>270.96325000000002</v>
      </c>
      <c r="DA59">
        <v>282.47212500000001</v>
      </c>
      <c r="DB59">
        <v>35.588737500000008</v>
      </c>
      <c r="DC59">
        <v>34.941712499999987</v>
      </c>
      <c r="DD59">
        <v>272.13524999999998</v>
      </c>
      <c r="DE59">
        <v>35.141512499999997</v>
      </c>
      <c r="DF59">
        <v>650.3587500000001</v>
      </c>
      <c r="DG59">
        <v>101.10299999999999</v>
      </c>
      <c r="DH59">
        <v>0.10006997500000001</v>
      </c>
      <c r="DI59">
        <v>33.930475000000001</v>
      </c>
      <c r="DJ59">
        <v>999.9</v>
      </c>
      <c r="DK59">
        <v>34.071337499999998</v>
      </c>
      <c r="DL59">
        <v>0</v>
      </c>
      <c r="DM59">
        <v>0</v>
      </c>
      <c r="DN59">
        <v>8992.4212499999994</v>
      </c>
      <c r="DO59">
        <v>0</v>
      </c>
      <c r="DP59">
        <v>1737.105</v>
      </c>
      <c r="DQ59">
        <v>-11.508912499999999</v>
      </c>
      <c r="DR59">
        <v>280.96224999999998</v>
      </c>
      <c r="DS59">
        <v>292.6995</v>
      </c>
      <c r="DT59">
        <v>0.64705287499999997</v>
      </c>
      <c r="DU59">
        <v>282.47212500000001</v>
      </c>
      <c r="DV59">
        <v>34.941712499999987</v>
      </c>
      <c r="DW59">
        <v>3.5981200000000002</v>
      </c>
      <c r="DX59">
        <v>3.5327012500000001</v>
      </c>
      <c r="DY59">
        <v>27.089987499999999</v>
      </c>
      <c r="DZ59">
        <v>26.777725</v>
      </c>
      <c r="EA59">
        <v>1200.00875</v>
      </c>
      <c r="EB59">
        <v>0.95800300000000005</v>
      </c>
      <c r="EC59">
        <v>4.1996699999999998E-2</v>
      </c>
      <c r="ED59">
        <v>0</v>
      </c>
      <c r="EE59">
        <v>1061.0962500000001</v>
      </c>
      <c r="EF59">
        <v>5.0001600000000002</v>
      </c>
      <c r="EG59">
        <v>14492.275</v>
      </c>
      <c r="EH59">
        <v>9515.2637500000001</v>
      </c>
      <c r="EI59">
        <v>47.648249999999997</v>
      </c>
      <c r="EJ59">
        <v>50.117125000000001</v>
      </c>
      <c r="EK59">
        <v>48.780999999999999</v>
      </c>
      <c r="EL59">
        <v>48.929374999999993</v>
      </c>
      <c r="EM59">
        <v>49.421499999999988</v>
      </c>
      <c r="EN59">
        <v>1144.8187499999999</v>
      </c>
      <c r="EO59">
        <v>50.19</v>
      </c>
      <c r="EP59">
        <v>0</v>
      </c>
      <c r="EQ59">
        <v>617460.29999995232</v>
      </c>
      <c r="ER59">
        <v>0</v>
      </c>
      <c r="ES59">
        <v>1061.9407692307691</v>
      </c>
      <c r="ET59">
        <v>-9.6382905768809231</v>
      </c>
      <c r="EU59">
        <v>-95.788034075549731</v>
      </c>
      <c r="EV59">
        <v>14500.78461538462</v>
      </c>
      <c r="EW59">
        <v>15</v>
      </c>
      <c r="EX59">
        <v>1657194677</v>
      </c>
      <c r="EY59" t="s">
        <v>416</v>
      </c>
      <c r="EZ59">
        <v>1657194677</v>
      </c>
      <c r="FA59">
        <v>1657194677</v>
      </c>
      <c r="FB59">
        <v>4</v>
      </c>
      <c r="FC59">
        <v>-0.154</v>
      </c>
      <c r="FD59">
        <v>6.0000000000000001E-3</v>
      </c>
      <c r="FE59">
        <v>-1.1719999999999999</v>
      </c>
      <c r="FF59">
        <v>0.44700000000000001</v>
      </c>
      <c r="FG59">
        <v>415</v>
      </c>
      <c r="FH59">
        <v>30</v>
      </c>
      <c r="FI59">
        <v>0.27</v>
      </c>
      <c r="FJ59">
        <v>0.12</v>
      </c>
      <c r="FK59">
        <v>-11.26275</v>
      </c>
      <c r="FL59">
        <v>-1.6793583489681081</v>
      </c>
      <c r="FM59">
        <v>0.1645647106763779</v>
      </c>
      <c r="FN59">
        <v>0</v>
      </c>
      <c r="FO59">
        <v>1062.47</v>
      </c>
      <c r="FP59">
        <v>-8.8696714992122256</v>
      </c>
      <c r="FQ59">
        <v>0.89332491948041748</v>
      </c>
      <c r="FR59">
        <v>0</v>
      </c>
      <c r="FS59">
        <v>0.67621370000000014</v>
      </c>
      <c r="FT59">
        <v>-0.13011266791744919</v>
      </c>
      <c r="FU59">
        <v>1.531187235481017E-2</v>
      </c>
      <c r="FV59">
        <v>0</v>
      </c>
      <c r="FW59">
        <v>0</v>
      </c>
      <c r="FX59">
        <v>3</v>
      </c>
      <c r="FY59" t="s">
        <v>427</v>
      </c>
      <c r="FZ59">
        <v>3.3690500000000001</v>
      </c>
      <c r="GA59">
        <v>2.8936600000000001</v>
      </c>
      <c r="GB59">
        <v>7.0026199999999997E-2</v>
      </c>
      <c r="GC59">
        <v>7.34538E-2</v>
      </c>
      <c r="GD59">
        <v>0.14488500000000001</v>
      </c>
      <c r="GE59">
        <v>0.14591199999999999</v>
      </c>
      <c r="GF59">
        <v>32079.3</v>
      </c>
      <c r="GG59">
        <v>27817.3</v>
      </c>
      <c r="GH59">
        <v>30831.4</v>
      </c>
      <c r="GI59">
        <v>27983.7</v>
      </c>
      <c r="GJ59">
        <v>34750.5</v>
      </c>
      <c r="GK59">
        <v>33745</v>
      </c>
      <c r="GL59">
        <v>40208.199999999997</v>
      </c>
      <c r="GM59">
        <v>39032.699999999997</v>
      </c>
      <c r="GN59">
        <v>2.1922000000000001</v>
      </c>
      <c r="GO59">
        <v>1.5667800000000001</v>
      </c>
      <c r="GP59">
        <v>0</v>
      </c>
      <c r="GQ59">
        <v>6.8359100000000006E-2</v>
      </c>
      <c r="GR59">
        <v>999.9</v>
      </c>
      <c r="GS59">
        <v>32.9666</v>
      </c>
      <c r="GT59">
        <v>58.2</v>
      </c>
      <c r="GU59">
        <v>39.700000000000003</v>
      </c>
      <c r="GV59">
        <v>41.998600000000003</v>
      </c>
      <c r="GW59">
        <v>50.693899999999999</v>
      </c>
      <c r="GX59">
        <v>42.427900000000001</v>
      </c>
      <c r="GY59">
        <v>1</v>
      </c>
      <c r="GZ59">
        <v>0.67476599999999998</v>
      </c>
      <c r="HA59">
        <v>1.9192800000000001</v>
      </c>
      <c r="HB59">
        <v>20.195499999999999</v>
      </c>
      <c r="HC59">
        <v>5.2151899999999998</v>
      </c>
      <c r="HD59">
        <v>11.974</v>
      </c>
      <c r="HE59">
        <v>4.9901499999999999</v>
      </c>
      <c r="HF59">
        <v>3.2925</v>
      </c>
      <c r="HG59">
        <v>7219.6</v>
      </c>
      <c r="HH59">
        <v>9999</v>
      </c>
      <c r="HI59">
        <v>9999</v>
      </c>
      <c r="HJ59">
        <v>661.2</v>
      </c>
      <c r="HK59">
        <v>4.9712800000000001</v>
      </c>
      <c r="HL59">
        <v>1.87459</v>
      </c>
      <c r="HM59">
        <v>1.8708800000000001</v>
      </c>
      <c r="HN59">
        <v>1.8705700000000001</v>
      </c>
      <c r="HO59">
        <v>1.8751500000000001</v>
      </c>
      <c r="HP59">
        <v>1.87181</v>
      </c>
      <c r="HQ59">
        <v>1.8673500000000001</v>
      </c>
      <c r="HR59">
        <v>1.87836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-1.1719999999999999</v>
      </c>
      <c r="IG59">
        <v>0.44719999999999999</v>
      </c>
      <c r="IH59">
        <v>-1.172199999999918</v>
      </c>
      <c r="II59">
        <v>0</v>
      </c>
      <c r="IJ59">
        <v>0</v>
      </c>
      <c r="IK59">
        <v>0</v>
      </c>
      <c r="IL59">
        <v>0.44723499999999922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303.39999999999998</v>
      </c>
      <c r="IU59">
        <v>303.39999999999998</v>
      </c>
      <c r="IV59">
        <v>0.79956099999999997</v>
      </c>
      <c r="IW59">
        <v>2.5964399999999999</v>
      </c>
      <c r="IX59">
        <v>1.49902</v>
      </c>
      <c r="IY59">
        <v>2.2814899999999998</v>
      </c>
      <c r="IZ59">
        <v>1.69678</v>
      </c>
      <c r="JA59">
        <v>2.36328</v>
      </c>
      <c r="JB59">
        <v>43.426400000000001</v>
      </c>
      <c r="JC59">
        <v>15.121499999999999</v>
      </c>
      <c r="JD59">
        <v>18</v>
      </c>
      <c r="JE59">
        <v>606.44100000000003</v>
      </c>
      <c r="JF59">
        <v>285.99799999999999</v>
      </c>
      <c r="JG59">
        <v>30.000900000000001</v>
      </c>
      <c r="JH59">
        <v>35.997799999999998</v>
      </c>
      <c r="JI59">
        <v>30.000499999999999</v>
      </c>
      <c r="JJ59">
        <v>35.689100000000003</v>
      </c>
      <c r="JK59">
        <v>35.674399999999999</v>
      </c>
      <c r="JL59">
        <v>16.055299999999999</v>
      </c>
      <c r="JM59">
        <v>22.7835</v>
      </c>
      <c r="JN59">
        <v>55.698700000000002</v>
      </c>
      <c r="JO59">
        <v>30</v>
      </c>
      <c r="JP59">
        <v>297.82299999999998</v>
      </c>
      <c r="JQ59">
        <v>35.080599999999997</v>
      </c>
      <c r="JR59">
        <v>98.279499999999999</v>
      </c>
      <c r="JS59">
        <v>98.273399999999995</v>
      </c>
    </row>
    <row r="60" spans="1:279" x14ac:dyDescent="0.2">
      <c r="A60">
        <v>45</v>
      </c>
      <c r="B60">
        <v>1657212883.0999999</v>
      </c>
      <c r="C60">
        <v>175.5</v>
      </c>
      <c r="D60" t="s">
        <v>509</v>
      </c>
      <c r="E60" t="s">
        <v>510</v>
      </c>
      <c r="F60">
        <v>4</v>
      </c>
      <c r="G60">
        <v>1657212881.0999999</v>
      </c>
      <c r="H60">
        <f t="shared" si="0"/>
        <v>7.9906311240332366E-4</v>
      </c>
      <c r="I60">
        <f t="shared" si="1"/>
        <v>0.79906311240332362</v>
      </c>
      <c r="J60">
        <f t="shared" si="2"/>
        <v>2.8524776184677121</v>
      </c>
      <c r="K60">
        <f t="shared" si="3"/>
        <v>278.12299999999999</v>
      </c>
      <c r="L60">
        <f t="shared" si="4"/>
        <v>167.87729704191668</v>
      </c>
      <c r="M60">
        <f t="shared" si="5"/>
        <v>16.989838769740004</v>
      </c>
      <c r="N60">
        <f t="shared" si="6"/>
        <v>28.147134909948932</v>
      </c>
      <c r="O60">
        <f t="shared" si="7"/>
        <v>4.4319575557010563E-2</v>
      </c>
      <c r="P60">
        <f t="shared" si="8"/>
        <v>2.7633624180037359</v>
      </c>
      <c r="Q60">
        <f t="shared" si="9"/>
        <v>4.3928443361022911E-2</v>
      </c>
      <c r="R60">
        <f t="shared" si="10"/>
        <v>2.7490130951984292E-2</v>
      </c>
      <c r="S60">
        <f t="shared" si="11"/>
        <v>194.42896461253912</v>
      </c>
      <c r="T60">
        <f t="shared" si="12"/>
        <v>34.91924414216453</v>
      </c>
      <c r="U60">
        <f t="shared" si="13"/>
        <v>34.071514285714287</v>
      </c>
      <c r="V60">
        <f t="shared" si="14"/>
        <v>5.3643607647302431</v>
      </c>
      <c r="W60">
        <f t="shared" si="15"/>
        <v>67.723898111476927</v>
      </c>
      <c r="X60">
        <f t="shared" si="16"/>
        <v>3.6050278318769369</v>
      </c>
      <c r="Y60">
        <f t="shared" si="17"/>
        <v>5.323125118909843</v>
      </c>
      <c r="Z60">
        <f t="shared" si="18"/>
        <v>1.7593329328533063</v>
      </c>
      <c r="AA60">
        <f t="shared" si="19"/>
        <v>-35.238683256986576</v>
      </c>
      <c r="AB60">
        <f t="shared" si="20"/>
        <v>-20.61009677250825</v>
      </c>
      <c r="AC60">
        <f t="shared" si="21"/>
        <v>-1.7249578336356381</v>
      </c>
      <c r="AD60">
        <f t="shared" si="22"/>
        <v>136.85522674940864</v>
      </c>
      <c r="AE60">
        <f t="shared" si="23"/>
        <v>12.26790225101889</v>
      </c>
      <c r="AF60">
        <f t="shared" si="24"/>
        <v>0.65024524093447145</v>
      </c>
      <c r="AG60">
        <f t="shared" si="25"/>
        <v>2.8524776184677121</v>
      </c>
      <c r="AH60">
        <v>300.56394638977469</v>
      </c>
      <c r="AI60">
        <v>290.98027272727268</v>
      </c>
      <c r="AJ60">
        <v>1.7224770606243149</v>
      </c>
      <c r="AK60">
        <v>65.36615699273257</v>
      </c>
      <c r="AL60">
        <f t="shared" si="26"/>
        <v>0.79906311240332362</v>
      </c>
      <c r="AM60">
        <v>34.958108918128929</v>
      </c>
      <c r="AN60">
        <v>35.638102097902113</v>
      </c>
      <c r="AO60">
        <v>5.7948919145829518E-3</v>
      </c>
      <c r="AP60">
        <v>87.792412255523942</v>
      </c>
      <c r="AQ60">
        <v>85</v>
      </c>
      <c r="AR60">
        <v>13</v>
      </c>
      <c r="AS60">
        <f t="shared" si="27"/>
        <v>1</v>
      </c>
      <c r="AT60">
        <f t="shared" si="28"/>
        <v>0</v>
      </c>
      <c r="AU60">
        <f t="shared" si="29"/>
        <v>47075.538299716151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1009.5212997992428</v>
      </c>
      <c r="BI60">
        <f t="shared" si="33"/>
        <v>2.8524776184677121</v>
      </c>
      <c r="BJ60" t="e">
        <f t="shared" si="34"/>
        <v>#DIV/0!</v>
      </c>
      <c r="BK60">
        <f t="shared" si="35"/>
        <v>2.8255744767693028E-3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251</v>
      </c>
      <c r="CG60">
        <v>1000</v>
      </c>
      <c r="CH60" t="s">
        <v>414</v>
      </c>
      <c r="CI60">
        <v>8.5</v>
      </c>
      <c r="CJ60">
        <v>1.992</v>
      </c>
      <c r="CK60">
        <v>33.67</v>
      </c>
      <c r="CL60">
        <v>2.6106759999999999E-5</v>
      </c>
      <c r="CM60">
        <v>3.7014436000000001E-4</v>
      </c>
      <c r="CN60">
        <v>1.8797999360000001E-2</v>
      </c>
      <c r="CO60">
        <v>1.9799999999999999E-4</v>
      </c>
      <c r="CP60">
        <f t="shared" si="46"/>
        <v>1200.018571428571</v>
      </c>
      <c r="CQ60">
        <f t="shared" si="47"/>
        <v>1009.5212997992428</v>
      </c>
      <c r="CR60">
        <f t="shared" si="48"/>
        <v>0.84125473041425569</v>
      </c>
      <c r="CS60">
        <f t="shared" si="49"/>
        <v>0.1620216296995135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1657212881.0999999</v>
      </c>
      <c r="CZ60">
        <v>278.12299999999999</v>
      </c>
      <c r="DA60">
        <v>289.60871428571431</v>
      </c>
      <c r="DB60">
        <v>35.621428571428567</v>
      </c>
      <c r="DC60">
        <v>35.042857142857137</v>
      </c>
      <c r="DD60">
        <v>279.29528571428568</v>
      </c>
      <c r="DE60">
        <v>35.174199999999999</v>
      </c>
      <c r="DF60">
        <v>650.30785714285707</v>
      </c>
      <c r="DG60">
        <v>101.10385714285709</v>
      </c>
      <c r="DH60">
        <v>0.1000523142857143</v>
      </c>
      <c r="DI60">
        <v>33.93317142857142</v>
      </c>
      <c r="DJ60">
        <v>999.89999999999986</v>
      </c>
      <c r="DK60">
        <v>34.071514285714287</v>
      </c>
      <c r="DL60">
        <v>0</v>
      </c>
      <c r="DM60">
        <v>0</v>
      </c>
      <c r="DN60">
        <v>8982.2314285714292</v>
      </c>
      <c r="DO60">
        <v>0</v>
      </c>
      <c r="DP60">
        <v>1736.955714285715</v>
      </c>
      <c r="DQ60">
        <v>-11.48584285714286</v>
      </c>
      <c r="DR60">
        <v>288.39614285714282</v>
      </c>
      <c r="DS60">
        <v>300.1262857142857</v>
      </c>
      <c r="DT60">
        <v>0.57856371428571418</v>
      </c>
      <c r="DU60">
        <v>289.60871428571431</v>
      </c>
      <c r="DV60">
        <v>35.042857142857137</v>
      </c>
      <c r="DW60">
        <v>3.601467142857143</v>
      </c>
      <c r="DX60">
        <v>3.5429728571428569</v>
      </c>
      <c r="DY60">
        <v>27.105828571428571</v>
      </c>
      <c r="DZ60">
        <v>26.827085714285712</v>
      </c>
      <c r="EA60">
        <v>1200.018571428571</v>
      </c>
      <c r="EB60">
        <v>0.95800299999999994</v>
      </c>
      <c r="EC60">
        <v>4.1996699999999998E-2</v>
      </c>
      <c r="ED60">
        <v>0</v>
      </c>
      <c r="EE60">
        <v>1060.674285714286</v>
      </c>
      <c r="EF60">
        <v>5.0001600000000002</v>
      </c>
      <c r="EG60">
        <v>14484.17142857143</v>
      </c>
      <c r="EH60">
        <v>9515.3285714285721</v>
      </c>
      <c r="EI60">
        <v>47.678142857142859</v>
      </c>
      <c r="EJ60">
        <v>50.125</v>
      </c>
      <c r="EK60">
        <v>48.785428571428568</v>
      </c>
      <c r="EL60">
        <v>48.936999999999998</v>
      </c>
      <c r="EM60">
        <v>49.419285714285706</v>
      </c>
      <c r="EN60">
        <v>1144.828571428571</v>
      </c>
      <c r="EO60">
        <v>50.19</v>
      </c>
      <c r="EP60">
        <v>0</v>
      </c>
      <c r="EQ60">
        <v>617463.89999985695</v>
      </c>
      <c r="ER60">
        <v>0</v>
      </c>
      <c r="ES60">
        <v>1061.395384615385</v>
      </c>
      <c r="ET60">
        <v>-8.1463247802890297</v>
      </c>
      <c r="EU60">
        <v>-113.1145299282082</v>
      </c>
      <c r="EV60">
        <v>14494.99230769231</v>
      </c>
      <c r="EW60">
        <v>15</v>
      </c>
      <c r="EX60">
        <v>1657194677</v>
      </c>
      <c r="EY60" t="s">
        <v>416</v>
      </c>
      <c r="EZ60">
        <v>1657194677</v>
      </c>
      <c r="FA60">
        <v>1657194677</v>
      </c>
      <c r="FB60">
        <v>4</v>
      </c>
      <c r="FC60">
        <v>-0.154</v>
      </c>
      <c r="FD60">
        <v>6.0000000000000001E-3</v>
      </c>
      <c r="FE60">
        <v>-1.1719999999999999</v>
      </c>
      <c r="FF60">
        <v>0.44700000000000001</v>
      </c>
      <c r="FG60">
        <v>415</v>
      </c>
      <c r="FH60">
        <v>30</v>
      </c>
      <c r="FI60">
        <v>0.27</v>
      </c>
      <c r="FJ60">
        <v>0.12</v>
      </c>
      <c r="FK60">
        <v>-11.345477499999999</v>
      </c>
      <c r="FL60">
        <v>-1.4717437148217529</v>
      </c>
      <c r="FM60">
        <v>0.14926174072330109</v>
      </c>
      <c r="FN60">
        <v>0</v>
      </c>
      <c r="FO60">
        <v>1061.8644117647059</v>
      </c>
      <c r="FP60">
        <v>-8.9633307810512992</v>
      </c>
      <c r="FQ60">
        <v>0.90809493924648965</v>
      </c>
      <c r="FR60">
        <v>0</v>
      </c>
      <c r="FS60">
        <v>0.65830072499999992</v>
      </c>
      <c r="FT60">
        <v>-0.32937324202626722</v>
      </c>
      <c r="FU60">
        <v>3.6627231565453798E-2</v>
      </c>
      <c r="FV60">
        <v>0</v>
      </c>
      <c r="FW60">
        <v>0</v>
      </c>
      <c r="FX60">
        <v>3</v>
      </c>
      <c r="FY60" t="s">
        <v>427</v>
      </c>
      <c r="FZ60">
        <v>3.3693599999999999</v>
      </c>
      <c r="GA60">
        <v>2.89377</v>
      </c>
      <c r="GB60">
        <v>7.1438399999999999E-2</v>
      </c>
      <c r="GC60">
        <v>7.4874999999999997E-2</v>
      </c>
      <c r="GD60">
        <v>0.145005</v>
      </c>
      <c r="GE60">
        <v>0.14626800000000001</v>
      </c>
      <c r="GF60">
        <v>32030</v>
      </c>
      <c r="GG60">
        <v>27775.1</v>
      </c>
      <c r="GH60">
        <v>30830.9</v>
      </c>
      <c r="GI60">
        <v>27984.2</v>
      </c>
      <c r="GJ60">
        <v>34744.699999999997</v>
      </c>
      <c r="GK60">
        <v>33731.5</v>
      </c>
      <c r="GL60">
        <v>40207.1</v>
      </c>
      <c r="GM60">
        <v>39033.4</v>
      </c>
      <c r="GN60">
        <v>2.19245</v>
      </c>
      <c r="GO60">
        <v>1.5667</v>
      </c>
      <c r="GP60">
        <v>0</v>
      </c>
      <c r="GQ60">
        <v>6.8224999999999994E-2</v>
      </c>
      <c r="GR60">
        <v>999.9</v>
      </c>
      <c r="GS60">
        <v>32.973199999999999</v>
      </c>
      <c r="GT60">
        <v>58.2</v>
      </c>
      <c r="GU60">
        <v>39.700000000000003</v>
      </c>
      <c r="GV60">
        <v>41.997700000000002</v>
      </c>
      <c r="GW60">
        <v>50.783900000000003</v>
      </c>
      <c r="GX60">
        <v>41.722799999999999</v>
      </c>
      <c r="GY60">
        <v>1</v>
      </c>
      <c r="GZ60">
        <v>0.67528500000000002</v>
      </c>
      <c r="HA60">
        <v>1.92418</v>
      </c>
      <c r="HB60">
        <v>20.1953</v>
      </c>
      <c r="HC60">
        <v>5.2159399999999998</v>
      </c>
      <c r="HD60">
        <v>11.974</v>
      </c>
      <c r="HE60">
        <v>4.9903000000000004</v>
      </c>
      <c r="HF60">
        <v>3.2925</v>
      </c>
      <c r="HG60">
        <v>7219.6</v>
      </c>
      <c r="HH60">
        <v>9999</v>
      </c>
      <c r="HI60">
        <v>9999</v>
      </c>
      <c r="HJ60">
        <v>661.2</v>
      </c>
      <c r="HK60">
        <v>4.9712300000000003</v>
      </c>
      <c r="HL60">
        <v>1.8745700000000001</v>
      </c>
      <c r="HM60">
        <v>1.8708800000000001</v>
      </c>
      <c r="HN60">
        <v>1.87056</v>
      </c>
      <c r="HO60">
        <v>1.8751500000000001</v>
      </c>
      <c r="HP60">
        <v>1.87181</v>
      </c>
      <c r="HQ60">
        <v>1.8673599999999999</v>
      </c>
      <c r="HR60">
        <v>1.87836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-1.173</v>
      </c>
      <c r="IG60">
        <v>0.44729999999999998</v>
      </c>
      <c r="IH60">
        <v>-1.172199999999918</v>
      </c>
      <c r="II60">
        <v>0</v>
      </c>
      <c r="IJ60">
        <v>0</v>
      </c>
      <c r="IK60">
        <v>0</v>
      </c>
      <c r="IL60">
        <v>0.44723499999999922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303.39999999999998</v>
      </c>
      <c r="IU60">
        <v>303.39999999999998</v>
      </c>
      <c r="IV60">
        <v>0.81298800000000004</v>
      </c>
      <c r="IW60">
        <v>2.6122999999999998</v>
      </c>
      <c r="IX60">
        <v>1.49902</v>
      </c>
      <c r="IY60">
        <v>2.2814899999999998</v>
      </c>
      <c r="IZ60">
        <v>1.69678</v>
      </c>
      <c r="JA60">
        <v>2.2351100000000002</v>
      </c>
      <c r="JB60">
        <v>43.426400000000001</v>
      </c>
      <c r="JC60">
        <v>15.0952</v>
      </c>
      <c r="JD60">
        <v>18</v>
      </c>
      <c r="JE60">
        <v>606.67200000000003</v>
      </c>
      <c r="JF60">
        <v>285.983</v>
      </c>
      <c r="JG60">
        <v>30.001200000000001</v>
      </c>
      <c r="JH60">
        <v>36.002200000000002</v>
      </c>
      <c r="JI60">
        <v>30.000599999999999</v>
      </c>
      <c r="JJ60">
        <v>35.693899999999999</v>
      </c>
      <c r="JK60">
        <v>35.679299999999998</v>
      </c>
      <c r="JL60">
        <v>16.343499999999999</v>
      </c>
      <c r="JM60">
        <v>22.7835</v>
      </c>
      <c r="JN60">
        <v>55.698700000000002</v>
      </c>
      <c r="JO60">
        <v>30</v>
      </c>
      <c r="JP60">
        <v>304.50200000000001</v>
      </c>
      <c r="JQ60">
        <v>35.055500000000002</v>
      </c>
      <c r="JR60">
        <v>98.277199999999993</v>
      </c>
      <c r="JS60">
        <v>98.275199999999998</v>
      </c>
    </row>
    <row r="61" spans="1:279" x14ac:dyDescent="0.2">
      <c r="A61">
        <v>46</v>
      </c>
      <c r="B61">
        <v>1657212887.0999999</v>
      </c>
      <c r="C61">
        <v>179.5</v>
      </c>
      <c r="D61" t="s">
        <v>511</v>
      </c>
      <c r="E61" t="s">
        <v>512</v>
      </c>
      <c r="F61">
        <v>4</v>
      </c>
      <c r="G61">
        <v>1657212884.7874999</v>
      </c>
      <c r="H61">
        <f t="shared" si="0"/>
        <v>7.6481010720159145E-4</v>
      </c>
      <c r="I61">
        <f t="shared" si="1"/>
        <v>0.76481010720159148</v>
      </c>
      <c r="J61">
        <f t="shared" si="2"/>
        <v>3.0705539877499981</v>
      </c>
      <c r="K61">
        <f t="shared" si="3"/>
        <v>284.23012499999999</v>
      </c>
      <c r="L61">
        <f t="shared" si="4"/>
        <v>161.18700208891286</v>
      </c>
      <c r="M61">
        <f t="shared" si="5"/>
        <v>16.312732955321916</v>
      </c>
      <c r="N61">
        <f t="shared" si="6"/>
        <v>28.765161377126269</v>
      </c>
      <c r="O61">
        <f t="shared" si="7"/>
        <v>4.2450522408687727E-2</v>
      </c>
      <c r="P61">
        <f t="shared" si="8"/>
        <v>2.766280643040794</v>
      </c>
      <c r="Q61">
        <f t="shared" si="9"/>
        <v>4.209191546855072E-2</v>
      </c>
      <c r="R61">
        <f t="shared" si="10"/>
        <v>2.6339413950433127E-2</v>
      </c>
      <c r="S61">
        <f t="shared" si="11"/>
        <v>194.42201061252516</v>
      </c>
      <c r="T61">
        <f t="shared" si="12"/>
        <v>34.934212427690866</v>
      </c>
      <c r="U61">
        <f t="shared" si="13"/>
        <v>34.081425000000003</v>
      </c>
      <c r="V61">
        <f t="shared" si="14"/>
        <v>5.3673254693041912</v>
      </c>
      <c r="W61">
        <f t="shared" si="15"/>
        <v>67.792448410945838</v>
      </c>
      <c r="X61">
        <f t="shared" si="16"/>
        <v>3.6100119966667585</v>
      </c>
      <c r="Y61">
        <f t="shared" si="17"/>
        <v>5.3250945810121859</v>
      </c>
      <c r="Z61">
        <f t="shared" si="18"/>
        <v>1.7573134726374326</v>
      </c>
      <c r="AA61">
        <f t="shared" si="19"/>
        <v>-33.728125727590182</v>
      </c>
      <c r="AB61">
        <f t="shared" si="20"/>
        <v>-21.121346632159607</v>
      </c>
      <c r="AC61">
        <f t="shared" si="21"/>
        <v>-1.7660246511393449</v>
      </c>
      <c r="AD61">
        <f t="shared" si="22"/>
        <v>137.80651360163603</v>
      </c>
      <c r="AE61">
        <f t="shared" si="23"/>
        <v>12.399993484189405</v>
      </c>
      <c r="AF61">
        <f t="shared" si="24"/>
        <v>0.62809511757211589</v>
      </c>
      <c r="AG61">
        <f t="shared" si="25"/>
        <v>3.0705539877499981</v>
      </c>
      <c r="AH61">
        <v>307.60337101935431</v>
      </c>
      <c r="AI61">
        <v>297.85043030303018</v>
      </c>
      <c r="AJ61">
        <v>1.7126440760892441</v>
      </c>
      <c r="AK61">
        <v>65.36615699273257</v>
      </c>
      <c r="AL61">
        <f t="shared" si="26"/>
        <v>0.76481010720159148</v>
      </c>
      <c r="AM61">
        <v>35.093014770865949</v>
      </c>
      <c r="AN61">
        <v>35.696971328671353</v>
      </c>
      <c r="AO61">
        <v>1.4307570083301619E-2</v>
      </c>
      <c r="AP61">
        <v>87.792412255523942</v>
      </c>
      <c r="AQ61">
        <v>85</v>
      </c>
      <c r="AR61">
        <v>13</v>
      </c>
      <c r="AS61">
        <f t="shared" si="27"/>
        <v>1</v>
      </c>
      <c r="AT61">
        <f t="shared" si="28"/>
        <v>0</v>
      </c>
      <c r="AU61">
        <f t="shared" si="29"/>
        <v>47154.506134619885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1009.4846997992357</v>
      </c>
      <c r="BI61">
        <f t="shared" si="33"/>
        <v>3.0705539877499981</v>
      </c>
      <c r="BJ61" t="e">
        <f t="shared" si="34"/>
        <v>#DIV/0!</v>
      </c>
      <c r="BK61">
        <f t="shared" si="35"/>
        <v>3.0417043352520979E-3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251</v>
      </c>
      <c r="CG61">
        <v>1000</v>
      </c>
      <c r="CH61" t="s">
        <v>414</v>
      </c>
      <c r="CI61">
        <v>8.5</v>
      </c>
      <c r="CJ61">
        <v>1.992</v>
      </c>
      <c r="CK61">
        <v>33.67</v>
      </c>
      <c r="CL61">
        <v>2.6106759999999999E-5</v>
      </c>
      <c r="CM61">
        <v>3.7014436000000001E-4</v>
      </c>
      <c r="CN61">
        <v>1.8797999360000001E-2</v>
      </c>
      <c r="CO61">
        <v>1.9799999999999999E-4</v>
      </c>
      <c r="CP61">
        <f t="shared" si="46"/>
        <v>1199.9749999999999</v>
      </c>
      <c r="CQ61">
        <f t="shared" si="47"/>
        <v>1009.4846997992357</v>
      </c>
      <c r="CR61">
        <f t="shared" si="48"/>
        <v>0.84125477597386267</v>
      </c>
      <c r="CS61">
        <f t="shared" si="49"/>
        <v>0.16202171762955492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1657212884.7874999</v>
      </c>
      <c r="CZ61">
        <v>284.23012499999999</v>
      </c>
      <c r="DA61">
        <v>295.835375</v>
      </c>
      <c r="DB61">
        <v>35.670724999999997</v>
      </c>
      <c r="DC61">
        <v>35.111900000000013</v>
      </c>
      <c r="DD61">
        <v>285.40249999999997</v>
      </c>
      <c r="DE61">
        <v>35.223525000000002</v>
      </c>
      <c r="DF61">
        <v>650.318625</v>
      </c>
      <c r="DG61">
        <v>101.10375000000001</v>
      </c>
      <c r="DH61">
        <v>0.10002415000000001</v>
      </c>
      <c r="DI61">
        <v>33.939800000000012</v>
      </c>
      <c r="DJ61">
        <v>999.9</v>
      </c>
      <c r="DK61">
        <v>34.081425000000003</v>
      </c>
      <c r="DL61">
        <v>0</v>
      </c>
      <c r="DM61">
        <v>0</v>
      </c>
      <c r="DN61">
        <v>8997.7337499999994</v>
      </c>
      <c r="DO61">
        <v>0</v>
      </c>
      <c r="DP61">
        <v>1739.1949999999999</v>
      </c>
      <c r="DQ61">
        <v>-11.605325000000001</v>
      </c>
      <c r="DR61">
        <v>294.74374999999998</v>
      </c>
      <c r="DS61">
        <v>306.60087499999997</v>
      </c>
      <c r="DT61">
        <v>0.55882500000000002</v>
      </c>
      <c r="DU61">
        <v>295.835375</v>
      </c>
      <c r="DV61">
        <v>35.111900000000013</v>
      </c>
      <c r="DW61">
        <v>3.6064512500000001</v>
      </c>
      <c r="DX61">
        <v>3.5499524999999998</v>
      </c>
      <c r="DY61">
        <v>27.1294</v>
      </c>
      <c r="DZ61">
        <v>26.8605625</v>
      </c>
      <c r="EA61">
        <v>1199.9749999999999</v>
      </c>
      <c r="EB61">
        <v>0.95800174999999999</v>
      </c>
      <c r="EC61">
        <v>4.1998037500000002E-2</v>
      </c>
      <c r="ED61">
        <v>0</v>
      </c>
      <c r="EE61">
        <v>1060.0274999999999</v>
      </c>
      <c r="EF61">
        <v>5.0001600000000002</v>
      </c>
      <c r="EG61">
        <v>14480.0875</v>
      </c>
      <c r="EH61">
        <v>9514.9762499999997</v>
      </c>
      <c r="EI61">
        <v>47.655999999999999</v>
      </c>
      <c r="EJ61">
        <v>50.125</v>
      </c>
      <c r="EK61">
        <v>48.796499999999988</v>
      </c>
      <c r="EL61">
        <v>48.936999999999998</v>
      </c>
      <c r="EM61">
        <v>49.421499999999988</v>
      </c>
      <c r="EN61">
        <v>1144.7850000000001</v>
      </c>
      <c r="EO61">
        <v>50.19</v>
      </c>
      <c r="EP61">
        <v>0</v>
      </c>
      <c r="EQ61">
        <v>617468.09999990463</v>
      </c>
      <c r="ER61">
        <v>0</v>
      </c>
      <c r="ES61">
        <v>1060.7611999999999</v>
      </c>
      <c r="ET61">
        <v>-8.6761538633820052</v>
      </c>
      <c r="EU61">
        <v>-96.046154003996421</v>
      </c>
      <c r="EV61">
        <v>14487.4</v>
      </c>
      <c r="EW61">
        <v>15</v>
      </c>
      <c r="EX61">
        <v>1657194677</v>
      </c>
      <c r="EY61" t="s">
        <v>416</v>
      </c>
      <c r="EZ61">
        <v>1657194677</v>
      </c>
      <c r="FA61">
        <v>1657194677</v>
      </c>
      <c r="FB61">
        <v>4</v>
      </c>
      <c r="FC61">
        <v>-0.154</v>
      </c>
      <c r="FD61">
        <v>6.0000000000000001E-3</v>
      </c>
      <c r="FE61">
        <v>-1.1719999999999999</v>
      </c>
      <c r="FF61">
        <v>0.44700000000000001</v>
      </c>
      <c r="FG61">
        <v>415</v>
      </c>
      <c r="FH61">
        <v>30</v>
      </c>
      <c r="FI61">
        <v>0.27</v>
      </c>
      <c r="FJ61">
        <v>0.12</v>
      </c>
      <c r="FK61">
        <v>-11.437379999999999</v>
      </c>
      <c r="FL61">
        <v>-1.217468667917418</v>
      </c>
      <c r="FM61">
        <v>0.1259080879054241</v>
      </c>
      <c r="FN61">
        <v>0</v>
      </c>
      <c r="FO61">
        <v>1061.316764705882</v>
      </c>
      <c r="FP61">
        <v>-8.8453781490263701</v>
      </c>
      <c r="FQ61">
        <v>0.89714160659492304</v>
      </c>
      <c r="FR61">
        <v>0</v>
      </c>
      <c r="FS61">
        <v>0.63219894999999993</v>
      </c>
      <c r="FT61">
        <v>-0.50347427392120314</v>
      </c>
      <c r="FU61">
        <v>5.1404935933210737E-2</v>
      </c>
      <c r="FV61">
        <v>0</v>
      </c>
      <c r="FW61">
        <v>0</v>
      </c>
      <c r="FX61">
        <v>3</v>
      </c>
      <c r="FY61" t="s">
        <v>427</v>
      </c>
      <c r="FZ61">
        <v>3.3691</v>
      </c>
      <c r="GA61">
        <v>2.8936500000000001</v>
      </c>
      <c r="GB61">
        <v>7.2831900000000005E-2</v>
      </c>
      <c r="GC61">
        <v>7.6311100000000007E-2</v>
      </c>
      <c r="GD61">
        <v>0.14516100000000001</v>
      </c>
      <c r="GE61">
        <v>0.14633399999999999</v>
      </c>
      <c r="GF61">
        <v>31981.7</v>
      </c>
      <c r="GG61">
        <v>27731.5</v>
      </c>
      <c r="GH61">
        <v>30830.7</v>
      </c>
      <c r="GI61">
        <v>27983.8</v>
      </c>
      <c r="GJ61">
        <v>34738.400000000001</v>
      </c>
      <c r="GK61">
        <v>33728.300000000003</v>
      </c>
      <c r="GL61">
        <v>40207</v>
      </c>
      <c r="GM61">
        <v>39032.6</v>
      </c>
      <c r="GN61">
        <v>2.19265</v>
      </c>
      <c r="GO61">
        <v>1.5665800000000001</v>
      </c>
      <c r="GP61">
        <v>0</v>
      </c>
      <c r="GQ61">
        <v>6.8068500000000004E-2</v>
      </c>
      <c r="GR61">
        <v>999.9</v>
      </c>
      <c r="GS61">
        <v>32.981299999999997</v>
      </c>
      <c r="GT61">
        <v>58.2</v>
      </c>
      <c r="GU61">
        <v>39.700000000000003</v>
      </c>
      <c r="GV61">
        <v>41.999000000000002</v>
      </c>
      <c r="GW61">
        <v>50.7239</v>
      </c>
      <c r="GX61">
        <v>41.454300000000003</v>
      </c>
      <c r="GY61">
        <v>1</v>
      </c>
      <c r="GZ61">
        <v>0.67555399999999999</v>
      </c>
      <c r="HA61">
        <v>1.9280600000000001</v>
      </c>
      <c r="HB61">
        <v>20.195</v>
      </c>
      <c r="HC61">
        <v>5.2156399999999996</v>
      </c>
      <c r="HD61">
        <v>11.974</v>
      </c>
      <c r="HE61">
        <v>4.9902499999999996</v>
      </c>
      <c r="HF61">
        <v>3.2925</v>
      </c>
      <c r="HG61">
        <v>7219.6</v>
      </c>
      <c r="HH61">
        <v>9999</v>
      </c>
      <c r="HI61">
        <v>9999</v>
      </c>
      <c r="HJ61">
        <v>661.2</v>
      </c>
      <c r="HK61">
        <v>4.9712500000000004</v>
      </c>
      <c r="HL61">
        <v>1.87459</v>
      </c>
      <c r="HM61">
        <v>1.8708800000000001</v>
      </c>
      <c r="HN61">
        <v>1.8705700000000001</v>
      </c>
      <c r="HO61">
        <v>1.8751500000000001</v>
      </c>
      <c r="HP61">
        <v>1.87182</v>
      </c>
      <c r="HQ61">
        <v>1.8673500000000001</v>
      </c>
      <c r="HR61">
        <v>1.87836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-1.1719999999999999</v>
      </c>
      <c r="IG61">
        <v>0.44719999999999999</v>
      </c>
      <c r="IH61">
        <v>-1.172199999999918</v>
      </c>
      <c r="II61">
        <v>0</v>
      </c>
      <c r="IJ61">
        <v>0</v>
      </c>
      <c r="IK61">
        <v>0</v>
      </c>
      <c r="IL61">
        <v>0.44723499999999922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303.5</v>
      </c>
      <c r="IU61">
        <v>303.5</v>
      </c>
      <c r="IV61">
        <v>0.82763699999999996</v>
      </c>
      <c r="IW61">
        <v>2.6013199999999999</v>
      </c>
      <c r="IX61">
        <v>1.49902</v>
      </c>
      <c r="IY61">
        <v>2.2827099999999998</v>
      </c>
      <c r="IZ61">
        <v>1.69678</v>
      </c>
      <c r="JA61">
        <v>2.2912599999999999</v>
      </c>
      <c r="JB61">
        <v>43.453600000000002</v>
      </c>
      <c r="JC61">
        <v>15.103899999999999</v>
      </c>
      <c r="JD61">
        <v>18</v>
      </c>
      <c r="JE61">
        <v>606.85799999999995</v>
      </c>
      <c r="JF61">
        <v>285.947</v>
      </c>
      <c r="JG61">
        <v>30.001200000000001</v>
      </c>
      <c r="JH61">
        <v>36.006999999999998</v>
      </c>
      <c r="JI61">
        <v>30.000499999999999</v>
      </c>
      <c r="JJ61">
        <v>35.698</v>
      </c>
      <c r="JK61">
        <v>35.685000000000002</v>
      </c>
      <c r="JL61">
        <v>16.6265</v>
      </c>
      <c r="JM61">
        <v>22.7835</v>
      </c>
      <c r="JN61">
        <v>55.698700000000002</v>
      </c>
      <c r="JO61">
        <v>30</v>
      </c>
      <c r="JP61">
        <v>311.18299999999999</v>
      </c>
      <c r="JQ61">
        <v>35.043300000000002</v>
      </c>
      <c r="JR61">
        <v>98.276899999999998</v>
      </c>
      <c r="JS61">
        <v>98.273499999999999</v>
      </c>
    </row>
    <row r="62" spans="1:279" x14ac:dyDescent="0.2">
      <c r="A62">
        <v>47</v>
      </c>
      <c r="B62">
        <v>1657212891.0999999</v>
      </c>
      <c r="C62">
        <v>183.5</v>
      </c>
      <c r="D62" t="s">
        <v>513</v>
      </c>
      <c r="E62" t="s">
        <v>514</v>
      </c>
      <c r="F62">
        <v>4</v>
      </c>
      <c r="G62">
        <v>1657212889.0999999</v>
      </c>
      <c r="H62">
        <f t="shared" si="0"/>
        <v>7.6944355237178945E-4</v>
      </c>
      <c r="I62">
        <f t="shared" si="1"/>
        <v>0.76944355237178941</v>
      </c>
      <c r="J62">
        <f t="shared" si="2"/>
        <v>3.1287829118399175</v>
      </c>
      <c r="K62">
        <f t="shared" si="3"/>
        <v>291.38214285714292</v>
      </c>
      <c r="L62">
        <f t="shared" si="4"/>
        <v>166.96846138036011</v>
      </c>
      <c r="M62">
        <f t="shared" si="5"/>
        <v>16.897883011244883</v>
      </c>
      <c r="N62">
        <f t="shared" si="6"/>
        <v>29.489050332382149</v>
      </c>
      <c r="O62">
        <f t="shared" si="7"/>
        <v>4.2818036426327546E-2</v>
      </c>
      <c r="P62">
        <f t="shared" si="8"/>
        <v>2.7632643885061476</v>
      </c>
      <c r="Q62">
        <f t="shared" si="9"/>
        <v>4.2452827591379035E-2</v>
      </c>
      <c r="R62">
        <f t="shared" si="10"/>
        <v>2.6565570049744296E-2</v>
      </c>
      <c r="S62">
        <f t="shared" si="11"/>
        <v>194.42440461253</v>
      </c>
      <c r="T62">
        <f t="shared" si="12"/>
        <v>34.934748304206472</v>
      </c>
      <c r="U62">
        <f t="shared" si="13"/>
        <v>34.084671428571433</v>
      </c>
      <c r="V62">
        <f t="shared" si="14"/>
        <v>5.3682969201148598</v>
      </c>
      <c r="W62">
        <f t="shared" si="15"/>
        <v>67.891035829834095</v>
      </c>
      <c r="X62">
        <f t="shared" si="16"/>
        <v>3.6154203895440715</v>
      </c>
      <c r="Y62">
        <f t="shared" si="17"/>
        <v>5.3253280721860898</v>
      </c>
      <c r="Z62">
        <f t="shared" si="18"/>
        <v>1.7528765305707883</v>
      </c>
      <c r="AA62">
        <f t="shared" si="19"/>
        <v>-33.932460659595918</v>
      </c>
      <c r="AB62">
        <f t="shared" si="20"/>
        <v>-21.464896922382533</v>
      </c>
      <c r="AC62">
        <f t="shared" si="21"/>
        <v>-1.7967444783108928</v>
      </c>
      <c r="AD62">
        <f t="shared" si="22"/>
        <v>137.23030255224063</v>
      </c>
      <c r="AE62">
        <f t="shared" si="23"/>
        <v>12.561721801758496</v>
      </c>
      <c r="AF62">
        <f t="shared" si="24"/>
        <v>0.66424942749418181</v>
      </c>
      <c r="AG62">
        <f t="shared" si="25"/>
        <v>3.1287829118399175</v>
      </c>
      <c r="AH62">
        <v>314.64201179161893</v>
      </c>
      <c r="AI62">
        <v>304.77011515151497</v>
      </c>
      <c r="AJ62">
        <v>1.7285343265251309</v>
      </c>
      <c r="AK62">
        <v>65.36615699273257</v>
      </c>
      <c r="AL62">
        <f t="shared" si="26"/>
        <v>0.76944355237178941</v>
      </c>
      <c r="AM62">
        <v>35.122346879758609</v>
      </c>
      <c r="AN62">
        <v>35.73909020979022</v>
      </c>
      <c r="AO62">
        <v>1.268079922535632E-2</v>
      </c>
      <c r="AP62">
        <v>87.792412255523942</v>
      </c>
      <c r="AQ62">
        <v>85</v>
      </c>
      <c r="AR62">
        <v>13</v>
      </c>
      <c r="AS62">
        <f t="shared" si="27"/>
        <v>1</v>
      </c>
      <c r="AT62">
        <f t="shared" si="28"/>
        <v>0</v>
      </c>
      <c r="AU62">
        <f t="shared" si="29"/>
        <v>47071.7160315898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1009.4972997992384</v>
      </c>
      <c r="BI62">
        <f t="shared" si="33"/>
        <v>3.1287829118399175</v>
      </c>
      <c r="BJ62" t="e">
        <f t="shared" si="34"/>
        <v>#DIV/0!</v>
      </c>
      <c r="BK62">
        <f t="shared" si="35"/>
        <v>3.0993474796437272E-3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251</v>
      </c>
      <c r="CG62">
        <v>1000</v>
      </c>
      <c r="CH62" t="s">
        <v>414</v>
      </c>
      <c r="CI62">
        <v>8.5</v>
      </c>
      <c r="CJ62">
        <v>1.992</v>
      </c>
      <c r="CK62">
        <v>33.67</v>
      </c>
      <c r="CL62">
        <v>2.6106759999999999E-5</v>
      </c>
      <c r="CM62">
        <v>3.7014436000000001E-4</v>
      </c>
      <c r="CN62">
        <v>1.8797999360000001E-2</v>
      </c>
      <c r="CO62">
        <v>1.9799999999999999E-4</v>
      </c>
      <c r="CP62">
        <f t="shared" si="46"/>
        <v>1199.99</v>
      </c>
      <c r="CQ62">
        <f t="shared" si="47"/>
        <v>1009.4972997992384</v>
      </c>
      <c r="CR62">
        <f t="shared" si="48"/>
        <v>0.84125476028903434</v>
      </c>
      <c r="CS62">
        <f t="shared" si="49"/>
        <v>0.16202168735783631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1657212889.0999999</v>
      </c>
      <c r="CZ62">
        <v>291.38214285714292</v>
      </c>
      <c r="DA62">
        <v>303.15042857142862</v>
      </c>
      <c r="DB62">
        <v>35.724071428571428</v>
      </c>
      <c r="DC62">
        <v>35.133114285714292</v>
      </c>
      <c r="DD62">
        <v>292.55414285714278</v>
      </c>
      <c r="DE62">
        <v>35.276828571428567</v>
      </c>
      <c r="DF62">
        <v>650.32100000000003</v>
      </c>
      <c r="DG62">
        <v>101.104</v>
      </c>
      <c r="DH62">
        <v>0.100041</v>
      </c>
      <c r="DI62">
        <v>33.940585714285717</v>
      </c>
      <c r="DJ62">
        <v>999.89999999999986</v>
      </c>
      <c r="DK62">
        <v>34.084671428571433</v>
      </c>
      <c r="DL62">
        <v>0</v>
      </c>
      <c r="DM62">
        <v>0</v>
      </c>
      <c r="DN62">
        <v>8981.6985714285711</v>
      </c>
      <c r="DO62">
        <v>0</v>
      </c>
      <c r="DP62">
        <v>1744.0971428571429</v>
      </c>
      <c r="DQ62">
        <v>-11.768214285714279</v>
      </c>
      <c r="DR62">
        <v>302.17728571428569</v>
      </c>
      <c r="DS62">
        <v>314.18885714285722</v>
      </c>
      <c r="DT62">
        <v>0.59093785714285718</v>
      </c>
      <c r="DU62">
        <v>303.15042857142862</v>
      </c>
      <c r="DV62">
        <v>35.133114285714292</v>
      </c>
      <c r="DW62">
        <v>3.611844285714287</v>
      </c>
      <c r="DX62">
        <v>3.5520985714285711</v>
      </c>
      <c r="DY62">
        <v>27.154857142857139</v>
      </c>
      <c r="DZ62">
        <v>26.870828571428579</v>
      </c>
      <c r="EA62">
        <v>1199.99</v>
      </c>
      <c r="EB62">
        <v>0.95800299999999994</v>
      </c>
      <c r="EC62">
        <v>4.1996699999999998E-2</v>
      </c>
      <c r="ED62">
        <v>0</v>
      </c>
      <c r="EE62">
        <v>1059.485714285714</v>
      </c>
      <c r="EF62">
        <v>5.0001600000000002</v>
      </c>
      <c r="EG62">
        <v>14477.142857142861</v>
      </c>
      <c r="EH62">
        <v>9515.0971428571411</v>
      </c>
      <c r="EI62">
        <v>47.651571428571437</v>
      </c>
      <c r="EJ62">
        <v>50.142714285714291</v>
      </c>
      <c r="EK62">
        <v>48.785428571428568</v>
      </c>
      <c r="EL62">
        <v>48.946000000000012</v>
      </c>
      <c r="EM62">
        <v>49.436999999999998</v>
      </c>
      <c r="EN62">
        <v>1144.8</v>
      </c>
      <c r="EO62">
        <v>50.19</v>
      </c>
      <c r="EP62">
        <v>0</v>
      </c>
      <c r="EQ62">
        <v>617471.70000004768</v>
      </c>
      <c r="ER62">
        <v>0</v>
      </c>
      <c r="ES62">
        <v>1060.2372</v>
      </c>
      <c r="ET62">
        <v>-8.6892307533705289</v>
      </c>
      <c r="EU62">
        <v>-68.515384507432529</v>
      </c>
      <c r="EV62">
        <v>14482.5</v>
      </c>
      <c r="EW62">
        <v>15</v>
      </c>
      <c r="EX62">
        <v>1657194677</v>
      </c>
      <c r="EY62" t="s">
        <v>416</v>
      </c>
      <c r="EZ62">
        <v>1657194677</v>
      </c>
      <c r="FA62">
        <v>1657194677</v>
      </c>
      <c r="FB62">
        <v>4</v>
      </c>
      <c r="FC62">
        <v>-0.154</v>
      </c>
      <c r="FD62">
        <v>6.0000000000000001E-3</v>
      </c>
      <c r="FE62">
        <v>-1.1719999999999999</v>
      </c>
      <c r="FF62">
        <v>0.44700000000000001</v>
      </c>
      <c r="FG62">
        <v>415</v>
      </c>
      <c r="FH62">
        <v>30</v>
      </c>
      <c r="FI62">
        <v>0.27</v>
      </c>
      <c r="FJ62">
        <v>0.12</v>
      </c>
      <c r="FK62">
        <v>-11.522419512195119</v>
      </c>
      <c r="FL62">
        <v>-1.2784557491289099</v>
      </c>
      <c r="FM62">
        <v>0.13517320094390239</v>
      </c>
      <c r="FN62">
        <v>0</v>
      </c>
      <c r="FO62">
        <v>1060.8088235294119</v>
      </c>
      <c r="FP62">
        <v>-8.1607333838863383</v>
      </c>
      <c r="FQ62">
        <v>0.82711321049525643</v>
      </c>
      <c r="FR62">
        <v>0</v>
      </c>
      <c r="FS62">
        <v>0.61606653658536581</v>
      </c>
      <c r="FT62">
        <v>-0.42495986759581938</v>
      </c>
      <c r="FU62">
        <v>4.7828573789997629E-2</v>
      </c>
      <c r="FV62">
        <v>0</v>
      </c>
      <c r="FW62">
        <v>0</v>
      </c>
      <c r="FX62">
        <v>3</v>
      </c>
      <c r="FY62" t="s">
        <v>427</v>
      </c>
      <c r="FZ62">
        <v>3.3690099999999998</v>
      </c>
      <c r="GA62">
        <v>2.8935499999999998</v>
      </c>
      <c r="GB62">
        <v>7.4226500000000001E-2</v>
      </c>
      <c r="GC62">
        <v>7.7714900000000003E-2</v>
      </c>
      <c r="GD62">
        <v>0.14527899999999999</v>
      </c>
      <c r="GE62">
        <v>0.14637700000000001</v>
      </c>
      <c r="GF62">
        <v>31933.8</v>
      </c>
      <c r="GG62">
        <v>27688.6</v>
      </c>
      <c r="GH62">
        <v>30831</v>
      </c>
      <c r="GI62">
        <v>27983.1</v>
      </c>
      <c r="GJ62">
        <v>34733.699999999997</v>
      </c>
      <c r="GK62">
        <v>33726.5</v>
      </c>
      <c r="GL62">
        <v>40207.1</v>
      </c>
      <c r="GM62">
        <v>39032.5</v>
      </c>
      <c r="GN62">
        <v>2.19278</v>
      </c>
      <c r="GO62">
        <v>1.5666500000000001</v>
      </c>
      <c r="GP62">
        <v>0</v>
      </c>
      <c r="GQ62">
        <v>6.8087099999999998E-2</v>
      </c>
      <c r="GR62">
        <v>999.9</v>
      </c>
      <c r="GS62">
        <v>32.990099999999998</v>
      </c>
      <c r="GT62">
        <v>58.2</v>
      </c>
      <c r="GU62">
        <v>39.700000000000003</v>
      </c>
      <c r="GV62">
        <v>41.992199999999997</v>
      </c>
      <c r="GW62">
        <v>50.9039</v>
      </c>
      <c r="GX62">
        <v>41.442300000000003</v>
      </c>
      <c r="GY62">
        <v>1</v>
      </c>
      <c r="GZ62">
        <v>0.67596500000000004</v>
      </c>
      <c r="HA62">
        <v>1.93262</v>
      </c>
      <c r="HB62">
        <v>20.194700000000001</v>
      </c>
      <c r="HC62">
        <v>5.21549</v>
      </c>
      <c r="HD62">
        <v>11.974</v>
      </c>
      <c r="HE62">
        <v>4.9902499999999996</v>
      </c>
      <c r="HF62">
        <v>3.2924799999999999</v>
      </c>
      <c r="HG62">
        <v>7219.8</v>
      </c>
      <c r="HH62">
        <v>9999</v>
      </c>
      <c r="HI62">
        <v>9999</v>
      </c>
      <c r="HJ62">
        <v>661.2</v>
      </c>
      <c r="HK62">
        <v>4.9712699999999996</v>
      </c>
      <c r="HL62">
        <v>1.8745799999999999</v>
      </c>
      <c r="HM62">
        <v>1.8708800000000001</v>
      </c>
      <c r="HN62">
        <v>1.8705700000000001</v>
      </c>
      <c r="HO62">
        <v>1.8751500000000001</v>
      </c>
      <c r="HP62">
        <v>1.87182</v>
      </c>
      <c r="HQ62">
        <v>1.8673599999999999</v>
      </c>
      <c r="HR62">
        <v>1.87835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-1.173</v>
      </c>
      <c r="IG62">
        <v>0.44719999999999999</v>
      </c>
      <c r="IH62">
        <v>-1.172199999999918</v>
      </c>
      <c r="II62">
        <v>0</v>
      </c>
      <c r="IJ62">
        <v>0</v>
      </c>
      <c r="IK62">
        <v>0</v>
      </c>
      <c r="IL62">
        <v>0.44723499999999922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303.60000000000002</v>
      </c>
      <c r="IU62">
        <v>303.60000000000002</v>
      </c>
      <c r="IV62">
        <v>0.84228499999999995</v>
      </c>
      <c r="IW62">
        <v>2.6000999999999999</v>
      </c>
      <c r="IX62">
        <v>1.49902</v>
      </c>
      <c r="IY62">
        <v>2.2814899999999998</v>
      </c>
      <c r="IZ62">
        <v>1.69678</v>
      </c>
      <c r="JA62">
        <v>2.3535200000000001</v>
      </c>
      <c r="JB62">
        <v>43.453600000000002</v>
      </c>
      <c r="JC62">
        <v>15.103899999999999</v>
      </c>
      <c r="JD62">
        <v>18</v>
      </c>
      <c r="JE62">
        <v>606.99</v>
      </c>
      <c r="JF62">
        <v>286</v>
      </c>
      <c r="JG62">
        <v>30.001300000000001</v>
      </c>
      <c r="JH62">
        <v>36.012300000000003</v>
      </c>
      <c r="JI62">
        <v>30.000499999999999</v>
      </c>
      <c r="JJ62">
        <v>35.702199999999998</v>
      </c>
      <c r="JK62">
        <v>35.688400000000001</v>
      </c>
      <c r="JL62">
        <v>16.911200000000001</v>
      </c>
      <c r="JM62">
        <v>22.7835</v>
      </c>
      <c r="JN62">
        <v>55.698700000000002</v>
      </c>
      <c r="JO62">
        <v>30</v>
      </c>
      <c r="JP62">
        <v>317.86200000000002</v>
      </c>
      <c r="JQ62">
        <v>35.039400000000001</v>
      </c>
      <c r="JR62">
        <v>98.2774</v>
      </c>
      <c r="JS62">
        <v>98.272300000000001</v>
      </c>
    </row>
    <row r="63" spans="1:279" x14ac:dyDescent="0.2">
      <c r="A63">
        <v>48</v>
      </c>
      <c r="B63">
        <v>1657212895.0999999</v>
      </c>
      <c r="C63">
        <v>187.5</v>
      </c>
      <c r="D63" t="s">
        <v>515</v>
      </c>
      <c r="E63" t="s">
        <v>516</v>
      </c>
      <c r="F63">
        <v>4</v>
      </c>
      <c r="G63">
        <v>1657212892.7874999</v>
      </c>
      <c r="H63">
        <f t="shared" si="0"/>
        <v>7.7442208322664138E-4</v>
      </c>
      <c r="I63">
        <f t="shared" si="1"/>
        <v>0.77442208322664141</v>
      </c>
      <c r="J63">
        <f t="shared" si="2"/>
        <v>3.2576173409855169</v>
      </c>
      <c r="K63">
        <f t="shared" si="3"/>
        <v>297.48487499999999</v>
      </c>
      <c r="L63">
        <f t="shared" si="4"/>
        <v>168.90031708014865</v>
      </c>
      <c r="M63">
        <f t="shared" si="5"/>
        <v>17.093638090833199</v>
      </c>
      <c r="N63">
        <f t="shared" si="6"/>
        <v>30.10710032198287</v>
      </c>
      <c r="O63">
        <f t="shared" si="7"/>
        <v>4.3099122963500061E-2</v>
      </c>
      <c r="P63">
        <f t="shared" si="8"/>
        <v>2.7660306092883831</v>
      </c>
      <c r="Q63">
        <f t="shared" si="9"/>
        <v>4.2729492386882222E-2</v>
      </c>
      <c r="R63">
        <f t="shared" si="10"/>
        <v>2.6738878234095462E-2</v>
      </c>
      <c r="S63">
        <f t="shared" si="11"/>
        <v>194.4224010683167</v>
      </c>
      <c r="T63">
        <f t="shared" si="12"/>
        <v>34.940930035614805</v>
      </c>
      <c r="U63">
        <f t="shared" si="13"/>
        <v>34.096350000000001</v>
      </c>
      <c r="V63">
        <f t="shared" si="14"/>
        <v>5.3717928425535373</v>
      </c>
      <c r="W63">
        <f t="shared" si="15"/>
        <v>67.926790654577758</v>
      </c>
      <c r="X63">
        <f t="shared" si="16"/>
        <v>3.6190359466346922</v>
      </c>
      <c r="Y63">
        <f t="shared" si="17"/>
        <v>5.3278476897845266</v>
      </c>
      <c r="Z63">
        <f t="shared" si="18"/>
        <v>1.7527568959188451</v>
      </c>
      <c r="AA63">
        <f t="shared" si="19"/>
        <v>-34.152013870294887</v>
      </c>
      <c r="AB63">
        <f t="shared" si="20"/>
        <v>-21.963842249204884</v>
      </c>
      <c r="AC63">
        <f t="shared" si="21"/>
        <v>-1.8368515252856421</v>
      </c>
      <c r="AD63">
        <f t="shared" si="22"/>
        <v>136.46969342353128</v>
      </c>
      <c r="AE63">
        <f t="shared" si="23"/>
        <v>12.595025411470967</v>
      </c>
      <c r="AF63">
        <f t="shared" si="24"/>
        <v>0.69168120517848908</v>
      </c>
      <c r="AG63">
        <f t="shared" si="25"/>
        <v>3.2576173409855169</v>
      </c>
      <c r="AH63">
        <v>321.53739399337428</v>
      </c>
      <c r="AI63">
        <v>311.61703636363649</v>
      </c>
      <c r="AJ63">
        <v>1.709831199151842</v>
      </c>
      <c r="AK63">
        <v>65.36615699273257</v>
      </c>
      <c r="AL63">
        <f t="shared" si="26"/>
        <v>0.77442208322664141</v>
      </c>
      <c r="AM63">
        <v>35.137928895622601</v>
      </c>
      <c r="AN63">
        <v>35.775286713286746</v>
      </c>
      <c r="AO63">
        <v>9.6456250928833708E-3</v>
      </c>
      <c r="AP63">
        <v>87.792412255523942</v>
      </c>
      <c r="AQ63">
        <v>85</v>
      </c>
      <c r="AR63">
        <v>13</v>
      </c>
      <c r="AS63">
        <f t="shared" si="27"/>
        <v>1</v>
      </c>
      <c r="AT63">
        <f t="shared" si="28"/>
        <v>0</v>
      </c>
      <c r="AU63">
        <f t="shared" si="29"/>
        <v>47146.240853789794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1009.4877420043092</v>
      </c>
      <c r="BI63">
        <f t="shared" si="33"/>
        <v>3.2576173409855169</v>
      </c>
      <c r="BJ63" t="e">
        <f t="shared" si="34"/>
        <v>#DIV/0!</v>
      </c>
      <c r="BK63">
        <f t="shared" si="35"/>
        <v>3.2270003938013256E-3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251</v>
      </c>
      <c r="CG63">
        <v>1000</v>
      </c>
      <c r="CH63" t="s">
        <v>414</v>
      </c>
      <c r="CI63">
        <v>8.5</v>
      </c>
      <c r="CJ63">
        <v>1.992</v>
      </c>
      <c r="CK63">
        <v>33.67</v>
      </c>
      <c r="CL63">
        <v>2.6106759999999999E-5</v>
      </c>
      <c r="CM63">
        <v>3.7014436000000001E-4</v>
      </c>
      <c r="CN63">
        <v>1.8797999360000001E-2</v>
      </c>
      <c r="CO63">
        <v>1.9799999999999999E-4</v>
      </c>
      <c r="CP63">
        <f t="shared" si="46"/>
        <v>1199.97875</v>
      </c>
      <c r="CQ63">
        <f t="shared" si="47"/>
        <v>1009.4877420043092</v>
      </c>
      <c r="CR63">
        <f t="shared" si="48"/>
        <v>0.84125468222192201</v>
      </c>
      <c r="CS63">
        <f t="shared" si="49"/>
        <v>0.16202153668830943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1657212892.7874999</v>
      </c>
      <c r="CZ63">
        <v>297.48487499999999</v>
      </c>
      <c r="DA63">
        <v>309.29487499999999</v>
      </c>
      <c r="DB63">
        <v>35.759287499999999</v>
      </c>
      <c r="DC63">
        <v>35.143962500000001</v>
      </c>
      <c r="DD63">
        <v>298.65699999999998</v>
      </c>
      <c r="DE63">
        <v>35.312049999999999</v>
      </c>
      <c r="DF63">
        <v>650.33649999999989</v>
      </c>
      <c r="DG63">
        <v>101.10550000000001</v>
      </c>
      <c r="DH63">
        <v>9.9982537499999996E-2</v>
      </c>
      <c r="DI63">
        <v>33.949062499999997</v>
      </c>
      <c r="DJ63">
        <v>999.9</v>
      </c>
      <c r="DK63">
        <v>34.096350000000001</v>
      </c>
      <c r="DL63">
        <v>0</v>
      </c>
      <c r="DM63">
        <v>0</v>
      </c>
      <c r="DN63">
        <v>8996.25</v>
      </c>
      <c r="DO63">
        <v>0</v>
      </c>
      <c r="DP63">
        <v>1747.75</v>
      </c>
      <c r="DQ63">
        <v>-11.81015</v>
      </c>
      <c r="DR63">
        <v>308.51712500000002</v>
      </c>
      <c r="DS63">
        <v>320.56062500000002</v>
      </c>
      <c r="DT63">
        <v>0.61533750000000009</v>
      </c>
      <c r="DU63">
        <v>309.29487499999999</v>
      </c>
      <c r="DV63">
        <v>35.143962500000001</v>
      </c>
      <c r="DW63">
        <v>3.6154625</v>
      </c>
      <c r="DX63">
        <v>3.5532487499999998</v>
      </c>
      <c r="DY63">
        <v>27.171925000000002</v>
      </c>
      <c r="DZ63">
        <v>26.876349999999999</v>
      </c>
      <c r="EA63">
        <v>1199.97875</v>
      </c>
      <c r="EB63">
        <v>0.95800300000000005</v>
      </c>
      <c r="EC63">
        <v>4.1996699999999998E-2</v>
      </c>
      <c r="ED63">
        <v>0</v>
      </c>
      <c r="EE63">
        <v>1058.9649999999999</v>
      </c>
      <c r="EF63">
        <v>5.0001600000000002</v>
      </c>
      <c r="EG63">
        <v>14475.0875</v>
      </c>
      <c r="EH63">
        <v>9515.01</v>
      </c>
      <c r="EI63">
        <v>47.679250000000003</v>
      </c>
      <c r="EJ63">
        <v>50.132750000000001</v>
      </c>
      <c r="EK63">
        <v>48.82</v>
      </c>
      <c r="EL63">
        <v>48.984250000000003</v>
      </c>
      <c r="EM63">
        <v>49.436999999999998</v>
      </c>
      <c r="EN63">
        <v>1144.7887499999999</v>
      </c>
      <c r="EO63">
        <v>50.186250000000001</v>
      </c>
      <c r="EP63">
        <v>0</v>
      </c>
      <c r="EQ63">
        <v>617475.89999985695</v>
      </c>
      <c r="ER63">
        <v>0</v>
      </c>
      <c r="ES63">
        <v>1059.7315384615381</v>
      </c>
      <c r="ET63">
        <v>-8.4909401626135868</v>
      </c>
      <c r="EU63">
        <v>-44.495726522294618</v>
      </c>
      <c r="EV63">
        <v>14478.65769230769</v>
      </c>
      <c r="EW63">
        <v>15</v>
      </c>
      <c r="EX63">
        <v>1657194677</v>
      </c>
      <c r="EY63" t="s">
        <v>416</v>
      </c>
      <c r="EZ63">
        <v>1657194677</v>
      </c>
      <c r="FA63">
        <v>1657194677</v>
      </c>
      <c r="FB63">
        <v>4</v>
      </c>
      <c r="FC63">
        <v>-0.154</v>
      </c>
      <c r="FD63">
        <v>6.0000000000000001E-3</v>
      </c>
      <c r="FE63">
        <v>-1.1719999999999999</v>
      </c>
      <c r="FF63">
        <v>0.44700000000000001</v>
      </c>
      <c r="FG63">
        <v>415</v>
      </c>
      <c r="FH63">
        <v>30</v>
      </c>
      <c r="FI63">
        <v>0.27</v>
      </c>
      <c r="FJ63">
        <v>0.12</v>
      </c>
      <c r="FK63">
        <v>-11.625645</v>
      </c>
      <c r="FL63">
        <v>-1.281244277673516</v>
      </c>
      <c r="FM63">
        <v>0.13237182470223791</v>
      </c>
      <c r="FN63">
        <v>0</v>
      </c>
      <c r="FO63">
        <v>1060.131764705882</v>
      </c>
      <c r="FP63">
        <v>-8.2169595097984782</v>
      </c>
      <c r="FQ63">
        <v>0.83330126812589178</v>
      </c>
      <c r="FR63">
        <v>0</v>
      </c>
      <c r="FS63">
        <v>0.59973945000000006</v>
      </c>
      <c r="FT63">
        <v>-0.1218288180112585</v>
      </c>
      <c r="FU63">
        <v>3.3989416860951013E-2</v>
      </c>
      <c r="FV63">
        <v>0</v>
      </c>
      <c r="FW63">
        <v>0</v>
      </c>
      <c r="FX63">
        <v>3</v>
      </c>
      <c r="FY63" t="s">
        <v>427</v>
      </c>
      <c r="FZ63">
        <v>3.3690799999999999</v>
      </c>
      <c r="GA63">
        <v>2.89378</v>
      </c>
      <c r="GB63">
        <v>7.5595200000000001E-2</v>
      </c>
      <c r="GC63">
        <v>7.9101699999999997E-2</v>
      </c>
      <c r="GD63">
        <v>0.14537700000000001</v>
      </c>
      <c r="GE63">
        <v>0.14640900000000001</v>
      </c>
      <c r="GF63">
        <v>31886</v>
      </c>
      <c r="GG63">
        <v>27647.1</v>
      </c>
      <c r="GH63">
        <v>30830.5</v>
      </c>
      <c r="GI63">
        <v>27983.3</v>
      </c>
      <c r="GJ63">
        <v>34729.4</v>
      </c>
      <c r="GK63">
        <v>33725.300000000003</v>
      </c>
      <c r="GL63">
        <v>40206.699999999997</v>
      </c>
      <c r="GM63">
        <v>39032.5</v>
      </c>
      <c r="GN63">
        <v>2.1930999999999998</v>
      </c>
      <c r="GO63">
        <v>1.5663499999999999</v>
      </c>
      <c r="GP63">
        <v>0</v>
      </c>
      <c r="GQ63">
        <v>6.7979100000000001E-2</v>
      </c>
      <c r="GR63">
        <v>999.9</v>
      </c>
      <c r="GS63">
        <v>32.997500000000002</v>
      </c>
      <c r="GT63">
        <v>58.2</v>
      </c>
      <c r="GU63">
        <v>39.700000000000003</v>
      </c>
      <c r="GV63">
        <v>41.994799999999998</v>
      </c>
      <c r="GW63">
        <v>50.813899999999997</v>
      </c>
      <c r="GX63">
        <v>41.458300000000001</v>
      </c>
      <c r="GY63">
        <v>1</v>
      </c>
      <c r="GZ63">
        <v>0.67623</v>
      </c>
      <c r="HA63">
        <v>1.9408399999999999</v>
      </c>
      <c r="HB63">
        <v>20.194900000000001</v>
      </c>
      <c r="HC63">
        <v>5.2150400000000001</v>
      </c>
      <c r="HD63">
        <v>11.974</v>
      </c>
      <c r="HE63">
        <v>4.9902499999999996</v>
      </c>
      <c r="HF63">
        <v>3.29243</v>
      </c>
      <c r="HG63">
        <v>7219.8</v>
      </c>
      <c r="HH63">
        <v>9999</v>
      </c>
      <c r="HI63">
        <v>9999</v>
      </c>
      <c r="HJ63">
        <v>661.2</v>
      </c>
      <c r="HK63">
        <v>4.9712500000000004</v>
      </c>
      <c r="HL63">
        <v>1.8746</v>
      </c>
      <c r="HM63">
        <v>1.8708800000000001</v>
      </c>
      <c r="HN63">
        <v>1.8705700000000001</v>
      </c>
      <c r="HO63">
        <v>1.8751500000000001</v>
      </c>
      <c r="HP63">
        <v>1.87182</v>
      </c>
      <c r="HQ63">
        <v>1.8673599999999999</v>
      </c>
      <c r="HR63">
        <v>1.87836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-1.1719999999999999</v>
      </c>
      <c r="IG63">
        <v>0.44729999999999998</v>
      </c>
      <c r="IH63">
        <v>-1.172199999999918</v>
      </c>
      <c r="II63">
        <v>0</v>
      </c>
      <c r="IJ63">
        <v>0</v>
      </c>
      <c r="IK63">
        <v>0</v>
      </c>
      <c r="IL63">
        <v>0.44723499999999922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303.60000000000002</v>
      </c>
      <c r="IU63">
        <v>303.60000000000002</v>
      </c>
      <c r="IV63">
        <v>0.85571299999999995</v>
      </c>
      <c r="IW63">
        <v>2.5976599999999999</v>
      </c>
      <c r="IX63">
        <v>1.49902</v>
      </c>
      <c r="IY63">
        <v>2.2827099999999998</v>
      </c>
      <c r="IZ63">
        <v>1.69678</v>
      </c>
      <c r="JA63">
        <v>2.36328</v>
      </c>
      <c r="JB63">
        <v>43.480800000000002</v>
      </c>
      <c r="JC63">
        <v>15.0952</v>
      </c>
      <c r="JD63">
        <v>18</v>
      </c>
      <c r="JE63">
        <v>607.27599999999995</v>
      </c>
      <c r="JF63">
        <v>285.87200000000001</v>
      </c>
      <c r="JG63">
        <v>30.001899999999999</v>
      </c>
      <c r="JH63">
        <v>36.017800000000001</v>
      </c>
      <c r="JI63">
        <v>30.000499999999999</v>
      </c>
      <c r="JJ63">
        <v>35.707099999999997</v>
      </c>
      <c r="JK63">
        <v>35.692500000000003</v>
      </c>
      <c r="JL63">
        <v>17.1937</v>
      </c>
      <c r="JM63">
        <v>23.0641</v>
      </c>
      <c r="JN63">
        <v>55.698700000000002</v>
      </c>
      <c r="JO63">
        <v>30</v>
      </c>
      <c r="JP63">
        <v>324.54000000000002</v>
      </c>
      <c r="JQ63">
        <v>35.005699999999997</v>
      </c>
      <c r="JR63">
        <v>98.2761</v>
      </c>
      <c r="JS63">
        <v>98.272599999999997</v>
      </c>
    </row>
    <row r="64" spans="1:279" x14ac:dyDescent="0.2">
      <c r="A64">
        <v>49</v>
      </c>
      <c r="B64">
        <v>1657212899.0999999</v>
      </c>
      <c r="C64">
        <v>191.5</v>
      </c>
      <c r="D64" t="s">
        <v>517</v>
      </c>
      <c r="E64" t="s">
        <v>518</v>
      </c>
      <c r="F64">
        <v>4</v>
      </c>
      <c r="G64">
        <v>1657212897.0999999</v>
      </c>
      <c r="H64">
        <f t="shared" si="0"/>
        <v>7.8744212736073639E-4</v>
      </c>
      <c r="I64">
        <f t="shared" si="1"/>
        <v>0.78744212736073638</v>
      </c>
      <c r="J64">
        <f t="shared" si="2"/>
        <v>3.4246234316718289</v>
      </c>
      <c r="K64">
        <f t="shared" si="3"/>
        <v>304.5928571428571</v>
      </c>
      <c r="L64">
        <f t="shared" si="4"/>
        <v>171.91668651172023</v>
      </c>
      <c r="M64">
        <f t="shared" si="5"/>
        <v>17.398719145353674</v>
      </c>
      <c r="N64">
        <f t="shared" si="6"/>
        <v>30.826126786407755</v>
      </c>
      <c r="O64">
        <f t="shared" si="7"/>
        <v>4.3889700161623087E-2</v>
      </c>
      <c r="P64">
        <f t="shared" si="8"/>
        <v>2.7696751613876582</v>
      </c>
      <c r="Q64">
        <f t="shared" si="9"/>
        <v>4.3506949395190446E-2</v>
      </c>
      <c r="R64">
        <f t="shared" si="10"/>
        <v>2.7225953680077249E-2</v>
      </c>
      <c r="S64">
        <f t="shared" si="11"/>
        <v>194.4225013577431</v>
      </c>
      <c r="T64">
        <f t="shared" si="12"/>
        <v>34.939783121538085</v>
      </c>
      <c r="U64">
        <f t="shared" si="13"/>
        <v>34.099428571428568</v>
      </c>
      <c r="V64">
        <f t="shared" si="14"/>
        <v>5.3727147272831575</v>
      </c>
      <c r="W64">
        <f t="shared" si="15"/>
        <v>67.976171473790501</v>
      </c>
      <c r="X64">
        <f t="shared" si="16"/>
        <v>3.6223962814810502</v>
      </c>
      <c r="Y64">
        <f t="shared" si="17"/>
        <v>5.3289207128673519</v>
      </c>
      <c r="Z64">
        <f t="shared" si="18"/>
        <v>1.7503184458021073</v>
      </c>
      <c r="AA64">
        <f t="shared" si="19"/>
        <v>-34.726197816608476</v>
      </c>
      <c r="AB64">
        <f t="shared" si="20"/>
        <v>-21.913589793719833</v>
      </c>
      <c r="AC64">
        <f t="shared" si="21"/>
        <v>-1.8302971351494366</v>
      </c>
      <c r="AD64">
        <f t="shared" si="22"/>
        <v>135.95241661226535</v>
      </c>
      <c r="AE64">
        <f t="shared" si="23"/>
        <v>12.749893062727647</v>
      </c>
      <c r="AF64">
        <f t="shared" si="24"/>
        <v>0.7320598809613833</v>
      </c>
      <c r="AG64">
        <f t="shared" si="25"/>
        <v>3.4246234316718289</v>
      </c>
      <c r="AH64">
        <v>328.54442329697048</v>
      </c>
      <c r="AI64">
        <v>318.46466666666657</v>
      </c>
      <c r="AJ64">
        <v>1.70977803517067</v>
      </c>
      <c r="AK64">
        <v>65.36615699273257</v>
      </c>
      <c r="AL64">
        <f t="shared" si="26"/>
        <v>0.78744212736073638</v>
      </c>
      <c r="AM64">
        <v>35.149622217022142</v>
      </c>
      <c r="AN64">
        <v>35.800765034965053</v>
      </c>
      <c r="AO64">
        <v>9.2313133905627884E-3</v>
      </c>
      <c r="AP64">
        <v>87.792412255523942</v>
      </c>
      <c r="AQ64">
        <v>85</v>
      </c>
      <c r="AR64">
        <v>13</v>
      </c>
      <c r="AS64">
        <f t="shared" si="27"/>
        <v>1</v>
      </c>
      <c r="AT64">
        <f t="shared" si="28"/>
        <v>0</v>
      </c>
      <c r="AU64">
        <f t="shared" si="29"/>
        <v>47245.624691400844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1009.4876587345816</v>
      </c>
      <c r="BI64">
        <f t="shared" si="33"/>
        <v>3.4246234316718289</v>
      </c>
      <c r="BJ64" t="e">
        <f t="shared" si="34"/>
        <v>#DIV/0!</v>
      </c>
      <c r="BK64">
        <f t="shared" si="35"/>
        <v>3.3924371457543932E-3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251</v>
      </c>
      <c r="CG64">
        <v>1000</v>
      </c>
      <c r="CH64" t="s">
        <v>414</v>
      </c>
      <c r="CI64">
        <v>8.5</v>
      </c>
      <c r="CJ64">
        <v>1.992</v>
      </c>
      <c r="CK64">
        <v>33.67</v>
      </c>
      <c r="CL64">
        <v>2.6106759999999999E-5</v>
      </c>
      <c r="CM64">
        <v>3.7014436000000001E-4</v>
      </c>
      <c r="CN64">
        <v>1.8797999360000001E-2</v>
      </c>
      <c r="CO64">
        <v>1.9799999999999999E-4</v>
      </c>
      <c r="CP64">
        <f t="shared" si="46"/>
        <v>1199.9785714285711</v>
      </c>
      <c r="CQ64">
        <f t="shared" si="47"/>
        <v>1009.4876587345816</v>
      </c>
      <c r="CR64">
        <f t="shared" si="48"/>
        <v>0.84125473801818762</v>
      </c>
      <c r="CS64">
        <f t="shared" si="49"/>
        <v>0.16202164437510219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1657212897.0999999</v>
      </c>
      <c r="CZ64">
        <v>304.5928571428571</v>
      </c>
      <c r="DA64">
        <v>316.56171428571417</v>
      </c>
      <c r="DB64">
        <v>35.79288571428571</v>
      </c>
      <c r="DC64">
        <v>35.141657142857142</v>
      </c>
      <c r="DD64">
        <v>305.76514285714279</v>
      </c>
      <c r="DE64">
        <v>35.345657142857142</v>
      </c>
      <c r="DF64">
        <v>650.33142857142866</v>
      </c>
      <c r="DG64">
        <v>101.1044285714286</v>
      </c>
      <c r="DH64">
        <v>9.9936742857142866E-2</v>
      </c>
      <c r="DI64">
        <v>33.952671428571428</v>
      </c>
      <c r="DJ64">
        <v>999.89999999999986</v>
      </c>
      <c r="DK64">
        <v>34.099428571428568</v>
      </c>
      <c r="DL64">
        <v>0</v>
      </c>
      <c r="DM64">
        <v>0</v>
      </c>
      <c r="DN64">
        <v>9015.7142857142862</v>
      </c>
      <c r="DO64">
        <v>0</v>
      </c>
      <c r="DP64">
        <v>1753.6342857142861</v>
      </c>
      <c r="DQ64">
        <v>-11.968857142857139</v>
      </c>
      <c r="DR64">
        <v>315.89985714285712</v>
      </c>
      <c r="DS64">
        <v>328.09142857142848</v>
      </c>
      <c r="DT64">
        <v>0.6512282857142857</v>
      </c>
      <c r="DU64">
        <v>316.56171428571417</v>
      </c>
      <c r="DV64">
        <v>35.141657142857142</v>
      </c>
      <c r="DW64">
        <v>3.6188199999999999</v>
      </c>
      <c r="DX64">
        <v>3.5529771428571442</v>
      </c>
      <c r="DY64">
        <v>27.187757142857141</v>
      </c>
      <c r="DZ64">
        <v>26.875071428571431</v>
      </c>
      <c r="EA64">
        <v>1199.9785714285711</v>
      </c>
      <c r="EB64">
        <v>0.95800299999999994</v>
      </c>
      <c r="EC64">
        <v>4.1996699999999998E-2</v>
      </c>
      <c r="ED64">
        <v>0</v>
      </c>
      <c r="EE64">
        <v>1058.1628571428571</v>
      </c>
      <c r="EF64">
        <v>5.0001600000000002</v>
      </c>
      <c r="EG64">
        <v>14472.357142857139</v>
      </c>
      <c r="EH64">
        <v>9515.028571428571</v>
      </c>
      <c r="EI64">
        <v>47.686999999999998</v>
      </c>
      <c r="EJ64">
        <v>50.125</v>
      </c>
      <c r="EK64">
        <v>48.803142857142859</v>
      </c>
      <c r="EL64">
        <v>49</v>
      </c>
      <c r="EM64">
        <v>49.473000000000013</v>
      </c>
      <c r="EN64">
        <v>1144.788571428571</v>
      </c>
      <c r="EO64">
        <v>50.188571428571429</v>
      </c>
      <c r="EP64">
        <v>0</v>
      </c>
      <c r="EQ64">
        <v>617480.09999990463</v>
      </c>
      <c r="ER64">
        <v>0</v>
      </c>
      <c r="ES64">
        <v>1059.0128</v>
      </c>
      <c r="ET64">
        <v>-9.266923082629873</v>
      </c>
      <c r="EU64">
        <v>-38.553846197757643</v>
      </c>
      <c r="EV64">
        <v>14475.536</v>
      </c>
      <c r="EW64">
        <v>15</v>
      </c>
      <c r="EX64">
        <v>1657194677</v>
      </c>
      <c r="EY64" t="s">
        <v>416</v>
      </c>
      <c r="EZ64">
        <v>1657194677</v>
      </c>
      <c r="FA64">
        <v>1657194677</v>
      </c>
      <c r="FB64">
        <v>4</v>
      </c>
      <c r="FC64">
        <v>-0.154</v>
      </c>
      <c r="FD64">
        <v>6.0000000000000001E-3</v>
      </c>
      <c r="FE64">
        <v>-1.1719999999999999</v>
      </c>
      <c r="FF64">
        <v>0.44700000000000001</v>
      </c>
      <c r="FG64">
        <v>415</v>
      </c>
      <c r="FH64">
        <v>30</v>
      </c>
      <c r="FI64">
        <v>0.27</v>
      </c>
      <c r="FJ64">
        <v>0.12</v>
      </c>
      <c r="FK64">
        <v>-11.7125325</v>
      </c>
      <c r="FL64">
        <v>-1.6838172607879811</v>
      </c>
      <c r="FM64">
        <v>0.16517365163291031</v>
      </c>
      <c r="FN64">
        <v>0</v>
      </c>
      <c r="FO64">
        <v>1059.6044117647059</v>
      </c>
      <c r="FP64">
        <v>-8.7408708953083654</v>
      </c>
      <c r="FQ64">
        <v>0.88403217660520683</v>
      </c>
      <c r="FR64">
        <v>0</v>
      </c>
      <c r="FS64">
        <v>0.59862907499999995</v>
      </c>
      <c r="FT64">
        <v>0.21857586866791609</v>
      </c>
      <c r="FU64">
        <v>3.2941468617373071E-2</v>
      </c>
      <c r="FV64">
        <v>0</v>
      </c>
      <c r="FW64">
        <v>0</v>
      </c>
      <c r="FX64">
        <v>3</v>
      </c>
      <c r="FY64" t="s">
        <v>427</v>
      </c>
      <c r="FZ64">
        <v>3.36904</v>
      </c>
      <c r="GA64">
        <v>2.89385</v>
      </c>
      <c r="GB64">
        <v>7.6952599999999996E-2</v>
      </c>
      <c r="GC64">
        <v>8.0481499999999997E-2</v>
      </c>
      <c r="GD64">
        <v>0.14543900000000001</v>
      </c>
      <c r="GE64">
        <v>0.14633199999999999</v>
      </c>
      <c r="GF64">
        <v>31838.7</v>
      </c>
      <c r="GG64">
        <v>27605.599999999999</v>
      </c>
      <c r="GH64">
        <v>30830</v>
      </c>
      <c r="GI64">
        <v>27983.3</v>
      </c>
      <c r="GJ64">
        <v>34726.199999999997</v>
      </c>
      <c r="GK64">
        <v>33728.199999999997</v>
      </c>
      <c r="GL64">
        <v>40205.699999999997</v>
      </c>
      <c r="GM64">
        <v>39032.300000000003</v>
      </c>
      <c r="GN64">
        <v>2.19313</v>
      </c>
      <c r="GO64">
        <v>1.5662499999999999</v>
      </c>
      <c r="GP64">
        <v>0</v>
      </c>
      <c r="GQ64">
        <v>6.7755599999999999E-2</v>
      </c>
      <c r="GR64">
        <v>999.9</v>
      </c>
      <c r="GS64">
        <v>33.006300000000003</v>
      </c>
      <c r="GT64">
        <v>58.2</v>
      </c>
      <c r="GU64">
        <v>39.799999999999997</v>
      </c>
      <c r="GV64">
        <v>42.219099999999997</v>
      </c>
      <c r="GW64">
        <v>51.0839</v>
      </c>
      <c r="GX64">
        <v>41.582500000000003</v>
      </c>
      <c r="GY64">
        <v>1</v>
      </c>
      <c r="GZ64">
        <v>0.67662299999999997</v>
      </c>
      <c r="HA64">
        <v>1.9492</v>
      </c>
      <c r="HB64">
        <v>20.194900000000001</v>
      </c>
      <c r="HC64">
        <v>5.2148899999999996</v>
      </c>
      <c r="HD64">
        <v>11.974</v>
      </c>
      <c r="HE64">
        <v>4.9901499999999999</v>
      </c>
      <c r="HF64">
        <v>3.29243</v>
      </c>
      <c r="HG64">
        <v>7219.8</v>
      </c>
      <c r="HH64">
        <v>9999</v>
      </c>
      <c r="HI64">
        <v>9999</v>
      </c>
      <c r="HJ64">
        <v>661.2</v>
      </c>
      <c r="HK64">
        <v>4.9712699999999996</v>
      </c>
      <c r="HL64">
        <v>1.8746</v>
      </c>
      <c r="HM64">
        <v>1.8708800000000001</v>
      </c>
      <c r="HN64">
        <v>1.8705700000000001</v>
      </c>
      <c r="HO64">
        <v>1.8751500000000001</v>
      </c>
      <c r="HP64">
        <v>1.87181</v>
      </c>
      <c r="HQ64">
        <v>1.86737</v>
      </c>
      <c r="HR64">
        <v>1.87836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-1.1719999999999999</v>
      </c>
      <c r="IG64">
        <v>0.44719999999999999</v>
      </c>
      <c r="IH64">
        <v>-1.172199999999918</v>
      </c>
      <c r="II64">
        <v>0</v>
      </c>
      <c r="IJ64">
        <v>0</v>
      </c>
      <c r="IK64">
        <v>0</v>
      </c>
      <c r="IL64">
        <v>0.44723499999999922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303.7</v>
      </c>
      <c r="IU64">
        <v>303.7</v>
      </c>
      <c r="IV64">
        <v>0.87036100000000005</v>
      </c>
      <c r="IW64">
        <v>2.5976599999999999</v>
      </c>
      <c r="IX64">
        <v>1.49902</v>
      </c>
      <c r="IY64">
        <v>2.2814899999999998</v>
      </c>
      <c r="IZ64">
        <v>1.69678</v>
      </c>
      <c r="JA64">
        <v>2.36938</v>
      </c>
      <c r="JB64">
        <v>43.480800000000002</v>
      </c>
      <c r="JC64">
        <v>15.103899999999999</v>
      </c>
      <c r="JD64">
        <v>18</v>
      </c>
      <c r="JE64">
        <v>607.33399999999995</v>
      </c>
      <c r="JF64">
        <v>285.84500000000003</v>
      </c>
      <c r="JG64">
        <v>30.002099999999999</v>
      </c>
      <c r="JH64">
        <v>36.022300000000001</v>
      </c>
      <c r="JI64">
        <v>30.000499999999999</v>
      </c>
      <c r="JJ64">
        <v>35.711199999999998</v>
      </c>
      <c r="JK64">
        <v>35.697299999999998</v>
      </c>
      <c r="JL64">
        <v>17.476199999999999</v>
      </c>
      <c r="JM64">
        <v>23.3398</v>
      </c>
      <c r="JN64">
        <v>55.698700000000002</v>
      </c>
      <c r="JO64">
        <v>30</v>
      </c>
      <c r="JP64">
        <v>331.21899999999999</v>
      </c>
      <c r="JQ64">
        <v>34.975099999999998</v>
      </c>
      <c r="JR64">
        <v>98.274299999999997</v>
      </c>
      <c r="JS64">
        <v>98.272300000000001</v>
      </c>
    </row>
    <row r="65" spans="1:279" x14ac:dyDescent="0.2">
      <c r="A65">
        <v>50</v>
      </c>
      <c r="B65">
        <v>1657212903.0999999</v>
      </c>
      <c r="C65">
        <v>195.5</v>
      </c>
      <c r="D65" t="s">
        <v>519</v>
      </c>
      <c r="E65" t="s">
        <v>520</v>
      </c>
      <c r="F65">
        <v>4</v>
      </c>
      <c r="G65">
        <v>1657212900.7874999</v>
      </c>
      <c r="H65">
        <f t="shared" si="0"/>
        <v>7.8329089464968351E-4</v>
      </c>
      <c r="I65">
        <f t="shared" si="1"/>
        <v>0.78329089464968349</v>
      </c>
      <c r="J65">
        <f t="shared" si="2"/>
        <v>3.343586980199059</v>
      </c>
      <c r="K65">
        <f t="shared" si="3"/>
        <v>310.70487500000002</v>
      </c>
      <c r="L65">
        <f t="shared" si="4"/>
        <v>180.16744617303073</v>
      </c>
      <c r="M65">
        <f t="shared" si="5"/>
        <v>18.233886346576949</v>
      </c>
      <c r="N65">
        <f t="shared" si="6"/>
        <v>31.444955780948654</v>
      </c>
      <c r="O65">
        <f t="shared" si="7"/>
        <v>4.3663875294799127E-2</v>
      </c>
      <c r="P65">
        <f t="shared" si="8"/>
        <v>2.7674967875099594</v>
      </c>
      <c r="Q65">
        <f t="shared" si="9"/>
        <v>4.3284739372572545E-2</v>
      </c>
      <c r="R65">
        <f t="shared" si="10"/>
        <v>2.7086751453417195E-2</v>
      </c>
      <c r="S65">
        <f t="shared" si="11"/>
        <v>194.42717749570323</v>
      </c>
      <c r="T65">
        <f t="shared" si="12"/>
        <v>34.951894979140249</v>
      </c>
      <c r="U65">
        <f t="shared" si="13"/>
        <v>34.103137500000003</v>
      </c>
      <c r="V65">
        <f t="shared" si="14"/>
        <v>5.3738255565004955</v>
      </c>
      <c r="W65">
        <f t="shared" si="15"/>
        <v>67.963731596344928</v>
      </c>
      <c r="X65">
        <f t="shared" si="16"/>
        <v>3.6238035084212656</v>
      </c>
      <c r="Y65">
        <f t="shared" si="17"/>
        <v>5.3319666582524041</v>
      </c>
      <c r="Z65">
        <f t="shared" si="18"/>
        <v>1.7500220480792299</v>
      </c>
      <c r="AA65">
        <f t="shared" si="19"/>
        <v>-34.543128454051043</v>
      </c>
      <c r="AB65">
        <f t="shared" si="20"/>
        <v>-20.921750442685166</v>
      </c>
      <c r="AC65">
        <f t="shared" si="21"/>
        <v>-1.7489500123282125</v>
      </c>
      <c r="AD65">
        <f t="shared" si="22"/>
        <v>137.2133485866388</v>
      </c>
      <c r="AE65">
        <f t="shared" si="23"/>
        <v>12.803792319016438</v>
      </c>
      <c r="AF65">
        <f t="shared" si="24"/>
        <v>0.77675222194440119</v>
      </c>
      <c r="AG65">
        <f t="shared" si="25"/>
        <v>3.343586980199059</v>
      </c>
      <c r="AH65">
        <v>335.47308064267878</v>
      </c>
      <c r="AI65">
        <v>325.38109696969678</v>
      </c>
      <c r="AJ65">
        <v>1.732389459611396</v>
      </c>
      <c r="AK65">
        <v>65.36615699273257</v>
      </c>
      <c r="AL65">
        <f t="shared" si="26"/>
        <v>0.78329089464968349</v>
      </c>
      <c r="AM65">
        <v>35.126388218825113</v>
      </c>
      <c r="AN65">
        <v>35.81002097902099</v>
      </c>
      <c r="AO65">
        <v>2.4611974086475629E-3</v>
      </c>
      <c r="AP65">
        <v>87.792412255523942</v>
      </c>
      <c r="AQ65">
        <v>84</v>
      </c>
      <c r="AR65">
        <v>13</v>
      </c>
      <c r="AS65">
        <f t="shared" si="27"/>
        <v>1</v>
      </c>
      <c r="AT65">
        <f t="shared" si="28"/>
        <v>0</v>
      </c>
      <c r="AU65">
        <f t="shared" si="29"/>
        <v>47184.309878907807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1009.5138826402607</v>
      </c>
      <c r="BI65">
        <f t="shared" si="33"/>
        <v>3.343586980199059</v>
      </c>
      <c r="BJ65" t="e">
        <f t="shared" si="34"/>
        <v>#DIV/0!</v>
      </c>
      <c r="BK65">
        <f t="shared" si="35"/>
        <v>3.3120762752210146E-3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251</v>
      </c>
      <c r="CG65">
        <v>1000</v>
      </c>
      <c r="CH65" t="s">
        <v>414</v>
      </c>
      <c r="CI65">
        <v>8.5</v>
      </c>
      <c r="CJ65">
        <v>1.992</v>
      </c>
      <c r="CK65">
        <v>33.67</v>
      </c>
      <c r="CL65">
        <v>2.6106759999999999E-5</v>
      </c>
      <c r="CM65">
        <v>3.7014436000000001E-4</v>
      </c>
      <c r="CN65">
        <v>1.8797999360000001E-2</v>
      </c>
      <c r="CO65">
        <v>1.9799999999999999E-4</v>
      </c>
      <c r="CP65">
        <f t="shared" si="46"/>
        <v>1200.01</v>
      </c>
      <c r="CQ65">
        <f t="shared" si="47"/>
        <v>1009.5138826402607</v>
      </c>
      <c r="CR65">
        <f t="shared" si="48"/>
        <v>0.84125455841223051</v>
      </c>
      <c r="CS65">
        <f t="shared" si="49"/>
        <v>0.16202129773560489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1657212900.7874999</v>
      </c>
      <c r="CZ65">
        <v>310.70487500000002</v>
      </c>
      <c r="DA65">
        <v>322.74037499999997</v>
      </c>
      <c r="DB65">
        <v>35.806487500000003</v>
      </c>
      <c r="DC65">
        <v>35.115512500000001</v>
      </c>
      <c r="DD65">
        <v>311.87712499999998</v>
      </c>
      <c r="DE65">
        <v>35.3592625</v>
      </c>
      <c r="DF65">
        <v>650.33275000000003</v>
      </c>
      <c r="DG65">
        <v>101.10525</v>
      </c>
      <c r="DH65">
        <v>9.9971774999999985E-2</v>
      </c>
      <c r="DI65">
        <v>33.962912500000002</v>
      </c>
      <c r="DJ65">
        <v>999.9</v>
      </c>
      <c r="DK65">
        <v>34.103137500000003</v>
      </c>
      <c r="DL65">
        <v>0</v>
      </c>
      <c r="DM65">
        <v>0</v>
      </c>
      <c r="DN65">
        <v>9004.0612500000007</v>
      </c>
      <c r="DO65">
        <v>0</v>
      </c>
      <c r="DP65">
        <v>1758.5762500000001</v>
      </c>
      <c r="DQ65">
        <v>-12.035337500000001</v>
      </c>
      <c r="DR65">
        <v>322.24324999999999</v>
      </c>
      <c r="DS65">
        <v>334.48587500000002</v>
      </c>
      <c r="DT65">
        <v>0.69098325000000005</v>
      </c>
      <c r="DU65">
        <v>322.74037499999997</v>
      </c>
      <c r="DV65">
        <v>35.115512500000001</v>
      </c>
      <c r="DW65">
        <v>3.6202225000000001</v>
      </c>
      <c r="DX65">
        <v>3.5503612499999999</v>
      </c>
      <c r="DY65">
        <v>27.194375000000001</v>
      </c>
      <c r="DZ65">
        <v>26.862537499999998</v>
      </c>
      <c r="EA65">
        <v>1200.01</v>
      </c>
      <c r="EB65">
        <v>0.95800437500000002</v>
      </c>
      <c r="EC65">
        <v>4.1995362499999987E-2</v>
      </c>
      <c r="ED65">
        <v>0</v>
      </c>
      <c r="EE65">
        <v>1057.5625</v>
      </c>
      <c r="EF65">
        <v>5.0001600000000002</v>
      </c>
      <c r="EG65">
        <v>14469.7875</v>
      </c>
      <c r="EH65">
        <v>9515.2675000000017</v>
      </c>
      <c r="EI65">
        <v>47.702749999999988</v>
      </c>
      <c r="EJ65">
        <v>50.179250000000003</v>
      </c>
      <c r="EK65">
        <v>48.804250000000003</v>
      </c>
      <c r="EL65">
        <v>49.015500000000003</v>
      </c>
      <c r="EM65">
        <v>49.452749999999988</v>
      </c>
      <c r="EN65">
        <v>1144.82125</v>
      </c>
      <c r="EO65">
        <v>50.182499999999997</v>
      </c>
      <c r="EP65">
        <v>0</v>
      </c>
      <c r="EQ65">
        <v>617484.29999995232</v>
      </c>
      <c r="ER65">
        <v>0</v>
      </c>
      <c r="ES65">
        <v>1058.4100000000001</v>
      </c>
      <c r="ET65">
        <v>-9.8256410000279786</v>
      </c>
      <c r="EU65">
        <v>-39.158974277530241</v>
      </c>
      <c r="EV65">
        <v>14472.93076923077</v>
      </c>
      <c r="EW65">
        <v>15</v>
      </c>
      <c r="EX65">
        <v>1657194677</v>
      </c>
      <c r="EY65" t="s">
        <v>416</v>
      </c>
      <c r="EZ65">
        <v>1657194677</v>
      </c>
      <c r="FA65">
        <v>1657194677</v>
      </c>
      <c r="FB65">
        <v>4</v>
      </c>
      <c r="FC65">
        <v>-0.154</v>
      </c>
      <c r="FD65">
        <v>6.0000000000000001E-3</v>
      </c>
      <c r="FE65">
        <v>-1.1719999999999999</v>
      </c>
      <c r="FF65">
        <v>0.44700000000000001</v>
      </c>
      <c r="FG65">
        <v>415</v>
      </c>
      <c r="FH65">
        <v>30</v>
      </c>
      <c r="FI65">
        <v>0.27</v>
      </c>
      <c r="FJ65">
        <v>0.12</v>
      </c>
      <c r="FK65">
        <v>-11.820550000000001</v>
      </c>
      <c r="FL65">
        <v>-1.61088855534707</v>
      </c>
      <c r="FM65">
        <v>0.15780501734735811</v>
      </c>
      <c r="FN65">
        <v>0</v>
      </c>
      <c r="FO65">
        <v>1058.954411764706</v>
      </c>
      <c r="FP65">
        <v>-9.6429335304001871</v>
      </c>
      <c r="FQ65">
        <v>0.97084617784592797</v>
      </c>
      <c r="FR65">
        <v>0</v>
      </c>
      <c r="FS65">
        <v>0.61667459999999996</v>
      </c>
      <c r="FT65">
        <v>0.47906352720450163</v>
      </c>
      <c r="FU65">
        <v>4.6365224744305933E-2</v>
      </c>
      <c r="FV65">
        <v>0</v>
      </c>
      <c r="FW65">
        <v>0</v>
      </c>
      <c r="FX65">
        <v>3</v>
      </c>
      <c r="FY65" t="s">
        <v>427</v>
      </c>
      <c r="FZ65">
        <v>3.36883</v>
      </c>
      <c r="GA65">
        <v>2.89364</v>
      </c>
      <c r="GB65">
        <v>7.8312499999999993E-2</v>
      </c>
      <c r="GC65">
        <v>8.1861600000000007E-2</v>
      </c>
      <c r="GD65">
        <v>0.14546200000000001</v>
      </c>
      <c r="GE65">
        <v>0.14622099999999999</v>
      </c>
      <c r="GF65">
        <v>31792</v>
      </c>
      <c r="GG65">
        <v>27564</v>
      </c>
      <c r="GH65">
        <v>30830.3</v>
      </c>
      <c r="GI65">
        <v>27983.200000000001</v>
      </c>
      <c r="GJ65">
        <v>34725.800000000003</v>
      </c>
      <c r="GK65">
        <v>33732.400000000001</v>
      </c>
      <c r="GL65">
        <v>40206.300000000003</v>
      </c>
      <c r="GM65">
        <v>39032.1</v>
      </c>
      <c r="GN65">
        <v>2.1932</v>
      </c>
      <c r="GO65">
        <v>1.56593</v>
      </c>
      <c r="GP65">
        <v>0</v>
      </c>
      <c r="GQ65">
        <v>6.7181900000000003E-2</v>
      </c>
      <c r="GR65">
        <v>999.9</v>
      </c>
      <c r="GS65">
        <v>33.0152</v>
      </c>
      <c r="GT65">
        <v>58.2</v>
      </c>
      <c r="GU65">
        <v>39.799999999999997</v>
      </c>
      <c r="GV65">
        <v>42.2194</v>
      </c>
      <c r="GW65">
        <v>50.843899999999998</v>
      </c>
      <c r="GX65">
        <v>42.407899999999998</v>
      </c>
      <c r="GY65">
        <v>1</v>
      </c>
      <c r="GZ65">
        <v>0.67713400000000001</v>
      </c>
      <c r="HA65">
        <v>1.95699</v>
      </c>
      <c r="HB65">
        <v>20.194600000000001</v>
      </c>
      <c r="HC65">
        <v>5.2156399999999996</v>
      </c>
      <c r="HD65">
        <v>11.974</v>
      </c>
      <c r="HE65">
        <v>4.9903000000000004</v>
      </c>
      <c r="HF65">
        <v>3.2925</v>
      </c>
      <c r="HG65">
        <v>7220</v>
      </c>
      <c r="HH65">
        <v>9999</v>
      </c>
      <c r="HI65">
        <v>9999</v>
      </c>
      <c r="HJ65">
        <v>661.2</v>
      </c>
      <c r="HK65">
        <v>4.9712899999999998</v>
      </c>
      <c r="HL65">
        <v>1.8746100000000001</v>
      </c>
      <c r="HM65">
        <v>1.8708800000000001</v>
      </c>
      <c r="HN65">
        <v>1.8705700000000001</v>
      </c>
      <c r="HO65">
        <v>1.8751500000000001</v>
      </c>
      <c r="HP65">
        <v>1.87182</v>
      </c>
      <c r="HQ65">
        <v>1.8673599999999999</v>
      </c>
      <c r="HR65">
        <v>1.87836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-1.173</v>
      </c>
      <c r="IG65">
        <v>0.44719999999999999</v>
      </c>
      <c r="IH65">
        <v>-1.172199999999918</v>
      </c>
      <c r="II65">
        <v>0</v>
      </c>
      <c r="IJ65">
        <v>0</v>
      </c>
      <c r="IK65">
        <v>0</v>
      </c>
      <c r="IL65">
        <v>0.44723499999999922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303.8</v>
      </c>
      <c r="IU65">
        <v>303.8</v>
      </c>
      <c r="IV65">
        <v>0.88378900000000005</v>
      </c>
      <c r="IW65">
        <v>2.5891099999999998</v>
      </c>
      <c r="IX65">
        <v>1.49902</v>
      </c>
      <c r="IY65">
        <v>2.2814899999999998</v>
      </c>
      <c r="IZ65">
        <v>1.69678</v>
      </c>
      <c r="JA65">
        <v>2.3999000000000001</v>
      </c>
      <c r="JB65">
        <v>43.480800000000002</v>
      </c>
      <c r="JC65">
        <v>15.0952</v>
      </c>
      <c r="JD65">
        <v>18</v>
      </c>
      <c r="JE65">
        <v>607.43600000000004</v>
      </c>
      <c r="JF65">
        <v>285.70499999999998</v>
      </c>
      <c r="JG65">
        <v>30.002199999999998</v>
      </c>
      <c r="JH65">
        <v>36.027900000000002</v>
      </c>
      <c r="JI65">
        <v>30.000599999999999</v>
      </c>
      <c r="JJ65">
        <v>35.716200000000001</v>
      </c>
      <c r="JK65">
        <v>35.701500000000003</v>
      </c>
      <c r="JL65">
        <v>17.753900000000002</v>
      </c>
      <c r="JM65">
        <v>23.3398</v>
      </c>
      <c r="JN65">
        <v>55.698700000000002</v>
      </c>
      <c r="JO65">
        <v>30</v>
      </c>
      <c r="JP65">
        <v>337.89699999999999</v>
      </c>
      <c r="JQ65">
        <v>34.955100000000002</v>
      </c>
      <c r="JR65">
        <v>98.275400000000005</v>
      </c>
      <c r="JS65">
        <v>98.271699999999996</v>
      </c>
    </row>
    <row r="66" spans="1:279" x14ac:dyDescent="0.2">
      <c r="A66">
        <v>51</v>
      </c>
      <c r="B66">
        <v>1657212907.0999999</v>
      </c>
      <c r="C66">
        <v>199.5</v>
      </c>
      <c r="D66" t="s">
        <v>521</v>
      </c>
      <c r="E66" t="s">
        <v>522</v>
      </c>
      <c r="F66">
        <v>4</v>
      </c>
      <c r="G66">
        <v>1657212905.0999999</v>
      </c>
      <c r="H66">
        <f t="shared" si="0"/>
        <v>7.9231030032665825E-4</v>
      </c>
      <c r="I66">
        <f t="shared" si="1"/>
        <v>0.79231030032665828</v>
      </c>
      <c r="J66">
        <f t="shared" si="2"/>
        <v>3.5098604155812367</v>
      </c>
      <c r="K66">
        <f t="shared" si="3"/>
        <v>317.87642857142862</v>
      </c>
      <c r="L66">
        <f t="shared" si="4"/>
        <v>182.50156577923889</v>
      </c>
      <c r="M66">
        <f t="shared" si="5"/>
        <v>18.470107788289514</v>
      </c>
      <c r="N66">
        <f t="shared" si="6"/>
        <v>32.170748091952532</v>
      </c>
      <c r="O66">
        <f t="shared" si="7"/>
        <v>4.415831549222269E-2</v>
      </c>
      <c r="P66">
        <f t="shared" si="8"/>
        <v>2.768698625493804</v>
      </c>
      <c r="Q66">
        <f t="shared" si="9"/>
        <v>4.3770752296441215E-2</v>
      </c>
      <c r="R66">
        <f t="shared" si="10"/>
        <v>2.7391257568724812E-2</v>
      </c>
      <c r="S66">
        <f t="shared" si="11"/>
        <v>194.42042636630089</v>
      </c>
      <c r="T66">
        <f t="shared" si="12"/>
        <v>34.953010729224737</v>
      </c>
      <c r="U66">
        <f t="shared" si="13"/>
        <v>34.105257142857141</v>
      </c>
      <c r="V66">
        <f t="shared" si="14"/>
        <v>5.3744604821323492</v>
      </c>
      <c r="W66">
        <f t="shared" si="15"/>
        <v>67.95125270967236</v>
      </c>
      <c r="X66">
        <f t="shared" si="16"/>
        <v>3.6239500818769277</v>
      </c>
      <c r="Y66">
        <f t="shared" si="17"/>
        <v>5.3331615494427593</v>
      </c>
      <c r="Z66">
        <f t="shared" si="18"/>
        <v>1.7505104002554215</v>
      </c>
      <c r="AA66">
        <f t="shared" si="19"/>
        <v>-34.94088424440563</v>
      </c>
      <c r="AB66">
        <f t="shared" si="20"/>
        <v>-20.647763650312768</v>
      </c>
      <c r="AC66">
        <f t="shared" si="21"/>
        <v>-1.7253486074889897</v>
      </c>
      <c r="AD66">
        <f t="shared" si="22"/>
        <v>137.10642986409351</v>
      </c>
      <c r="AE66">
        <f t="shared" si="23"/>
        <v>12.843260653122083</v>
      </c>
      <c r="AF66">
        <f t="shared" si="24"/>
        <v>0.87678953392654946</v>
      </c>
      <c r="AG66">
        <f t="shared" si="25"/>
        <v>3.5098604155812367</v>
      </c>
      <c r="AH66">
        <v>342.40104313362019</v>
      </c>
      <c r="AI66">
        <v>332.24470909090911</v>
      </c>
      <c r="AJ66">
        <v>1.708731768963111</v>
      </c>
      <c r="AK66">
        <v>65.36615699273257</v>
      </c>
      <c r="AL66">
        <f t="shared" si="26"/>
        <v>0.79231030032665828</v>
      </c>
      <c r="AM66">
        <v>35.101024795664372</v>
      </c>
      <c r="AN66">
        <v>35.802274125874149</v>
      </c>
      <c r="AO66">
        <v>6.6648085012503862E-4</v>
      </c>
      <c r="AP66">
        <v>87.792412255523942</v>
      </c>
      <c r="AQ66">
        <v>85</v>
      </c>
      <c r="AR66">
        <v>13</v>
      </c>
      <c r="AS66">
        <f t="shared" si="27"/>
        <v>1</v>
      </c>
      <c r="AT66">
        <f t="shared" si="28"/>
        <v>0</v>
      </c>
      <c r="AU66">
        <f t="shared" si="29"/>
        <v>47216.651244329674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1009.4790105524878</v>
      </c>
      <c r="BI66">
        <f t="shared" si="33"/>
        <v>3.5098604155812367</v>
      </c>
      <c r="BJ66" t="e">
        <f t="shared" si="34"/>
        <v>#DIV/0!</v>
      </c>
      <c r="BK66">
        <f t="shared" si="35"/>
        <v>3.4769028170880843E-3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251</v>
      </c>
      <c r="CG66">
        <v>1000</v>
      </c>
      <c r="CH66" t="s">
        <v>414</v>
      </c>
      <c r="CI66">
        <v>8.5</v>
      </c>
      <c r="CJ66">
        <v>1.992</v>
      </c>
      <c r="CK66">
        <v>33.67</v>
      </c>
      <c r="CL66">
        <v>2.6106759999999999E-5</v>
      </c>
      <c r="CM66">
        <v>3.7014436000000001E-4</v>
      </c>
      <c r="CN66">
        <v>1.8797999360000001E-2</v>
      </c>
      <c r="CO66">
        <v>1.9799999999999999E-4</v>
      </c>
      <c r="CP66">
        <f t="shared" si="46"/>
        <v>1199.968571428572</v>
      </c>
      <c r="CQ66">
        <f t="shared" si="47"/>
        <v>1009.4790105524878</v>
      </c>
      <c r="CR66">
        <f t="shared" si="48"/>
        <v>0.84125454165078273</v>
      </c>
      <c r="CS66">
        <f t="shared" si="49"/>
        <v>0.16202126538601078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1657212905.0999999</v>
      </c>
      <c r="CZ66">
        <v>317.87642857142862</v>
      </c>
      <c r="DA66">
        <v>329.98271428571428</v>
      </c>
      <c r="DB66">
        <v>35.807942857142862</v>
      </c>
      <c r="DC66">
        <v>35.027985714285713</v>
      </c>
      <c r="DD66">
        <v>319.04857142857139</v>
      </c>
      <c r="DE66">
        <v>35.360671428571429</v>
      </c>
      <c r="DF66">
        <v>650.33842857142861</v>
      </c>
      <c r="DG66">
        <v>101.1052857142857</v>
      </c>
      <c r="DH66">
        <v>9.9916057142857145E-2</v>
      </c>
      <c r="DI66">
        <v>33.966928571428568</v>
      </c>
      <c r="DJ66">
        <v>999.89999999999986</v>
      </c>
      <c r="DK66">
        <v>34.105257142857141</v>
      </c>
      <c r="DL66">
        <v>0</v>
      </c>
      <c r="DM66">
        <v>0</v>
      </c>
      <c r="DN66">
        <v>9010.4457142857154</v>
      </c>
      <c r="DO66">
        <v>0</v>
      </c>
      <c r="DP66">
        <v>1762.668571428572</v>
      </c>
      <c r="DQ66">
        <v>-12.106257142857141</v>
      </c>
      <c r="DR66">
        <v>329.68142857142851</v>
      </c>
      <c r="DS66">
        <v>341.96100000000001</v>
      </c>
      <c r="DT66">
        <v>0.77993999999999986</v>
      </c>
      <c r="DU66">
        <v>329.98271428571428</v>
      </c>
      <c r="DV66">
        <v>35.027985714285713</v>
      </c>
      <c r="DW66">
        <v>3.6203642857142859</v>
      </c>
      <c r="DX66">
        <v>3.541508571428571</v>
      </c>
      <c r="DY66">
        <v>27.195028571428569</v>
      </c>
      <c r="DZ66">
        <v>26.820042857142859</v>
      </c>
      <c r="EA66">
        <v>1199.968571428572</v>
      </c>
      <c r="EB66">
        <v>0.95800299999999994</v>
      </c>
      <c r="EC66">
        <v>4.1996699999999998E-2</v>
      </c>
      <c r="ED66">
        <v>0</v>
      </c>
      <c r="EE66">
        <v>1056.961428571429</v>
      </c>
      <c r="EF66">
        <v>5.0001600000000002</v>
      </c>
      <c r="EG66">
        <v>14464.957142857151</v>
      </c>
      <c r="EH66">
        <v>9514.9314285714299</v>
      </c>
      <c r="EI66">
        <v>47.713999999999999</v>
      </c>
      <c r="EJ66">
        <v>50.186999999999998</v>
      </c>
      <c r="EK66">
        <v>48.848000000000013</v>
      </c>
      <c r="EL66">
        <v>49</v>
      </c>
      <c r="EM66">
        <v>49.482000000000014</v>
      </c>
      <c r="EN66">
        <v>1144.78</v>
      </c>
      <c r="EO66">
        <v>50.18</v>
      </c>
      <c r="EP66">
        <v>0</v>
      </c>
      <c r="EQ66">
        <v>617487.89999985695</v>
      </c>
      <c r="ER66">
        <v>0</v>
      </c>
      <c r="ES66">
        <v>1057.8576923076921</v>
      </c>
      <c r="ET66">
        <v>-9.9945299044503866</v>
      </c>
      <c r="EU66">
        <v>-48.468376051846363</v>
      </c>
      <c r="EV66">
        <v>14470.17307692308</v>
      </c>
      <c r="EW66">
        <v>15</v>
      </c>
      <c r="EX66">
        <v>1657194677</v>
      </c>
      <c r="EY66" t="s">
        <v>416</v>
      </c>
      <c r="EZ66">
        <v>1657194677</v>
      </c>
      <c r="FA66">
        <v>1657194677</v>
      </c>
      <c r="FB66">
        <v>4</v>
      </c>
      <c r="FC66">
        <v>-0.154</v>
      </c>
      <c r="FD66">
        <v>6.0000000000000001E-3</v>
      </c>
      <c r="FE66">
        <v>-1.1719999999999999</v>
      </c>
      <c r="FF66">
        <v>0.44700000000000001</v>
      </c>
      <c r="FG66">
        <v>415</v>
      </c>
      <c r="FH66">
        <v>30</v>
      </c>
      <c r="FI66">
        <v>0.27</v>
      </c>
      <c r="FJ66">
        <v>0.12</v>
      </c>
      <c r="FK66">
        <v>-11.924049999999999</v>
      </c>
      <c r="FL66">
        <v>-1.369609756097534</v>
      </c>
      <c r="FM66">
        <v>0.13432545923986269</v>
      </c>
      <c r="FN66">
        <v>0</v>
      </c>
      <c r="FO66">
        <v>1058.318235294118</v>
      </c>
      <c r="FP66">
        <v>-9.8796027443772498</v>
      </c>
      <c r="FQ66">
        <v>0.99179122147235743</v>
      </c>
      <c r="FR66">
        <v>0</v>
      </c>
      <c r="FS66">
        <v>0.657866375</v>
      </c>
      <c r="FT66">
        <v>0.64036537711069108</v>
      </c>
      <c r="FU66">
        <v>6.378210548252837E-2</v>
      </c>
      <c r="FV66">
        <v>0</v>
      </c>
      <c r="FW66">
        <v>0</v>
      </c>
      <c r="FX66">
        <v>3</v>
      </c>
      <c r="FY66" t="s">
        <v>427</v>
      </c>
      <c r="FZ66">
        <v>3.3690500000000001</v>
      </c>
      <c r="GA66">
        <v>2.8937599999999999</v>
      </c>
      <c r="GB66">
        <v>7.9646800000000004E-2</v>
      </c>
      <c r="GC66">
        <v>8.3199499999999996E-2</v>
      </c>
      <c r="GD66">
        <v>0.145426</v>
      </c>
      <c r="GE66">
        <v>0.14595900000000001</v>
      </c>
      <c r="GF66">
        <v>31745.5</v>
      </c>
      <c r="GG66">
        <v>27523.4</v>
      </c>
      <c r="GH66">
        <v>30830</v>
      </c>
      <c r="GI66">
        <v>27982.799999999999</v>
      </c>
      <c r="GJ66">
        <v>34727.300000000003</v>
      </c>
      <c r="GK66">
        <v>33742.300000000003</v>
      </c>
      <c r="GL66">
        <v>40206.400000000001</v>
      </c>
      <c r="GM66">
        <v>39031.5</v>
      </c>
      <c r="GN66">
        <v>2.19313</v>
      </c>
      <c r="GO66">
        <v>1.5658700000000001</v>
      </c>
      <c r="GP66">
        <v>0</v>
      </c>
      <c r="GQ66">
        <v>6.7193100000000006E-2</v>
      </c>
      <c r="GR66">
        <v>999.9</v>
      </c>
      <c r="GS66">
        <v>33.0246</v>
      </c>
      <c r="GT66">
        <v>58.2</v>
      </c>
      <c r="GU66">
        <v>39.799999999999997</v>
      </c>
      <c r="GV66">
        <v>42.2226</v>
      </c>
      <c r="GW66">
        <v>50.693899999999999</v>
      </c>
      <c r="GX66">
        <v>42.48</v>
      </c>
      <c r="GY66">
        <v>1</v>
      </c>
      <c r="GZ66">
        <v>0.67754300000000001</v>
      </c>
      <c r="HA66">
        <v>1.96285</v>
      </c>
      <c r="HB66">
        <v>20.194400000000002</v>
      </c>
      <c r="HC66">
        <v>5.2159399999999998</v>
      </c>
      <c r="HD66">
        <v>11.974</v>
      </c>
      <c r="HE66">
        <v>4.9901999999999997</v>
      </c>
      <c r="HF66">
        <v>3.2925800000000001</v>
      </c>
      <c r="HG66">
        <v>7220</v>
      </c>
      <c r="HH66">
        <v>9999</v>
      </c>
      <c r="HI66">
        <v>9999</v>
      </c>
      <c r="HJ66">
        <v>661.2</v>
      </c>
      <c r="HK66">
        <v>4.9712699999999996</v>
      </c>
      <c r="HL66">
        <v>1.8745799999999999</v>
      </c>
      <c r="HM66">
        <v>1.8708800000000001</v>
      </c>
      <c r="HN66">
        <v>1.8705700000000001</v>
      </c>
      <c r="HO66">
        <v>1.8751500000000001</v>
      </c>
      <c r="HP66">
        <v>1.87182</v>
      </c>
      <c r="HQ66">
        <v>1.8673500000000001</v>
      </c>
      <c r="HR66">
        <v>1.87836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-1.1719999999999999</v>
      </c>
      <c r="IG66">
        <v>0.44719999999999999</v>
      </c>
      <c r="IH66">
        <v>-1.172199999999918</v>
      </c>
      <c r="II66">
        <v>0</v>
      </c>
      <c r="IJ66">
        <v>0</v>
      </c>
      <c r="IK66">
        <v>0</v>
      </c>
      <c r="IL66">
        <v>0.44723499999999922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303.8</v>
      </c>
      <c r="IU66">
        <v>303.8</v>
      </c>
      <c r="IV66">
        <v>0.89721700000000004</v>
      </c>
      <c r="IW66">
        <v>2.5915499999999998</v>
      </c>
      <c r="IX66">
        <v>1.49902</v>
      </c>
      <c r="IY66">
        <v>2.2827099999999998</v>
      </c>
      <c r="IZ66">
        <v>1.69678</v>
      </c>
      <c r="JA66">
        <v>2.3706100000000001</v>
      </c>
      <c r="JB66">
        <v>43.480800000000002</v>
      </c>
      <c r="JC66">
        <v>15.0952</v>
      </c>
      <c r="JD66">
        <v>18</v>
      </c>
      <c r="JE66">
        <v>607.428</v>
      </c>
      <c r="JF66">
        <v>285.702</v>
      </c>
      <c r="JG66">
        <v>30.001899999999999</v>
      </c>
      <c r="JH66">
        <v>36.033099999999997</v>
      </c>
      <c r="JI66">
        <v>30.000599999999999</v>
      </c>
      <c r="JJ66">
        <v>35.7211</v>
      </c>
      <c r="JK66">
        <v>35.706400000000002</v>
      </c>
      <c r="JL66">
        <v>18.0351</v>
      </c>
      <c r="JM66">
        <v>23.3398</v>
      </c>
      <c r="JN66">
        <v>55.698700000000002</v>
      </c>
      <c r="JO66">
        <v>30</v>
      </c>
      <c r="JP66">
        <v>344.57600000000002</v>
      </c>
      <c r="JQ66">
        <v>34.956099999999999</v>
      </c>
      <c r="JR66">
        <v>98.275000000000006</v>
      </c>
      <c r="JS66">
        <v>98.270300000000006</v>
      </c>
    </row>
    <row r="67" spans="1:279" x14ac:dyDescent="0.2">
      <c r="A67">
        <v>52</v>
      </c>
      <c r="B67">
        <v>1657212911.0999999</v>
      </c>
      <c r="C67">
        <v>203.5</v>
      </c>
      <c r="D67" t="s">
        <v>523</v>
      </c>
      <c r="E67" t="s">
        <v>524</v>
      </c>
      <c r="F67">
        <v>4</v>
      </c>
      <c r="G67">
        <v>1657212908.7874999</v>
      </c>
      <c r="H67">
        <f t="shared" si="0"/>
        <v>8.3707384800018106E-4</v>
      </c>
      <c r="I67">
        <f t="shared" si="1"/>
        <v>0.83707384800018103</v>
      </c>
      <c r="J67">
        <f t="shared" si="2"/>
        <v>3.683400102596321</v>
      </c>
      <c r="K67">
        <f t="shared" si="3"/>
        <v>323.92374999999998</v>
      </c>
      <c r="L67">
        <f t="shared" si="4"/>
        <v>188.77825138691819</v>
      </c>
      <c r="M67">
        <f t="shared" si="5"/>
        <v>19.105382220838365</v>
      </c>
      <c r="N67">
        <f t="shared" si="6"/>
        <v>32.782839170774047</v>
      </c>
      <c r="O67">
        <f t="shared" si="7"/>
        <v>4.6517848866502939E-2</v>
      </c>
      <c r="P67">
        <f t="shared" si="8"/>
        <v>2.7638339593481911</v>
      </c>
      <c r="Q67">
        <f t="shared" si="9"/>
        <v>4.6087229857688546E-2</v>
      </c>
      <c r="R67">
        <f t="shared" si="10"/>
        <v>2.8842875724224636E-2</v>
      </c>
      <c r="S67">
        <f t="shared" si="11"/>
        <v>194.42724381765728</v>
      </c>
      <c r="T67">
        <f t="shared" si="12"/>
        <v>34.94883303658797</v>
      </c>
      <c r="U67">
        <f t="shared" si="13"/>
        <v>34.117899999999999</v>
      </c>
      <c r="V67">
        <f t="shared" si="14"/>
        <v>5.3782489252232502</v>
      </c>
      <c r="W67">
        <f t="shared" si="15"/>
        <v>67.886785194205956</v>
      </c>
      <c r="X67">
        <f t="shared" si="16"/>
        <v>3.6218067392935835</v>
      </c>
      <c r="Y67">
        <f t="shared" si="17"/>
        <v>5.3350688634504673</v>
      </c>
      <c r="Z67">
        <f t="shared" si="18"/>
        <v>1.7564421859296666</v>
      </c>
      <c r="AA67">
        <f t="shared" si="19"/>
        <v>-36.914956696807984</v>
      </c>
      <c r="AB67">
        <f t="shared" si="20"/>
        <v>-21.540364210692779</v>
      </c>
      <c r="AC67">
        <f t="shared" si="21"/>
        <v>-1.8032711713246041</v>
      </c>
      <c r="AD67">
        <f t="shared" si="22"/>
        <v>134.1686517388319</v>
      </c>
      <c r="AE67">
        <f t="shared" si="23"/>
        <v>12.94476016097482</v>
      </c>
      <c r="AF67">
        <f t="shared" si="24"/>
        <v>0.89593155270642466</v>
      </c>
      <c r="AG67">
        <f t="shared" si="25"/>
        <v>3.683400102596321</v>
      </c>
      <c r="AH67">
        <v>349.31138201966479</v>
      </c>
      <c r="AI67">
        <v>339.02528484848472</v>
      </c>
      <c r="AJ67">
        <v>1.6997271158776599</v>
      </c>
      <c r="AK67">
        <v>65.36615699273257</v>
      </c>
      <c r="AL67">
        <f t="shared" si="26"/>
        <v>0.83707384800018103</v>
      </c>
      <c r="AM67">
        <v>34.994568380109698</v>
      </c>
      <c r="AN67">
        <v>35.77452237762239</v>
      </c>
      <c r="AO67">
        <v>-6.6045820231969898E-3</v>
      </c>
      <c r="AP67">
        <v>87.792412255523942</v>
      </c>
      <c r="AQ67">
        <v>84</v>
      </c>
      <c r="AR67">
        <v>13</v>
      </c>
      <c r="AS67">
        <f t="shared" si="27"/>
        <v>1</v>
      </c>
      <c r="AT67">
        <f t="shared" si="28"/>
        <v>0</v>
      </c>
      <c r="AU67">
        <f t="shared" si="29"/>
        <v>47082.308287438231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1009.5139170039674</v>
      </c>
      <c r="BI67">
        <f t="shared" si="33"/>
        <v>3.683400102596321</v>
      </c>
      <c r="BJ67" t="e">
        <f t="shared" si="34"/>
        <v>#DIV/0!</v>
      </c>
      <c r="BK67">
        <f t="shared" si="35"/>
        <v>3.6486867992151168E-3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251</v>
      </c>
      <c r="CG67">
        <v>1000</v>
      </c>
      <c r="CH67" t="s">
        <v>414</v>
      </c>
      <c r="CI67">
        <v>8.5</v>
      </c>
      <c r="CJ67">
        <v>1.992</v>
      </c>
      <c r="CK67">
        <v>33.67</v>
      </c>
      <c r="CL67">
        <v>2.6106759999999999E-5</v>
      </c>
      <c r="CM67">
        <v>3.7014436000000001E-4</v>
      </c>
      <c r="CN67">
        <v>1.8797999360000001E-2</v>
      </c>
      <c r="CO67">
        <v>1.9799999999999999E-4</v>
      </c>
      <c r="CP67">
        <f t="shared" si="46"/>
        <v>1200.01</v>
      </c>
      <c r="CQ67">
        <f t="shared" si="47"/>
        <v>1009.5139170039674</v>
      </c>
      <c r="CR67">
        <f t="shared" si="48"/>
        <v>0.84125458704841416</v>
      </c>
      <c r="CS67">
        <f t="shared" si="49"/>
        <v>0.16202135300343937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1657212908.7874999</v>
      </c>
      <c r="CZ67">
        <v>323.92374999999998</v>
      </c>
      <c r="DA67">
        <v>336.13425000000001</v>
      </c>
      <c r="DB67">
        <v>35.786687499999999</v>
      </c>
      <c r="DC67">
        <v>34.989687500000002</v>
      </c>
      <c r="DD67">
        <v>325.09575000000001</v>
      </c>
      <c r="DE67">
        <v>35.339449999999999</v>
      </c>
      <c r="DF67">
        <v>650.34062500000005</v>
      </c>
      <c r="DG67">
        <v>101.10525</v>
      </c>
      <c r="DH67">
        <v>0.1001700125</v>
      </c>
      <c r="DI67">
        <v>33.9733375</v>
      </c>
      <c r="DJ67">
        <v>999.9</v>
      </c>
      <c r="DK67">
        <v>34.117899999999999</v>
      </c>
      <c r="DL67">
        <v>0</v>
      </c>
      <c r="DM67">
        <v>0</v>
      </c>
      <c r="DN67">
        <v>8984.61</v>
      </c>
      <c r="DO67">
        <v>0</v>
      </c>
      <c r="DP67">
        <v>1766.3824999999999</v>
      </c>
      <c r="DQ67">
        <v>-12.210425000000001</v>
      </c>
      <c r="DR67">
        <v>335.94600000000003</v>
      </c>
      <c r="DS67">
        <v>348.32187499999998</v>
      </c>
      <c r="DT67">
        <v>0.79701424999999992</v>
      </c>
      <c r="DU67">
        <v>336.13425000000001</v>
      </c>
      <c r="DV67">
        <v>34.989687500000002</v>
      </c>
      <c r="DW67">
        <v>3.6182212499999999</v>
      </c>
      <c r="DX67">
        <v>3.5376375000000002</v>
      </c>
      <c r="DY67">
        <v>27.1849375</v>
      </c>
      <c r="DZ67">
        <v>26.801449999999999</v>
      </c>
      <c r="EA67">
        <v>1200.01</v>
      </c>
      <c r="EB67">
        <v>0.95800437500000002</v>
      </c>
      <c r="EC67">
        <v>4.1995362499999987E-2</v>
      </c>
      <c r="ED67">
        <v>0</v>
      </c>
      <c r="EE67">
        <v>1056.19625</v>
      </c>
      <c r="EF67">
        <v>5.0001600000000002</v>
      </c>
      <c r="EG67">
        <v>14461.75</v>
      </c>
      <c r="EH67">
        <v>9515.2625000000007</v>
      </c>
      <c r="EI67">
        <v>47.710624999999993</v>
      </c>
      <c r="EJ67">
        <v>50.202749999999988</v>
      </c>
      <c r="EK67">
        <v>48.858999999999988</v>
      </c>
      <c r="EL67">
        <v>49</v>
      </c>
      <c r="EM67">
        <v>49.460624999999993</v>
      </c>
      <c r="EN67">
        <v>1144.8225</v>
      </c>
      <c r="EO67">
        <v>50.183750000000003</v>
      </c>
      <c r="EP67">
        <v>0</v>
      </c>
      <c r="EQ67">
        <v>617492.09999990463</v>
      </c>
      <c r="ER67">
        <v>0</v>
      </c>
      <c r="ES67">
        <v>1057.0544</v>
      </c>
      <c r="ET67">
        <v>-9.5607692333418921</v>
      </c>
      <c r="EU67">
        <v>-55.769230825985318</v>
      </c>
      <c r="EV67">
        <v>14466.368</v>
      </c>
      <c r="EW67">
        <v>15</v>
      </c>
      <c r="EX67">
        <v>1657194677</v>
      </c>
      <c r="EY67" t="s">
        <v>416</v>
      </c>
      <c r="EZ67">
        <v>1657194677</v>
      </c>
      <c r="FA67">
        <v>1657194677</v>
      </c>
      <c r="FB67">
        <v>4</v>
      </c>
      <c r="FC67">
        <v>-0.154</v>
      </c>
      <c r="FD67">
        <v>6.0000000000000001E-3</v>
      </c>
      <c r="FE67">
        <v>-1.1719999999999999</v>
      </c>
      <c r="FF67">
        <v>0.44700000000000001</v>
      </c>
      <c r="FG67">
        <v>415</v>
      </c>
      <c r="FH67">
        <v>30</v>
      </c>
      <c r="FI67">
        <v>0.27</v>
      </c>
      <c r="FJ67">
        <v>0.12</v>
      </c>
      <c r="FK67">
        <v>-12.0124225</v>
      </c>
      <c r="FL67">
        <v>-1.4254615384615399</v>
      </c>
      <c r="FM67">
        <v>0.13953214233197331</v>
      </c>
      <c r="FN67">
        <v>0</v>
      </c>
      <c r="FO67">
        <v>1057.720294117647</v>
      </c>
      <c r="FP67">
        <v>-9.807944997012191</v>
      </c>
      <c r="FQ67">
        <v>0.98955868147526749</v>
      </c>
      <c r="FR67">
        <v>0</v>
      </c>
      <c r="FS67">
        <v>0.70058454999999997</v>
      </c>
      <c r="FT67">
        <v>0.73160127579737222</v>
      </c>
      <c r="FU67">
        <v>7.2201565764514419E-2</v>
      </c>
      <c r="FV67">
        <v>0</v>
      </c>
      <c r="FW67">
        <v>0</v>
      </c>
      <c r="FX67">
        <v>3</v>
      </c>
      <c r="FY67" t="s">
        <v>427</v>
      </c>
      <c r="FZ67">
        <v>3.36931</v>
      </c>
      <c r="GA67">
        <v>2.8935499999999998</v>
      </c>
      <c r="GB67">
        <v>8.0960500000000005E-2</v>
      </c>
      <c r="GC67">
        <v>8.4540199999999996E-2</v>
      </c>
      <c r="GD67">
        <v>0.14535300000000001</v>
      </c>
      <c r="GE67">
        <v>0.14594699999999999</v>
      </c>
      <c r="GF67">
        <v>31700.3</v>
      </c>
      <c r="GG67">
        <v>27482.3</v>
      </c>
      <c r="GH67">
        <v>30830.1</v>
      </c>
      <c r="GI67">
        <v>27981.9</v>
      </c>
      <c r="GJ67">
        <v>34730.300000000003</v>
      </c>
      <c r="GK67">
        <v>33741.800000000003</v>
      </c>
      <c r="GL67">
        <v>40206.300000000003</v>
      </c>
      <c r="GM67">
        <v>39030.300000000003</v>
      </c>
      <c r="GN67">
        <v>2.1937000000000002</v>
      </c>
      <c r="GO67">
        <v>1.56568</v>
      </c>
      <c r="GP67">
        <v>0</v>
      </c>
      <c r="GQ67">
        <v>6.7379300000000003E-2</v>
      </c>
      <c r="GR67">
        <v>999.9</v>
      </c>
      <c r="GS67">
        <v>33.0336</v>
      </c>
      <c r="GT67">
        <v>58.2</v>
      </c>
      <c r="GU67">
        <v>39.799999999999997</v>
      </c>
      <c r="GV67">
        <v>42.222900000000003</v>
      </c>
      <c r="GW67">
        <v>50.873899999999999</v>
      </c>
      <c r="GX67">
        <v>41.618600000000001</v>
      </c>
      <c r="GY67">
        <v>1</v>
      </c>
      <c r="GZ67">
        <v>0.67793400000000004</v>
      </c>
      <c r="HA67">
        <v>1.9681999999999999</v>
      </c>
      <c r="HB67">
        <v>20.194600000000001</v>
      </c>
      <c r="HC67">
        <v>5.21624</v>
      </c>
      <c r="HD67">
        <v>11.974</v>
      </c>
      <c r="HE67">
        <v>4.9906499999999996</v>
      </c>
      <c r="HF67">
        <v>3.2926500000000001</v>
      </c>
      <c r="HG67">
        <v>7220.2</v>
      </c>
      <c r="HH67">
        <v>9999</v>
      </c>
      <c r="HI67">
        <v>9999</v>
      </c>
      <c r="HJ67">
        <v>661.2</v>
      </c>
      <c r="HK67">
        <v>4.9712899999999998</v>
      </c>
      <c r="HL67">
        <v>1.8746</v>
      </c>
      <c r="HM67">
        <v>1.8708800000000001</v>
      </c>
      <c r="HN67">
        <v>1.8705700000000001</v>
      </c>
      <c r="HO67">
        <v>1.8751500000000001</v>
      </c>
      <c r="HP67">
        <v>1.87181</v>
      </c>
      <c r="HQ67">
        <v>1.8673500000000001</v>
      </c>
      <c r="HR67">
        <v>1.87836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-1.1719999999999999</v>
      </c>
      <c r="IG67">
        <v>0.44719999999999999</v>
      </c>
      <c r="IH67">
        <v>-1.172199999999918</v>
      </c>
      <c r="II67">
        <v>0</v>
      </c>
      <c r="IJ67">
        <v>0</v>
      </c>
      <c r="IK67">
        <v>0</v>
      </c>
      <c r="IL67">
        <v>0.44723499999999922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303.89999999999998</v>
      </c>
      <c r="IU67">
        <v>303.89999999999998</v>
      </c>
      <c r="IV67">
        <v>0.91186500000000004</v>
      </c>
      <c r="IW67">
        <v>2.6013199999999999</v>
      </c>
      <c r="IX67">
        <v>1.49902</v>
      </c>
      <c r="IY67">
        <v>2.2814899999999998</v>
      </c>
      <c r="IZ67">
        <v>1.69678</v>
      </c>
      <c r="JA67">
        <v>2.2375500000000001</v>
      </c>
      <c r="JB67">
        <v>43.508099999999999</v>
      </c>
      <c r="JC67">
        <v>15.068899999999999</v>
      </c>
      <c r="JD67">
        <v>18</v>
      </c>
      <c r="JE67">
        <v>607.90700000000004</v>
      </c>
      <c r="JF67">
        <v>285.62799999999999</v>
      </c>
      <c r="JG67">
        <v>30.0017</v>
      </c>
      <c r="JH67">
        <v>36.039000000000001</v>
      </c>
      <c r="JI67">
        <v>30.000599999999999</v>
      </c>
      <c r="JJ67">
        <v>35.726799999999997</v>
      </c>
      <c r="JK67">
        <v>35.711300000000001</v>
      </c>
      <c r="JL67">
        <v>18.314800000000002</v>
      </c>
      <c r="JM67">
        <v>23.3398</v>
      </c>
      <c r="JN67">
        <v>55.698700000000002</v>
      </c>
      <c r="JO67">
        <v>30</v>
      </c>
      <c r="JP67">
        <v>351.25400000000002</v>
      </c>
      <c r="JQ67">
        <v>34.959000000000003</v>
      </c>
      <c r="JR67">
        <v>98.275099999999995</v>
      </c>
      <c r="JS67">
        <v>98.267399999999995</v>
      </c>
    </row>
    <row r="68" spans="1:279" x14ac:dyDescent="0.2">
      <c r="A68">
        <v>53</v>
      </c>
      <c r="B68">
        <v>1657212915.0999999</v>
      </c>
      <c r="C68">
        <v>207.5</v>
      </c>
      <c r="D68" t="s">
        <v>525</v>
      </c>
      <c r="E68" t="s">
        <v>526</v>
      </c>
      <c r="F68">
        <v>4</v>
      </c>
      <c r="G68">
        <v>1657212913.0999999</v>
      </c>
      <c r="H68">
        <f t="shared" si="0"/>
        <v>8.3809040316774202E-4</v>
      </c>
      <c r="I68">
        <f t="shared" si="1"/>
        <v>0.83809040316774197</v>
      </c>
      <c r="J68">
        <f t="shared" si="2"/>
        <v>3.7636398998443514</v>
      </c>
      <c r="K68">
        <f t="shared" si="3"/>
        <v>331.02157142857141</v>
      </c>
      <c r="L68">
        <f t="shared" si="4"/>
        <v>192.76339258034076</v>
      </c>
      <c r="M68">
        <f t="shared" si="5"/>
        <v>19.508571919062209</v>
      </c>
      <c r="N68">
        <f t="shared" si="6"/>
        <v>33.500957036143568</v>
      </c>
      <c r="O68">
        <f t="shared" si="7"/>
        <v>4.6463768534023578E-2</v>
      </c>
      <c r="P68">
        <f t="shared" si="8"/>
        <v>2.7608013272034269</v>
      </c>
      <c r="Q68">
        <f t="shared" si="9"/>
        <v>4.6033677994297119E-2</v>
      </c>
      <c r="R68">
        <f t="shared" si="10"/>
        <v>2.8809358758055421E-2</v>
      </c>
      <c r="S68">
        <f t="shared" si="11"/>
        <v>194.41950053049857</v>
      </c>
      <c r="T68">
        <f t="shared" si="12"/>
        <v>34.951299876705697</v>
      </c>
      <c r="U68">
        <f t="shared" si="13"/>
        <v>34.124657142857139</v>
      </c>
      <c r="V68">
        <f t="shared" si="14"/>
        <v>5.380274660960362</v>
      </c>
      <c r="W68">
        <f t="shared" si="15"/>
        <v>67.839801509570165</v>
      </c>
      <c r="X68">
        <f t="shared" si="16"/>
        <v>3.6196646890323572</v>
      </c>
      <c r="Y68">
        <f t="shared" si="17"/>
        <v>5.3356062495579843</v>
      </c>
      <c r="Z68">
        <f t="shared" si="18"/>
        <v>1.7606099719280048</v>
      </c>
      <c r="AA68">
        <f t="shared" si="19"/>
        <v>-36.959786779697424</v>
      </c>
      <c r="AB68">
        <f t="shared" si="20"/>
        <v>-22.253754302553201</v>
      </c>
      <c r="AC68">
        <f t="shared" si="21"/>
        <v>-1.8651177196205169</v>
      </c>
      <c r="AD68">
        <f t="shared" si="22"/>
        <v>133.34084172862742</v>
      </c>
      <c r="AE68">
        <f t="shared" si="23"/>
        <v>13.092872997986783</v>
      </c>
      <c r="AF68">
        <f t="shared" si="24"/>
        <v>0.86988308355819877</v>
      </c>
      <c r="AG68">
        <f t="shared" si="25"/>
        <v>3.7636398998443514</v>
      </c>
      <c r="AH68">
        <v>356.26516555686908</v>
      </c>
      <c r="AI68">
        <v>345.86305454545442</v>
      </c>
      <c r="AJ68">
        <v>1.7094806659480899</v>
      </c>
      <c r="AK68">
        <v>65.36615699273257</v>
      </c>
      <c r="AL68">
        <f t="shared" si="26"/>
        <v>0.83809040316774197</v>
      </c>
      <c r="AM68">
        <v>34.988223240005318</v>
      </c>
      <c r="AN68">
        <v>35.761441258741293</v>
      </c>
      <c r="AO68">
        <v>-5.1657127299953006E-3</v>
      </c>
      <c r="AP68">
        <v>87.792412255523942</v>
      </c>
      <c r="AQ68">
        <v>84</v>
      </c>
      <c r="AR68">
        <v>13</v>
      </c>
      <c r="AS68">
        <f t="shared" si="27"/>
        <v>1</v>
      </c>
      <c r="AT68">
        <f t="shared" si="28"/>
        <v>0</v>
      </c>
      <c r="AU68">
        <f t="shared" si="29"/>
        <v>46998.954941316391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1009.4742033836778</v>
      </c>
      <c r="BI68">
        <f t="shared" si="33"/>
        <v>3.7636398998443514</v>
      </c>
      <c r="BJ68" t="e">
        <f t="shared" si="34"/>
        <v>#DIV/0!</v>
      </c>
      <c r="BK68">
        <f t="shared" si="35"/>
        <v>3.728317065685213E-3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251</v>
      </c>
      <c r="CG68">
        <v>1000</v>
      </c>
      <c r="CH68" t="s">
        <v>414</v>
      </c>
      <c r="CI68">
        <v>8.5</v>
      </c>
      <c r="CJ68">
        <v>1.992</v>
      </c>
      <c r="CK68">
        <v>33.67</v>
      </c>
      <c r="CL68">
        <v>2.6106759999999999E-5</v>
      </c>
      <c r="CM68">
        <v>3.7014436000000001E-4</v>
      </c>
      <c r="CN68">
        <v>1.8797999360000001E-2</v>
      </c>
      <c r="CO68">
        <v>1.9799999999999999E-4</v>
      </c>
      <c r="CP68">
        <f t="shared" si="46"/>
        <v>1199.962857142857</v>
      </c>
      <c r="CQ68">
        <f t="shared" si="47"/>
        <v>1009.4742033836778</v>
      </c>
      <c r="CR68">
        <f t="shared" si="48"/>
        <v>0.84125454165078273</v>
      </c>
      <c r="CS68">
        <f t="shared" si="49"/>
        <v>0.16202126538601078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1657212913.0999999</v>
      </c>
      <c r="CZ68">
        <v>331.02157142857141</v>
      </c>
      <c r="DA68">
        <v>343.36728571428569</v>
      </c>
      <c r="DB68">
        <v>35.76575714285714</v>
      </c>
      <c r="DC68">
        <v>34.991871428571429</v>
      </c>
      <c r="DD68">
        <v>332.19371428571418</v>
      </c>
      <c r="DE68">
        <v>35.31852857142858</v>
      </c>
      <c r="DF68">
        <v>650.30614285714285</v>
      </c>
      <c r="DG68">
        <v>101.10471428571429</v>
      </c>
      <c r="DH68">
        <v>0.1000407142857143</v>
      </c>
      <c r="DI68">
        <v>33.975142857142863</v>
      </c>
      <c r="DJ68">
        <v>999.89999999999986</v>
      </c>
      <c r="DK68">
        <v>34.124657142857139</v>
      </c>
      <c r="DL68">
        <v>0</v>
      </c>
      <c r="DM68">
        <v>0</v>
      </c>
      <c r="DN68">
        <v>8968.5714285714294</v>
      </c>
      <c r="DO68">
        <v>0</v>
      </c>
      <c r="DP68">
        <v>1770.4014285714291</v>
      </c>
      <c r="DQ68">
        <v>-12.34581428571429</v>
      </c>
      <c r="DR68">
        <v>343.29985714285709</v>
      </c>
      <c r="DS68">
        <v>355.81799999999998</v>
      </c>
      <c r="DT68">
        <v>0.77387871428571431</v>
      </c>
      <c r="DU68">
        <v>343.36728571428569</v>
      </c>
      <c r="DV68">
        <v>34.991871428571429</v>
      </c>
      <c r="DW68">
        <v>3.6160842857142859</v>
      </c>
      <c r="DX68">
        <v>3.5378428571428571</v>
      </c>
      <c r="DY68">
        <v>27.174857142857139</v>
      </c>
      <c r="DZ68">
        <v>26.802428571428571</v>
      </c>
      <c r="EA68">
        <v>1199.962857142857</v>
      </c>
      <c r="EB68">
        <v>0.95800299999999994</v>
      </c>
      <c r="EC68">
        <v>4.1996699999999998E-2</v>
      </c>
      <c r="ED68">
        <v>0</v>
      </c>
      <c r="EE68">
        <v>1055.3857142857139</v>
      </c>
      <c r="EF68">
        <v>5.0001600000000002</v>
      </c>
      <c r="EG68">
        <v>14457.757142857139</v>
      </c>
      <c r="EH68">
        <v>9514.8999999999978</v>
      </c>
      <c r="EI68">
        <v>47.704999999999998</v>
      </c>
      <c r="EJ68">
        <v>50.186999999999998</v>
      </c>
      <c r="EK68">
        <v>48.866</v>
      </c>
      <c r="EL68">
        <v>49.044285714285721</v>
      </c>
      <c r="EM68">
        <v>49.463999999999999</v>
      </c>
      <c r="EN68">
        <v>1144.78</v>
      </c>
      <c r="EO68">
        <v>50.18</v>
      </c>
      <c r="EP68">
        <v>0</v>
      </c>
      <c r="EQ68">
        <v>617495.70000004768</v>
      </c>
      <c r="ER68">
        <v>0</v>
      </c>
      <c r="ES68">
        <v>1056.4416000000001</v>
      </c>
      <c r="ET68">
        <v>-10.48615383286495</v>
      </c>
      <c r="EU68">
        <v>-57.369230642726151</v>
      </c>
      <c r="EV68">
        <v>14463.096</v>
      </c>
      <c r="EW68">
        <v>15</v>
      </c>
      <c r="EX68">
        <v>1657194677</v>
      </c>
      <c r="EY68" t="s">
        <v>416</v>
      </c>
      <c r="EZ68">
        <v>1657194677</v>
      </c>
      <c r="FA68">
        <v>1657194677</v>
      </c>
      <c r="FB68">
        <v>4</v>
      </c>
      <c r="FC68">
        <v>-0.154</v>
      </c>
      <c r="FD68">
        <v>6.0000000000000001E-3</v>
      </c>
      <c r="FE68">
        <v>-1.1719999999999999</v>
      </c>
      <c r="FF68">
        <v>0.44700000000000001</v>
      </c>
      <c r="FG68">
        <v>415</v>
      </c>
      <c r="FH68">
        <v>30</v>
      </c>
      <c r="FI68">
        <v>0.27</v>
      </c>
      <c r="FJ68">
        <v>0.12</v>
      </c>
      <c r="FK68">
        <v>-12.116185</v>
      </c>
      <c r="FL68">
        <v>-1.401431144465261</v>
      </c>
      <c r="FM68">
        <v>0.13690658777064019</v>
      </c>
      <c r="FN68">
        <v>0</v>
      </c>
      <c r="FO68">
        <v>1057.0008823529411</v>
      </c>
      <c r="FP68">
        <v>-10.187776927368191</v>
      </c>
      <c r="FQ68">
        <v>1.02120853331342</v>
      </c>
      <c r="FR68">
        <v>0</v>
      </c>
      <c r="FS68">
        <v>0.73359602499999998</v>
      </c>
      <c r="FT68">
        <v>0.56797376735459593</v>
      </c>
      <c r="FU68">
        <v>6.1312522235464892E-2</v>
      </c>
      <c r="FV68">
        <v>0</v>
      </c>
      <c r="FW68">
        <v>0</v>
      </c>
      <c r="FX68">
        <v>3</v>
      </c>
      <c r="FY68" t="s">
        <v>427</v>
      </c>
      <c r="FZ68">
        <v>3.3691</v>
      </c>
      <c r="GA68">
        <v>2.8936999999999999</v>
      </c>
      <c r="GB68">
        <v>8.2273600000000002E-2</v>
      </c>
      <c r="GC68">
        <v>8.5878499999999997E-2</v>
      </c>
      <c r="GD68">
        <v>0.145313</v>
      </c>
      <c r="GE68">
        <v>0.14596300000000001</v>
      </c>
      <c r="GF68">
        <v>31653.7</v>
      </c>
      <c r="GG68">
        <v>27441.7</v>
      </c>
      <c r="GH68">
        <v>30829</v>
      </c>
      <c r="GI68">
        <v>27981.599999999999</v>
      </c>
      <c r="GJ68">
        <v>34730.800000000003</v>
      </c>
      <c r="GK68">
        <v>33740.800000000003</v>
      </c>
      <c r="GL68">
        <v>40205</v>
      </c>
      <c r="GM68">
        <v>39029.9</v>
      </c>
      <c r="GN68">
        <v>2.1939700000000002</v>
      </c>
      <c r="GO68">
        <v>1.5656000000000001</v>
      </c>
      <c r="GP68">
        <v>0</v>
      </c>
      <c r="GQ68">
        <v>6.6954600000000003E-2</v>
      </c>
      <c r="GR68">
        <v>999.9</v>
      </c>
      <c r="GS68">
        <v>33.041699999999999</v>
      </c>
      <c r="GT68">
        <v>58.2</v>
      </c>
      <c r="GU68">
        <v>39.799999999999997</v>
      </c>
      <c r="GV68">
        <v>42.221200000000003</v>
      </c>
      <c r="GW68">
        <v>51.143900000000002</v>
      </c>
      <c r="GX68">
        <v>41.342100000000002</v>
      </c>
      <c r="GY68">
        <v>1</v>
      </c>
      <c r="GZ68">
        <v>0.67845299999999997</v>
      </c>
      <c r="HA68">
        <v>1.97275</v>
      </c>
      <c r="HB68">
        <v>20.194400000000002</v>
      </c>
      <c r="HC68">
        <v>5.2159399999999998</v>
      </c>
      <c r="HD68">
        <v>11.974</v>
      </c>
      <c r="HE68">
        <v>4.9904999999999999</v>
      </c>
      <c r="HF68">
        <v>3.2926500000000001</v>
      </c>
      <c r="HG68">
        <v>7220.2</v>
      </c>
      <c r="HH68">
        <v>9999</v>
      </c>
      <c r="HI68">
        <v>9999</v>
      </c>
      <c r="HJ68">
        <v>661.2</v>
      </c>
      <c r="HK68">
        <v>4.9712800000000001</v>
      </c>
      <c r="HL68">
        <v>1.8746100000000001</v>
      </c>
      <c r="HM68">
        <v>1.8708800000000001</v>
      </c>
      <c r="HN68">
        <v>1.8705700000000001</v>
      </c>
      <c r="HO68">
        <v>1.8751500000000001</v>
      </c>
      <c r="HP68">
        <v>1.87181</v>
      </c>
      <c r="HQ68">
        <v>1.8673599999999999</v>
      </c>
      <c r="HR68">
        <v>1.87836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-1.173</v>
      </c>
      <c r="IG68">
        <v>0.44719999999999999</v>
      </c>
      <c r="IH68">
        <v>-1.172199999999918</v>
      </c>
      <c r="II68">
        <v>0</v>
      </c>
      <c r="IJ68">
        <v>0</v>
      </c>
      <c r="IK68">
        <v>0</v>
      </c>
      <c r="IL68">
        <v>0.44723499999999922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304</v>
      </c>
      <c r="IU68">
        <v>304</v>
      </c>
      <c r="IV68">
        <v>0.92651399999999995</v>
      </c>
      <c r="IW68">
        <v>2.6013199999999999</v>
      </c>
      <c r="IX68">
        <v>1.49902</v>
      </c>
      <c r="IY68">
        <v>2.2814899999999998</v>
      </c>
      <c r="IZ68">
        <v>1.69678</v>
      </c>
      <c r="JA68">
        <v>2.3046899999999999</v>
      </c>
      <c r="JB68">
        <v>43.508099999999999</v>
      </c>
      <c r="JC68">
        <v>15.0777</v>
      </c>
      <c r="JD68">
        <v>18</v>
      </c>
      <c r="JE68">
        <v>608.149</v>
      </c>
      <c r="JF68">
        <v>285.613</v>
      </c>
      <c r="JG68">
        <v>30.0015</v>
      </c>
      <c r="JH68">
        <v>36.044800000000002</v>
      </c>
      <c r="JI68">
        <v>30.000599999999999</v>
      </c>
      <c r="JJ68">
        <v>35.730899999999998</v>
      </c>
      <c r="JK68">
        <v>35.716200000000001</v>
      </c>
      <c r="JL68">
        <v>18.593</v>
      </c>
      <c r="JM68">
        <v>23.3398</v>
      </c>
      <c r="JN68">
        <v>55.698700000000002</v>
      </c>
      <c r="JO68">
        <v>30</v>
      </c>
      <c r="JP68">
        <v>357.93299999999999</v>
      </c>
      <c r="JQ68">
        <v>34.9636</v>
      </c>
      <c r="JR68">
        <v>98.271699999999996</v>
      </c>
      <c r="JS68">
        <v>98.266300000000001</v>
      </c>
    </row>
    <row r="69" spans="1:279" x14ac:dyDescent="0.2">
      <c r="A69">
        <v>54</v>
      </c>
      <c r="B69">
        <v>1657212919.0999999</v>
      </c>
      <c r="C69">
        <v>211.5</v>
      </c>
      <c r="D69" t="s">
        <v>527</v>
      </c>
      <c r="E69" t="s">
        <v>528</v>
      </c>
      <c r="F69">
        <v>4</v>
      </c>
      <c r="G69">
        <v>1657212916.7874999</v>
      </c>
      <c r="H69">
        <f t="shared" si="0"/>
        <v>8.460664929005726E-4</v>
      </c>
      <c r="I69">
        <f t="shared" si="1"/>
        <v>0.84606649290057256</v>
      </c>
      <c r="J69">
        <f t="shared" si="2"/>
        <v>3.9134370977599664</v>
      </c>
      <c r="K69">
        <f t="shared" si="3"/>
        <v>337.092625</v>
      </c>
      <c r="L69">
        <f t="shared" si="4"/>
        <v>194.85901171827678</v>
      </c>
      <c r="M69">
        <f t="shared" si="5"/>
        <v>19.720951467171169</v>
      </c>
      <c r="N69">
        <f t="shared" si="6"/>
        <v>34.115883268347723</v>
      </c>
      <c r="O69">
        <f t="shared" si="7"/>
        <v>4.6929720200265576E-2</v>
      </c>
      <c r="P69">
        <f t="shared" si="8"/>
        <v>2.7647922183786897</v>
      </c>
      <c r="Q69">
        <f t="shared" si="9"/>
        <v>4.6491631104867863E-2</v>
      </c>
      <c r="R69">
        <f t="shared" si="10"/>
        <v>2.9096289056499903E-2</v>
      </c>
      <c r="S69">
        <f t="shared" si="11"/>
        <v>194.42656991583669</v>
      </c>
      <c r="T69">
        <f t="shared" si="12"/>
        <v>34.95271920590752</v>
      </c>
      <c r="U69">
        <f t="shared" si="13"/>
        <v>34.119237499999997</v>
      </c>
      <c r="V69">
        <f t="shared" si="14"/>
        <v>5.3786498440456922</v>
      </c>
      <c r="W69">
        <f t="shared" si="15"/>
        <v>67.804115616031964</v>
      </c>
      <c r="X69">
        <f t="shared" si="16"/>
        <v>3.6187410915067275</v>
      </c>
      <c r="Y69">
        <f t="shared" si="17"/>
        <v>5.3370522698051284</v>
      </c>
      <c r="Z69">
        <f t="shared" si="18"/>
        <v>1.7599087525389647</v>
      </c>
      <c r="AA69">
        <f t="shared" si="19"/>
        <v>-37.311532336915249</v>
      </c>
      <c r="AB69">
        <f t="shared" si="20"/>
        <v>-20.754112128778601</v>
      </c>
      <c r="AC69">
        <f t="shared" si="21"/>
        <v>-1.7369150484970353</v>
      </c>
      <c r="AD69">
        <f t="shared" si="22"/>
        <v>134.62401040164582</v>
      </c>
      <c r="AE69">
        <f t="shared" si="23"/>
        <v>13.199838169625549</v>
      </c>
      <c r="AF69">
        <f t="shared" si="24"/>
        <v>0.85373273551756867</v>
      </c>
      <c r="AG69">
        <f t="shared" si="25"/>
        <v>3.9134370977599664</v>
      </c>
      <c r="AH69">
        <v>363.19672088307368</v>
      </c>
      <c r="AI69">
        <v>352.67817575757579</v>
      </c>
      <c r="AJ69">
        <v>1.702747737349817</v>
      </c>
      <c r="AK69">
        <v>65.36615699273257</v>
      </c>
      <c r="AL69">
        <f t="shared" si="26"/>
        <v>0.84606649290057256</v>
      </c>
      <c r="AM69">
        <v>34.994548586046982</v>
      </c>
      <c r="AN69">
        <v>35.753381818181843</v>
      </c>
      <c r="AO69">
        <v>-1.1460946782976089E-3</v>
      </c>
      <c r="AP69">
        <v>87.792412255523942</v>
      </c>
      <c r="AQ69">
        <v>84</v>
      </c>
      <c r="AR69">
        <v>13</v>
      </c>
      <c r="AS69">
        <f t="shared" si="27"/>
        <v>1</v>
      </c>
      <c r="AT69">
        <f t="shared" si="28"/>
        <v>0</v>
      </c>
      <c r="AU69">
        <f t="shared" si="29"/>
        <v>47107.55232353224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1009.5107279356666</v>
      </c>
      <c r="BI69">
        <f t="shared" si="33"/>
        <v>3.9134370977599664</v>
      </c>
      <c r="BJ69" t="e">
        <f t="shared" si="34"/>
        <v>#DIV/0!</v>
      </c>
      <c r="BK69">
        <f t="shared" si="35"/>
        <v>3.8765681131120769E-3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251</v>
      </c>
      <c r="CG69">
        <v>1000</v>
      </c>
      <c r="CH69" t="s">
        <v>414</v>
      </c>
      <c r="CI69">
        <v>8.5</v>
      </c>
      <c r="CJ69">
        <v>1.992</v>
      </c>
      <c r="CK69">
        <v>33.67</v>
      </c>
      <c r="CL69">
        <v>2.6106759999999999E-5</v>
      </c>
      <c r="CM69">
        <v>3.7014436000000001E-4</v>
      </c>
      <c r="CN69">
        <v>1.8797999360000001E-2</v>
      </c>
      <c r="CO69">
        <v>1.9799999999999999E-4</v>
      </c>
      <c r="CP69">
        <f t="shared" si="46"/>
        <v>1200.0062499999999</v>
      </c>
      <c r="CQ69">
        <f t="shared" si="47"/>
        <v>1009.5107279356666</v>
      </c>
      <c r="CR69">
        <f t="shared" si="48"/>
        <v>0.84125455841223051</v>
      </c>
      <c r="CS69">
        <f t="shared" si="49"/>
        <v>0.16202129773560489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1657212916.7874999</v>
      </c>
      <c r="CZ69">
        <v>337.092625</v>
      </c>
      <c r="DA69">
        <v>349.53687500000001</v>
      </c>
      <c r="DB69">
        <v>35.756100000000004</v>
      </c>
      <c r="DC69">
        <v>34.996575</v>
      </c>
      <c r="DD69">
        <v>338.26462500000002</v>
      </c>
      <c r="DE69">
        <v>35.308875</v>
      </c>
      <c r="DF69">
        <v>650.306375</v>
      </c>
      <c r="DG69">
        <v>101.10625</v>
      </c>
      <c r="DH69">
        <v>0.10000827499999999</v>
      </c>
      <c r="DI69">
        <v>33.979999999999997</v>
      </c>
      <c r="DJ69">
        <v>999.9</v>
      </c>
      <c r="DK69">
        <v>34.119237499999997</v>
      </c>
      <c r="DL69">
        <v>0</v>
      </c>
      <c r="DM69">
        <v>0</v>
      </c>
      <c r="DN69">
        <v>8989.6075000000001</v>
      </c>
      <c r="DO69">
        <v>0</v>
      </c>
      <c r="DP69">
        <v>1774.125</v>
      </c>
      <c r="DQ69">
        <v>-12.444387499999999</v>
      </c>
      <c r="DR69">
        <v>349.59212500000001</v>
      </c>
      <c r="DS69">
        <v>362.21300000000002</v>
      </c>
      <c r="DT69">
        <v>0.75951037500000007</v>
      </c>
      <c r="DU69">
        <v>349.53687500000001</v>
      </c>
      <c r="DV69">
        <v>34.996575</v>
      </c>
      <c r="DW69">
        <v>3.6151650000000002</v>
      </c>
      <c r="DX69">
        <v>3.5383749999999998</v>
      </c>
      <c r="DY69">
        <v>27.170537499999998</v>
      </c>
      <c r="DZ69">
        <v>26.8050125</v>
      </c>
      <c r="EA69">
        <v>1200.0062499999999</v>
      </c>
      <c r="EB69">
        <v>0.95800437500000002</v>
      </c>
      <c r="EC69">
        <v>4.1995362499999987E-2</v>
      </c>
      <c r="ED69">
        <v>0</v>
      </c>
      <c r="EE69">
        <v>1054.9349999999999</v>
      </c>
      <c r="EF69">
        <v>5.0001600000000002</v>
      </c>
      <c r="EG69">
        <v>14455.887500000001</v>
      </c>
      <c r="EH69">
        <v>9515.2262499999997</v>
      </c>
      <c r="EI69">
        <v>47.734250000000003</v>
      </c>
      <c r="EJ69">
        <v>50.202749999999988</v>
      </c>
      <c r="EK69">
        <v>48.859250000000003</v>
      </c>
      <c r="EL69">
        <v>49.061999999999998</v>
      </c>
      <c r="EM69">
        <v>49.5</v>
      </c>
      <c r="EN69">
        <v>1144.82125</v>
      </c>
      <c r="EO69">
        <v>50.182499999999997</v>
      </c>
      <c r="EP69">
        <v>0</v>
      </c>
      <c r="EQ69">
        <v>617499.89999985695</v>
      </c>
      <c r="ER69">
        <v>0</v>
      </c>
      <c r="ES69">
        <v>1055.8061538461541</v>
      </c>
      <c r="ET69">
        <v>-10.125811970041021</v>
      </c>
      <c r="EU69">
        <v>-46.704273485342789</v>
      </c>
      <c r="EV69">
        <v>14459.74230769231</v>
      </c>
      <c r="EW69">
        <v>15</v>
      </c>
      <c r="EX69">
        <v>1657194677</v>
      </c>
      <c r="EY69" t="s">
        <v>416</v>
      </c>
      <c r="EZ69">
        <v>1657194677</v>
      </c>
      <c r="FA69">
        <v>1657194677</v>
      </c>
      <c r="FB69">
        <v>4</v>
      </c>
      <c r="FC69">
        <v>-0.154</v>
      </c>
      <c r="FD69">
        <v>6.0000000000000001E-3</v>
      </c>
      <c r="FE69">
        <v>-1.1719999999999999</v>
      </c>
      <c r="FF69">
        <v>0.44700000000000001</v>
      </c>
      <c r="FG69">
        <v>415</v>
      </c>
      <c r="FH69">
        <v>30</v>
      </c>
      <c r="FI69">
        <v>0.27</v>
      </c>
      <c r="FJ69">
        <v>0.12</v>
      </c>
      <c r="FK69">
        <v>-12.215595</v>
      </c>
      <c r="FL69">
        <v>-1.56112120075047</v>
      </c>
      <c r="FM69">
        <v>0.15192378837759399</v>
      </c>
      <c r="FN69">
        <v>0</v>
      </c>
      <c r="FO69">
        <v>1056.302647058824</v>
      </c>
      <c r="FP69">
        <v>-10.04873949141165</v>
      </c>
      <c r="FQ69">
        <v>1.008946185306385</v>
      </c>
      <c r="FR69">
        <v>0</v>
      </c>
      <c r="FS69">
        <v>0.75717337500000004</v>
      </c>
      <c r="FT69">
        <v>0.24680687054408851</v>
      </c>
      <c r="FU69">
        <v>4.0869912196313508E-2</v>
      </c>
      <c r="FV69">
        <v>0</v>
      </c>
      <c r="FW69">
        <v>0</v>
      </c>
      <c r="FX69">
        <v>3</v>
      </c>
      <c r="FY69" t="s">
        <v>427</v>
      </c>
      <c r="FZ69">
        <v>3.3688500000000001</v>
      </c>
      <c r="GA69">
        <v>2.89358</v>
      </c>
      <c r="GB69">
        <v>8.3573800000000004E-2</v>
      </c>
      <c r="GC69">
        <v>8.7187799999999996E-2</v>
      </c>
      <c r="GD69">
        <v>0.14529800000000001</v>
      </c>
      <c r="GE69">
        <v>0.14597499999999999</v>
      </c>
      <c r="GF69">
        <v>31607.9</v>
      </c>
      <c r="GG69">
        <v>27401.8</v>
      </c>
      <c r="GH69">
        <v>30828.1</v>
      </c>
      <c r="GI69">
        <v>27981</v>
      </c>
      <c r="GJ69">
        <v>34730.6</v>
      </c>
      <c r="GK69">
        <v>33739.800000000003</v>
      </c>
      <c r="GL69">
        <v>40203.9</v>
      </c>
      <c r="GM69">
        <v>39029.300000000003</v>
      </c>
      <c r="GN69">
        <v>2.19387</v>
      </c>
      <c r="GO69">
        <v>1.5654999999999999</v>
      </c>
      <c r="GP69">
        <v>0</v>
      </c>
      <c r="GQ69">
        <v>6.60829E-2</v>
      </c>
      <c r="GR69">
        <v>999.9</v>
      </c>
      <c r="GS69">
        <v>33.048400000000001</v>
      </c>
      <c r="GT69">
        <v>58.2</v>
      </c>
      <c r="GU69">
        <v>39.799999999999997</v>
      </c>
      <c r="GV69">
        <v>42.225200000000001</v>
      </c>
      <c r="GW69">
        <v>50.873899999999999</v>
      </c>
      <c r="GX69">
        <v>41.774799999999999</v>
      </c>
      <c r="GY69">
        <v>1</v>
      </c>
      <c r="GZ69">
        <v>0.67885200000000001</v>
      </c>
      <c r="HA69">
        <v>1.9785200000000001</v>
      </c>
      <c r="HB69">
        <v>20.194099999999999</v>
      </c>
      <c r="HC69">
        <v>5.2156399999999996</v>
      </c>
      <c r="HD69">
        <v>11.974</v>
      </c>
      <c r="HE69">
        <v>4.9906499999999996</v>
      </c>
      <c r="HF69">
        <v>3.2926500000000001</v>
      </c>
      <c r="HG69">
        <v>7220.2</v>
      </c>
      <c r="HH69">
        <v>9999</v>
      </c>
      <c r="HI69">
        <v>9999</v>
      </c>
      <c r="HJ69">
        <v>661.2</v>
      </c>
      <c r="HK69">
        <v>4.9712800000000001</v>
      </c>
      <c r="HL69">
        <v>1.8746</v>
      </c>
      <c r="HM69">
        <v>1.8708800000000001</v>
      </c>
      <c r="HN69">
        <v>1.8705700000000001</v>
      </c>
      <c r="HO69">
        <v>1.8751500000000001</v>
      </c>
      <c r="HP69">
        <v>1.87181</v>
      </c>
      <c r="HQ69">
        <v>1.8673500000000001</v>
      </c>
      <c r="HR69">
        <v>1.87836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-1.1719999999999999</v>
      </c>
      <c r="IG69">
        <v>0.44719999999999999</v>
      </c>
      <c r="IH69">
        <v>-1.172199999999918</v>
      </c>
      <c r="II69">
        <v>0</v>
      </c>
      <c r="IJ69">
        <v>0</v>
      </c>
      <c r="IK69">
        <v>0</v>
      </c>
      <c r="IL69">
        <v>0.44723499999999922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304</v>
      </c>
      <c r="IU69">
        <v>304</v>
      </c>
      <c r="IV69">
        <v>0.93994100000000003</v>
      </c>
      <c r="IW69">
        <v>2.5976599999999999</v>
      </c>
      <c r="IX69">
        <v>1.49902</v>
      </c>
      <c r="IY69">
        <v>2.2814899999999998</v>
      </c>
      <c r="IZ69">
        <v>1.69678</v>
      </c>
      <c r="JA69">
        <v>2.34375</v>
      </c>
      <c r="JB69">
        <v>43.508099999999999</v>
      </c>
      <c r="JC69">
        <v>15.0777</v>
      </c>
      <c r="JD69">
        <v>18</v>
      </c>
      <c r="JE69">
        <v>608.12199999999996</v>
      </c>
      <c r="JF69">
        <v>285.58699999999999</v>
      </c>
      <c r="JG69">
        <v>30.0016</v>
      </c>
      <c r="JH69">
        <v>36.050400000000003</v>
      </c>
      <c r="JI69">
        <v>30.000599999999999</v>
      </c>
      <c r="JJ69">
        <v>35.735999999999997</v>
      </c>
      <c r="JK69">
        <v>35.721200000000003</v>
      </c>
      <c r="JL69">
        <v>18.873100000000001</v>
      </c>
      <c r="JM69">
        <v>23.3398</v>
      </c>
      <c r="JN69">
        <v>55.698700000000002</v>
      </c>
      <c r="JO69">
        <v>30</v>
      </c>
      <c r="JP69">
        <v>364.613</v>
      </c>
      <c r="JQ69">
        <v>34.965200000000003</v>
      </c>
      <c r="JR69">
        <v>98.269099999999995</v>
      </c>
      <c r="JS69">
        <v>98.264600000000002</v>
      </c>
    </row>
    <row r="70" spans="1:279" x14ac:dyDescent="0.2">
      <c r="A70">
        <v>55</v>
      </c>
      <c r="B70">
        <v>1657212923.0999999</v>
      </c>
      <c r="C70">
        <v>215.5</v>
      </c>
      <c r="D70" t="s">
        <v>529</v>
      </c>
      <c r="E70" t="s">
        <v>530</v>
      </c>
      <c r="F70">
        <v>4</v>
      </c>
      <c r="G70">
        <v>1657212921.0999999</v>
      </c>
      <c r="H70">
        <f t="shared" si="0"/>
        <v>8.4587710553587147E-4</v>
      </c>
      <c r="I70">
        <f t="shared" si="1"/>
        <v>0.84587710553587148</v>
      </c>
      <c r="J70">
        <f t="shared" si="2"/>
        <v>3.8709886388001422</v>
      </c>
      <c r="K70">
        <f t="shared" si="3"/>
        <v>344.2145714285715</v>
      </c>
      <c r="L70">
        <f t="shared" si="4"/>
        <v>203.09308466425176</v>
      </c>
      <c r="M70">
        <f t="shared" si="5"/>
        <v>20.554570400748162</v>
      </c>
      <c r="N70">
        <f t="shared" si="6"/>
        <v>34.837142057733956</v>
      </c>
      <c r="O70">
        <f t="shared" si="7"/>
        <v>4.6887023707066121E-2</v>
      </c>
      <c r="P70">
        <f t="shared" si="8"/>
        <v>2.7698984220575289</v>
      </c>
      <c r="Q70">
        <f t="shared" si="9"/>
        <v>4.645052542799865E-2</v>
      </c>
      <c r="R70">
        <f t="shared" si="10"/>
        <v>2.907045724113002E-2</v>
      </c>
      <c r="S70">
        <f t="shared" si="11"/>
        <v>194.42050216303639</v>
      </c>
      <c r="T70">
        <f t="shared" si="12"/>
        <v>34.955189588804544</v>
      </c>
      <c r="U70">
        <f t="shared" si="13"/>
        <v>34.122014285714293</v>
      </c>
      <c r="V70">
        <f t="shared" si="14"/>
        <v>5.3794822751846807</v>
      </c>
      <c r="W70">
        <f t="shared" si="15"/>
        <v>67.78197320597998</v>
      </c>
      <c r="X70">
        <f t="shared" si="16"/>
        <v>3.6183897573352457</v>
      </c>
      <c r="Y70">
        <f t="shared" si="17"/>
        <v>5.3382774005995115</v>
      </c>
      <c r="Z70">
        <f t="shared" si="18"/>
        <v>1.761092517849435</v>
      </c>
      <c r="AA70">
        <f t="shared" si="19"/>
        <v>-37.303180354131932</v>
      </c>
      <c r="AB70">
        <f t="shared" si="20"/>
        <v>-20.592712318362526</v>
      </c>
      <c r="AC70">
        <f t="shared" si="21"/>
        <v>-1.7202883442522987</v>
      </c>
      <c r="AD70">
        <f t="shared" si="22"/>
        <v>134.80432114628962</v>
      </c>
      <c r="AE70">
        <f t="shared" si="23"/>
        <v>13.260057792696426</v>
      </c>
      <c r="AF70">
        <f t="shared" si="24"/>
        <v>0.84563660286909836</v>
      </c>
      <c r="AG70">
        <f t="shared" si="25"/>
        <v>3.8709886388001422</v>
      </c>
      <c r="AH70">
        <v>370.10004753499072</v>
      </c>
      <c r="AI70">
        <v>359.55645454545453</v>
      </c>
      <c r="AJ70">
        <v>1.719322755653641</v>
      </c>
      <c r="AK70">
        <v>65.36615699273257</v>
      </c>
      <c r="AL70">
        <f t="shared" si="26"/>
        <v>0.84587710553587148</v>
      </c>
      <c r="AM70">
        <v>34.998666652004736</v>
      </c>
      <c r="AN70">
        <v>35.752134965034983</v>
      </c>
      <c r="AO70">
        <v>-1.7854056807946271E-4</v>
      </c>
      <c r="AP70">
        <v>87.792412255523942</v>
      </c>
      <c r="AQ70">
        <v>84</v>
      </c>
      <c r="AR70">
        <v>13</v>
      </c>
      <c r="AS70">
        <f t="shared" si="27"/>
        <v>1</v>
      </c>
      <c r="AT70">
        <f t="shared" si="28"/>
        <v>0</v>
      </c>
      <c r="AU70">
        <f t="shared" si="29"/>
        <v>47246.933692881299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1009.4790498254079</v>
      </c>
      <c r="BI70">
        <f t="shared" si="33"/>
        <v>3.8709886388001422</v>
      </c>
      <c r="BJ70" t="e">
        <f t="shared" si="34"/>
        <v>#DIV/0!</v>
      </c>
      <c r="BK70">
        <f t="shared" si="35"/>
        <v>3.8346398961619267E-3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251</v>
      </c>
      <c r="CG70">
        <v>1000</v>
      </c>
      <c r="CH70" t="s">
        <v>414</v>
      </c>
      <c r="CI70">
        <v>8.5</v>
      </c>
      <c r="CJ70">
        <v>1.992</v>
      </c>
      <c r="CK70">
        <v>33.67</v>
      </c>
      <c r="CL70">
        <v>2.6106759999999999E-5</v>
      </c>
      <c r="CM70">
        <v>3.7014436000000001E-4</v>
      </c>
      <c r="CN70">
        <v>1.8797999360000001E-2</v>
      </c>
      <c r="CO70">
        <v>1.9799999999999999E-4</v>
      </c>
      <c r="CP70">
        <f t="shared" si="46"/>
        <v>1199.968571428572</v>
      </c>
      <c r="CQ70">
        <f t="shared" si="47"/>
        <v>1009.4790498254079</v>
      </c>
      <c r="CR70">
        <f t="shared" si="48"/>
        <v>0.84125457437907325</v>
      </c>
      <c r="CS70">
        <f t="shared" si="49"/>
        <v>0.16202132855161136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1657212921.0999999</v>
      </c>
      <c r="CZ70">
        <v>344.2145714285715</v>
      </c>
      <c r="DA70">
        <v>356.71699999999998</v>
      </c>
      <c r="DB70">
        <v>35.752142857142857</v>
      </c>
      <c r="DC70">
        <v>34.999842857142859</v>
      </c>
      <c r="DD70">
        <v>345.38657142857147</v>
      </c>
      <c r="DE70">
        <v>35.30491428571429</v>
      </c>
      <c r="DF70">
        <v>650.32828571428581</v>
      </c>
      <c r="DG70">
        <v>101.10771428571429</v>
      </c>
      <c r="DH70">
        <v>9.9918828571428558E-2</v>
      </c>
      <c r="DI70">
        <v>33.984114285714291</v>
      </c>
      <c r="DJ70">
        <v>999.89999999999986</v>
      </c>
      <c r="DK70">
        <v>34.122014285714293</v>
      </c>
      <c r="DL70">
        <v>0</v>
      </c>
      <c r="DM70">
        <v>0</v>
      </c>
      <c r="DN70">
        <v>9016.6085714285709</v>
      </c>
      <c r="DO70">
        <v>0</v>
      </c>
      <c r="DP70">
        <v>1778.257142857143</v>
      </c>
      <c r="DQ70">
        <v>-12.502371428571429</v>
      </c>
      <c r="DR70">
        <v>356.97714285714289</v>
      </c>
      <c r="DS70">
        <v>369.65471428571431</v>
      </c>
      <c r="DT70">
        <v>0.7523158571428572</v>
      </c>
      <c r="DU70">
        <v>356.71699999999998</v>
      </c>
      <c r="DV70">
        <v>34.999842857142859</v>
      </c>
      <c r="DW70">
        <v>3.614817142857143</v>
      </c>
      <c r="DX70">
        <v>3.5387514285714281</v>
      </c>
      <c r="DY70">
        <v>27.168871428571428</v>
      </c>
      <c r="DZ70">
        <v>26.806828571428579</v>
      </c>
      <c r="EA70">
        <v>1199.968571428572</v>
      </c>
      <c r="EB70">
        <v>0.95800299999999994</v>
      </c>
      <c r="EC70">
        <v>4.1996699999999998E-2</v>
      </c>
      <c r="ED70">
        <v>0</v>
      </c>
      <c r="EE70">
        <v>1054.3699999999999</v>
      </c>
      <c r="EF70">
        <v>5.0001600000000002</v>
      </c>
      <c r="EG70">
        <v>14450.971428571431</v>
      </c>
      <c r="EH70">
        <v>9514.9357142857152</v>
      </c>
      <c r="EI70">
        <v>47.75</v>
      </c>
      <c r="EJ70">
        <v>50.232000000000014</v>
      </c>
      <c r="EK70">
        <v>48.892714285714291</v>
      </c>
      <c r="EL70">
        <v>49.044285714285706</v>
      </c>
      <c r="EM70">
        <v>49.5</v>
      </c>
      <c r="EN70">
        <v>1144.781428571428</v>
      </c>
      <c r="EO70">
        <v>50.181428571428569</v>
      </c>
      <c r="EP70">
        <v>0</v>
      </c>
      <c r="EQ70">
        <v>617504.09999990463</v>
      </c>
      <c r="ER70">
        <v>0</v>
      </c>
      <c r="ES70">
        <v>1055.0604000000001</v>
      </c>
      <c r="ET70">
        <v>-8.5884615513881446</v>
      </c>
      <c r="EU70">
        <v>-51.907692339169017</v>
      </c>
      <c r="EV70">
        <v>14455.776</v>
      </c>
      <c r="EW70">
        <v>15</v>
      </c>
      <c r="EX70">
        <v>1657194677</v>
      </c>
      <c r="EY70" t="s">
        <v>416</v>
      </c>
      <c r="EZ70">
        <v>1657194677</v>
      </c>
      <c r="FA70">
        <v>1657194677</v>
      </c>
      <c r="FB70">
        <v>4</v>
      </c>
      <c r="FC70">
        <v>-0.154</v>
      </c>
      <c r="FD70">
        <v>6.0000000000000001E-3</v>
      </c>
      <c r="FE70">
        <v>-1.1719999999999999</v>
      </c>
      <c r="FF70">
        <v>0.44700000000000001</v>
      </c>
      <c r="FG70">
        <v>415</v>
      </c>
      <c r="FH70">
        <v>30</v>
      </c>
      <c r="FI70">
        <v>0.27</v>
      </c>
      <c r="FJ70">
        <v>0.12</v>
      </c>
      <c r="FK70">
        <v>-12.291851219512189</v>
      </c>
      <c r="FL70">
        <v>-1.523356097560969</v>
      </c>
      <c r="FM70">
        <v>0.1521615350291104</v>
      </c>
      <c r="FN70">
        <v>0</v>
      </c>
      <c r="FO70">
        <v>1055.8391176470591</v>
      </c>
      <c r="FP70">
        <v>-9.9656226124075609</v>
      </c>
      <c r="FQ70">
        <v>0.99633849565490273</v>
      </c>
      <c r="FR70">
        <v>0</v>
      </c>
      <c r="FS70">
        <v>0.76738731707317087</v>
      </c>
      <c r="FT70">
        <v>-5.1330313588747716E-4</v>
      </c>
      <c r="FU70">
        <v>2.6757645664086949E-2</v>
      </c>
      <c r="FV70">
        <v>1</v>
      </c>
      <c r="FW70">
        <v>1</v>
      </c>
      <c r="FX70">
        <v>3</v>
      </c>
      <c r="FY70" t="s">
        <v>417</v>
      </c>
      <c r="FZ70">
        <v>3.3689499999999999</v>
      </c>
      <c r="GA70">
        <v>2.8938299999999999</v>
      </c>
      <c r="GB70">
        <v>8.4867100000000001E-2</v>
      </c>
      <c r="GC70">
        <v>8.8493699999999995E-2</v>
      </c>
      <c r="GD70">
        <v>0.14529300000000001</v>
      </c>
      <c r="GE70">
        <v>0.145984</v>
      </c>
      <c r="GF70">
        <v>31563.200000000001</v>
      </c>
      <c r="GG70">
        <v>27362.5</v>
      </c>
      <c r="GH70">
        <v>30828.1</v>
      </c>
      <c r="GI70">
        <v>27981</v>
      </c>
      <c r="GJ70">
        <v>34730.6</v>
      </c>
      <c r="GK70">
        <v>33739.800000000003</v>
      </c>
      <c r="GL70">
        <v>40203.699999999997</v>
      </c>
      <c r="GM70">
        <v>39029.599999999999</v>
      </c>
      <c r="GN70">
        <v>2.1940300000000001</v>
      </c>
      <c r="GO70">
        <v>1.5653999999999999</v>
      </c>
      <c r="GP70">
        <v>0</v>
      </c>
      <c r="GQ70">
        <v>6.6261700000000007E-2</v>
      </c>
      <c r="GR70">
        <v>999.9</v>
      </c>
      <c r="GS70">
        <v>33.055</v>
      </c>
      <c r="GT70">
        <v>58.2</v>
      </c>
      <c r="GU70">
        <v>39.799999999999997</v>
      </c>
      <c r="GV70">
        <v>42.222299999999997</v>
      </c>
      <c r="GW70">
        <v>50.5139</v>
      </c>
      <c r="GX70">
        <v>42.135399999999997</v>
      </c>
      <c r="GY70">
        <v>1</v>
      </c>
      <c r="GZ70">
        <v>0.67932700000000001</v>
      </c>
      <c r="HA70">
        <v>1.9833099999999999</v>
      </c>
      <c r="HB70">
        <v>20.194199999999999</v>
      </c>
      <c r="HC70">
        <v>5.2156399999999996</v>
      </c>
      <c r="HD70">
        <v>11.974</v>
      </c>
      <c r="HE70">
        <v>4.99085</v>
      </c>
      <c r="HF70">
        <v>3.2925800000000001</v>
      </c>
      <c r="HG70">
        <v>7220.4</v>
      </c>
      <c r="HH70">
        <v>9999</v>
      </c>
      <c r="HI70">
        <v>9999</v>
      </c>
      <c r="HJ70">
        <v>661.3</v>
      </c>
      <c r="HK70">
        <v>4.9712899999999998</v>
      </c>
      <c r="HL70">
        <v>1.8746</v>
      </c>
      <c r="HM70">
        <v>1.8708800000000001</v>
      </c>
      <c r="HN70">
        <v>1.8705700000000001</v>
      </c>
      <c r="HO70">
        <v>1.8751500000000001</v>
      </c>
      <c r="HP70">
        <v>1.87181</v>
      </c>
      <c r="HQ70">
        <v>1.8673500000000001</v>
      </c>
      <c r="HR70">
        <v>1.87835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-1.173</v>
      </c>
      <c r="IG70">
        <v>0.44719999999999999</v>
      </c>
      <c r="IH70">
        <v>-1.172199999999918</v>
      </c>
      <c r="II70">
        <v>0</v>
      </c>
      <c r="IJ70">
        <v>0</v>
      </c>
      <c r="IK70">
        <v>0</v>
      </c>
      <c r="IL70">
        <v>0.44723499999999922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304.10000000000002</v>
      </c>
      <c r="IU70">
        <v>304.10000000000002</v>
      </c>
      <c r="IV70">
        <v>0.95336900000000002</v>
      </c>
      <c r="IW70">
        <v>2.5891099999999998</v>
      </c>
      <c r="IX70">
        <v>1.49902</v>
      </c>
      <c r="IY70">
        <v>2.2814899999999998</v>
      </c>
      <c r="IZ70">
        <v>1.69678</v>
      </c>
      <c r="JA70">
        <v>2.4157700000000002</v>
      </c>
      <c r="JB70">
        <v>43.535400000000003</v>
      </c>
      <c r="JC70">
        <v>15.086399999999999</v>
      </c>
      <c r="JD70">
        <v>18</v>
      </c>
      <c r="JE70">
        <v>608.28</v>
      </c>
      <c r="JF70">
        <v>285.56</v>
      </c>
      <c r="JG70">
        <v>30.0015</v>
      </c>
      <c r="JH70">
        <v>36.055700000000002</v>
      </c>
      <c r="JI70">
        <v>30.000599999999999</v>
      </c>
      <c r="JJ70">
        <v>35.7408</v>
      </c>
      <c r="JK70">
        <v>35.726100000000002</v>
      </c>
      <c r="JL70">
        <v>19.153500000000001</v>
      </c>
      <c r="JM70">
        <v>23.3398</v>
      </c>
      <c r="JN70">
        <v>55.698700000000002</v>
      </c>
      <c r="JO70">
        <v>30</v>
      </c>
      <c r="JP70">
        <v>371.291</v>
      </c>
      <c r="JQ70">
        <v>34.965000000000003</v>
      </c>
      <c r="JR70">
        <v>98.268699999999995</v>
      </c>
      <c r="JS70">
        <v>98.265100000000004</v>
      </c>
    </row>
    <row r="71" spans="1:279" x14ac:dyDescent="0.2">
      <c r="A71">
        <v>56</v>
      </c>
      <c r="B71">
        <v>1657212927.0999999</v>
      </c>
      <c r="C71">
        <v>219.5</v>
      </c>
      <c r="D71" t="s">
        <v>531</v>
      </c>
      <c r="E71" t="s">
        <v>532</v>
      </c>
      <c r="F71">
        <v>4</v>
      </c>
      <c r="G71">
        <v>1657212924.7874999</v>
      </c>
      <c r="H71">
        <f t="shared" si="0"/>
        <v>8.4476999354371831E-4</v>
      </c>
      <c r="I71">
        <f t="shared" si="1"/>
        <v>0.84476999354371829</v>
      </c>
      <c r="J71">
        <f t="shared" si="2"/>
        <v>4.0679127797754546</v>
      </c>
      <c r="K71">
        <f t="shared" si="3"/>
        <v>350.27862499999998</v>
      </c>
      <c r="L71">
        <f t="shared" si="4"/>
        <v>202.03232320328991</v>
      </c>
      <c r="M71">
        <f t="shared" si="5"/>
        <v>20.447187322877518</v>
      </c>
      <c r="N71">
        <f t="shared" si="6"/>
        <v>35.450825625403382</v>
      </c>
      <c r="O71">
        <f t="shared" si="7"/>
        <v>4.6794880181722599E-2</v>
      </c>
      <c r="P71">
        <f t="shared" si="8"/>
        <v>2.7710905360221565</v>
      </c>
      <c r="Q71">
        <f t="shared" si="9"/>
        <v>4.6360272440623886E-2</v>
      </c>
      <c r="R71">
        <f t="shared" si="10"/>
        <v>2.9013881531747047E-2</v>
      </c>
      <c r="S71">
        <f t="shared" si="11"/>
        <v>194.42630106726048</v>
      </c>
      <c r="T71">
        <f t="shared" si="12"/>
        <v>34.959748819666103</v>
      </c>
      <c r="U71">
        <f t="shared" si="13"/>
        <v>34.125799999999998</v>
      </c>
      <c r="V71">
        <f t="shared" si="14"/>
        <v>5.3806173457006246</v>
      </c>
      <c r="W71">
        <f t="shared" si="15"/>
        <v>67.765084750943359</v>
      </c>
      <c r="X71">
        <f t="shared" si="16"/>
        <v>3.6184187856212855</v>
      </c>
      <c r="Y71">
        <f t="shared" si="17"/>
        <v>5.3396506459337285</v>
      </c>
      <c r="Z71">
        <f t="shared" si="18"/>
        <v>1.7621985600793391</v>
      </c>
      <c r="AA71">
        <f t="shared" si="19"/>
        <v>-37.254356715277979</v>
      </c>
      <c r="AB71">
        <f t="shared" si="20"/>
        <v>-20.478324145462363</v>
      </c>
      <c r="AC71">
        <f t="shared" si="21"/>
        <v>-1.7100666941747424</v>
      </c>
      <c r="AD71">
        <f t="shared" si="22"/>
        <v>134.9835535123454</v>
      </c>
      <c r="AE71">
        <f t="shared" si="23"/>
        <v>13.406317275985025</v>
      </c>
      <c r="AF71">
        <f t="shared" si="24"/>
        <v>0.84063895519850962</v>
      </c>
      <c r="AG71">
        <f t="shared" si="25"/>
        <v>4.0679127797754546</v>
      </c>
      <c r="AH71">
        <v>377.07809455224549</v>
      </c>
      <c r="AI71">
        <v>366.36858181818178</v>
      </c>
      <c r="AJ71">
        <v>1.7138337021441099</v>
      </c>
      <c r="AK71">
        <v>65.36615699273257</v>
      </c>
      <c r="AL71">
        <f t="shared" si="26"/>
        <v>0.84476999354371829</v>
      </c>
      <c r="AM71">
        <v>35.001380973531127</v>
      </c>
      <c r="AN71">
        <v>35.752797902097917</v>
      </c>
      <c r="AO71">
        <v>1.548274873686579E-5</v>
      </c>
      <c r="AP71">
        <v>87.792412255523942</v>
      </c>
      <c r="AQ71">
        <v>84</v>
      </c>
      <c r="AR71">
        <v>13</v>
      </c>
      <c r="AS71">
        <f t="shared" si="27"/>
        <v>1</v>
      </c>
      <c r="AT71">
        <f t="shared" si="28"/>
        <v>0</v>
      </c>
      <c r="AU71">
        <f t="shared" si="29"/>
        <v>47278.926865395006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1009.5096420037619</v>
      </c>
      <c r="BI71">
        <f t="shared" si="33"/>
        <v>4.0679127797754546</v>
      </c>
      <c r="BJ71" t="e">
        <f t="shared" si="34"/>
        <v>#DIV/0!</v>
      </c>
      <c r="BK71">
        <f t="shared" si="35"/>
        <v>4.0295927948752527E-3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251</v>
      </c>
      <c r="CG71">
        <v>1000</v>
      </c>
      <c r="CH71" t="s">
        <v>414</v>
      </c>
      <c r="CI71">
        <v>8.5</v>
      </c>
      <c r="CJ71">
        <v>1.992</v>
      </c>
      <c r="CK71">
        <v>33.67</v>
      </c>
      <c r="CL71">
        <v>2.6106759999999999E-5</v>
      </c>
      <c r="CM71">
        <v>3.7014436000000001E-4</v>
      </c>
      <c r="CN71">
        <v>1.8797999360000001E-2</v>
      </c>
      <c r="CO71">
        <v>1.9799999999999999E-4</v>
      </c>
      <c r="CP71">
        <f t="shared" si="46"/>
        <v>1200.0050000000001</v>
      </c>
      <c r="CQ71">
        <f t="shared" si="47"/>
        <v>1009.5096420037619</v>
      </c>
      <c r="CR71">
        <f t="shared" si="48"/>
        <v>0.84125452977592741</v>
      </c>
      <c r="CS71">
        <f t="shared" si="49"/>
        <v>0.1620212424675401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1657212924.7874999</v>
      </c>
      <c r="CZ71">
        <v>350.27862499999998</v>
      </c>
      <c r="DA71">
        <v>362.91862500000002</v>
      </c>
      <c r="DB71">
        <v>35.752474999999997</v>
      </c>
      <c r="DC71">
        <v>35.004649999999998</v>
      </c>
      <c r="DD71">
        <v>351.45075000000003</v>
      </c>
      <c r="DE71">
        <v>35.305262499999998</v>
      </c>
      <c r="DF71">
        <v>650.35325</v>
      </c>
      <c r="DG71">
        <v>101.1075</v>
      </c>
      <c r="DH71">
        <v>0.1000048125</v>
      </c>
      <c r="DI71">
        <v>33.988725000000002</v>
      </c>
      <c r="DJ71">
        <v>999.9</v>
      </c>
      <c r="DK71">
        <v>34.125799999999998</v>
      </c>
      <c r="DL71">
        <v>0</v>
      </c>
      <c r="DM71">
        <v>0</v>
      </c>
      <c r="DN71">
        <v>9022.96875</v>
      </c>
      <c r="DO71">
        <v>0</v>
      </c>
      <c r="DP71">
        <v>1781.10375</v>
      </c>
      <c r="DQ71">
        <v>-12.639900000000001</v>
      </c>
      <c r="DR71">
        <v>363.26662499999998</v>
      </c>
      <c r="DS71">
        <v>376.08337499999999</v>
      </c>
      <c r="DT71">
        <v>0.74782612500000001</v>
      </c>
      <c r="DU71">
        <v>362.91862500000002</v>
      </c>
      <c r="DV71">
        <v>35.004649999999998</v>
      </c>
      <c r="DW71">
        <v>3.6148437499999999</v>
      </c>
      <c r="DX71">
        <v>3.5392337500000002</v>
      </c>
      <c r="DY71">
        <v>27.169025000000001</v>
      </c>
      <c r="DZ71">
        <v>26.809149999999999</v>
      </c>
      <c r="EA71">
        <v>1200.0050000000001</v>
      </c>
      <c r="EB71">
        <v>0.95800437500000002</v>
      </c>
      <c r="EC71">
        <v>4.1995362499999987E-2</v>
      </c>
      <c r="ED71">
        <v>0</v>
      </c>
      <c r="EE71">
        <v>1053.97</v>
      </c>
      <c r="EF71">
        <v>5.0001600000000002</v>
      </c>
      <c r="EG71">
        <v>14447.4125</v>
      </c>
      <c r="EH71">
        <v>9515.2275000000009</v>
      </c>
      <c r="EI71">
        <v>47.75</v>
      </c>
      <c r="EJ71">
        <v>50.25</v>
      </c>
      <c r="EK71">
        <v>48.875</v>
      </c>
      <c r="EL71">
        <v>49.061999999999998</v>
      </c>
      <c r="EM71">
        <v>49.5</v>
      </c>
      <c r="EN71">
        <v>1144.82</v>
      </c>
      <c r="EO71">
        <v>50.181250000000013</v>
      </c>
      <c r="EP71">
        <v>0</v>
      </c>
      <c r="EQ71">
        <v>617508.29999995232</v>
      </c>
      <c r="ER71">
        <v>0</v>
      </c>
      <c r="ES71">
        <v>1054.521923076923</v>
      </c>
      <c r="ET71">
        <v>-8.1767521269223149</v>
      </c>
      <c r="EU71">
        <v>-55.107692234559323</v>
      </c>
      <c r="EV71">
        <v>14452.288461538459</v>
      </c>
      <c r="EW71">
        <v>15</v>
      </c>
      <c r="EX71">
        <v>1657194677</v>
      </c>
      <c r="EY71" t="s">
        <v>416</v>
      </c>
      <c r="EZ71">
        <v>1657194677</v>
      </c>
      <c r="FA71">
        <v>1657194677</v>
      </c>
      <c r="FB71">
        <v>4</v>
      </c>
      <c r="FC71">
        <v>-0.154</v>
      </c>
      <c r="FD71">
        <v>6.0000000000000001E-3</v>
      </c>
      <c r="FE71">
        <v>-1.1719999999999999</v>
      </c>
      <c r="FF71">
        <v>0.44700000000000001</v>
      </c>
      <c r="FG71">
        <v>415</v>
      </c>
      <c r="FH71">
        <v>30</v>
      </c>
      <c r="FI71">
        <v>0.27</v>
      </c>
      <c r="FJ71">
        <v>0.12</v>
      </c>
      <c r="FK71">
        <v>-12.4118225</v>
      </c>
      <c r="FL71">
        <v>-1.5395470919324441</v>
      </c>
      <c r="FM71">
        <v>0.15021820543379541</v>
      </c>
      <c r="FN71">
        <v>0</v>
      </c>
      <c r="FO71">
        <v>1055.086176470588</v>
      </c>
      <c r="FP71">
        <v>-9.0650878564980903</v>
      </c>
      <c r="FQ71">
        <v>0.91604332900951535</v>
      </c>
      <c r="FR71">
        <v>0</v>
      </c>
      <c r="FS71">
        <v>0.76784070000000004</v>
      </c>
      <c r="FT71">
        <v>-0.19036646904315491</v>
      </c>
      <c r="FU71">
        <v>1.917007591560347E-2</v>
      </c>
      <c r="FV71">
        <v>0</v>
      </c>
      <c r="FW71">
        <v>0</v>
      </c>
      <c r="FX71">
        <v>3</v>
      </c>
      <c r="FY71" t="s">
        <v>427</v>
      </c>
      <c r="FZ71">
        <v>3.3690199999999999</v>
      </c>
      <c r="GA71">
        <v>2.89391</v>
      </c>
      <c r="GB71">
        <v>8.6146799999999996E-2</v>
      </c>
      <c r="GC71">
        <v>8.9812500000000003E-2</v>
      </c>
      <c r="GD71">
        <v>0.14529400000000001</v>
      </c>
      <c r="GE71">
        <v>0.14599300000000001</v>
      </c>
      <c r="GF71">
        <v>31518.799999999999</v>
      </c>
      <c r="GG71">
        <v>27322.6</v>
      </c>
      <c r="GH71">
        <v>30827.9</v>
      </c>
      <c r="GI71">
        <v>27980.799999999999</v>
      </c>
      <c r="GJ71">
        <v>34729.9</v>
      </c>
      <c r="GK71">
        <v>33738.699999999997</v>
      </c>
      <c r="GL71">
        <v>40202.9</v>
      </c>
      <c r="GM71">
        <v>39028.800000000003</v>
      </c>
      <c r="GN71">
        <v>2.1939700000000002</v>
      </c>
      <c r="GO71">
        <v>1.5653999999999999</v>
      </c>
      <c r="GP71">
        <v>0</v>
      </c>
      <c r="GQ71">
        <v>6.5572599999999995E-2</v>
      </c>
      <c r="GR71">
        <v>999.9</v>
      </c>
      <c r="GS71">
        <v>33.063099999999999</v>
      </c>
      <c r="GT71">
        <v>58.2</v>
      </c>
      <c r="GU71">
        <v>39.799999999999997</v>
      </c>
      <c r="GV71">
        <v>42.212699999999998</v>
      </c>
      <c r="GW71">
        <v>50.993899999999996</v>
      </c>
      <c r="GX71">
        <v>42.451900000000002</v>
      </c>
      <c r="GY71">
        <v>1</v>
      </c>
      <c r="GZ71">
        <v>0.67966499999999996</v>
      </c>
      <c r="HA71">
        <v>1.98671</v>
      </c>
      <c r="HB71">
        <v>20.193999999999999</v>
      </c>
      <c r="HC71">
        <v>5.2150400000000001</v>
      </c>
      <c r="HD71">
        <v>11.974</v>
      </c>
      <c r="HE71">
        <v>4.9900500000000001</v>
      </c>
      <c r="HF71">
        <v>3.2925800000000001</v>
      </c>
      <c r="HG71">
        <v>7220.4</v>
      </c>
      <c r="HH71">
        <v>9999</v>
      </c>
      <c r="HI71">
        <v>9999</v>
      </c>
      <c r="HJ71">
        <v>661.3</v>
      </c>
      <c r="HK71">
        <v>4.9712800000000001</v>
      </c>
      <c r="HL71">
        <v>1.8746499999999999</v>
      </c>
      <c r="HM71">
        <v>1.8708899999999999</v>
      </c>
      <c r="HN71">
        <v>1.8705700000000001</v>
      </c>
      <c r="HO71">
        <v>1.8751500000000001</v>
      </c>
      <c r="HP71">
        <v>1.8718300000000001</v>
      </c>
      <c r="HQ71">
        <v>1.86737</v>
      </c>
      <c r="HR71">
        <v>1.87836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-1.1719999999999999</v>
      </c>
      <c r="IG71">
        <v>0.44719999999999999</v>
      </c>
      <c r="IH71">
        <v>-1.172199999999918</v>
      </c>
      <c r="II71">
        <v>0</v>
      </c>
      <c r="IJ71">
        <v>0</v>
      </c>
      <c r="IK71">
        <v>0</v>
      </c>
      <c r="IL71">
        <v>0.44723499999999922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304.2</v>
      </c>
      <c r="IU71">
        <v>304.2</v>
      </c>
      <c r="IV71">
        <v>0.96801800000000005</v>
      </c>
      <c r="IW71">
        <v>2.5878899999999998</v>
      </c>
      <c r="IX71">
        <v>1.49902</v>
      </c>
      <c r="IY71">
        <v>2.2814899999999998</v>
      </c>
      <c r="IZ71">
        <v>1.69678</v>
      </c>
      <c r="JA71">
        <v>2.3706100000000001</v>
      </c>
      <c r="JB71">
        <v>43.535400000000003</v>
      </c>
      <c r="JC71">
        <v>15.0777</v>
      </c>
      <c r="JD71">
        <v>18</v>
      </c>
      <c r="JE71">
        <v>608.28200000000004</v>
      </c>
      <c r="JF71">
        <v>285.58300000000003</v>
      </c>
      <c r="JG71">
        <v>30.001200000000001</v>
      </c>
      <c r="JH71">
        <v>36.061500000000002</v>
      </c>
      <c r="JI71">
        <v>30.000499999999999</v>
      </c>
      <c r="JJ71">
        <v>35.744999999999997</v>
      </c>
      <c r="JK71">
        <v>35.731000000000002</v>
      </c>
      <c r="JL71">
        <v>19.427099999999999</v>
      </c>
      <c r="JM71">
        <v>23.3398</v>
      </c>
      <c r="JN71">
        <v>55.698700000000002</v>
      </c>
      <c r="JO71">
        <v>30</v>
      </c>
      <c r="JP71">
        <v>377.971</v>
      </c>
      <c r="JQ71">
        <v>34.963099999999997</v>
      </c>
      <c r="JR71">
        <v>98.267200000000003</v>
      </c>
      <c r="JS71">
        <v>98.263400000000004</v>
      </c>
    </row>
    <row r="72" spans="1:279" x14ac:dyDescent="0.2">
      <c r="A72">
        <v>57</v>
      </c>
      <c r="B72">
        <v>1657212931.0999999</v>
      </c>
      <c r="C72">
        <v>223.5</v>
      </c>
      <c r="D72" t="s">
        <v>533</v>
      </c>
      <c r="E72" t="s">
        <v>534</v>
      </c>
      <c r="F72">
        <v>4</v>
      </c>
      <c r="G72">
        <v>1657212929.0999999</v>
      </c>
      <c r="H72">
        <f t="shared" si="0"/>
        <v>8.43243695444638E-4</v>
      </c>
      <c r="I72">
        <f t="shared" si="1"/>
        <v>0.84324369544463795</v>
      </c>
      <c r="J72">
        <f t="shared" si="2"/>
        <v>4.1737114009055656</v>
      </c>
      <c r="K72">
        <f t="shared" si="3"/>
        <v>357.43514285714292</v>
      </c>
      <c r="L72">
        <f t="shared" si="4"/>
        <v>205.10649704965348</v>
      </c>
      <c r="M72">
        <f t="shared" si="5"/>
        <v>20.7584082885325</v>
      </c>
      <c r="N72">
        <f t="shared" si="6"/>
        <v>36.175278398432624</v>
      </c>
      <c r="O72">
        <f t="shared" si="7"/>
        <v>4.6702056850192568E-2</v>
      </c>
      <c r="P72">
        <f t="shared" si="8"/>
        <v>2.7666077424977598</v>
      </c>
      <c r="Q72">
        <f t="shared" si="9"/>
        <v>4.6268468587913419E-2</v>
      </c>
      <c r="R72">
        <f t="shared" si="10"/>
        <v>2.8956413438600566E-2</v>
      </c>
      <c r="S72">
        <f t="shared" si="11"/>
        <v>194.41973198944919</v>
      </c>
      <c r="T72">
        <f t="shared" si="12"/>
        <v>34.971016147630188</v>
      </c>
      <c r="U72">
        <f t="shared" si="13"/>
        <v>34.127642857142853</v>
      </c>
      <c r="V72">
        <f t="shared" si="14"/>
        <v>5.3811699648206623</v>
      </c>
      <c r="W72">
        <f t="shared" si="15"/>
        <v>67.733980219191764</v>
      </c>
      <c r="X72">
        <f t="shared" si="16"/>
        <v>3.6186642605494015</v>
      </c>
      <c r="Y72">
        <f t="shared" si="17"/>
        <v>5.3424651095936753</v>
      </c>
      <c r="Z72">
        <f t="shared" si="18"/>
        <v>1.7625057042712609</v>
      </c>
      <c r="AA72">
        <f t="shared" si="19"/>
        <v>-37.187046969108536</v>
      </c>
      <c r="AB72">
        <f t="shared" si="20"/>
        <v>-19.311098156977483</v>
      </c>
      <c r="AC72">
        <f t="shared" si="21"/>
        <v>-1.6152981006995475</v>
      </c>
      <c r="AD72">
        <f t="shared" si="22"/>
        <v>136.30628876266363</v>
      </c>
      <c r="AE72">
        <f t="shared" si="23"/>
        <v>13.481027490676679</v>
      </c>
      <c r="AF72">
        <f t="shared" si="24"/>
        <v>0.83821876158460507</v>
      </c>
      <c r="AG72">
        <f t="shared" si="25"/>
        <v>4.1737114009055656</v>
      </c>
      <c r="AH72">
        <v>384.02141463699007</v>
      </c>
      <c r="AI72">
        <v>373.24586060606072</v>
      </c>
      <c r="AJ72">
        <v>1.704894148621185</v>
      </c>
      <c r="AK72">
        <v>65.36615699273257</v>
      </c>
      <c r="AL72">
        <f t="shared" si="26"/>
        <v>0.84324369544463795</v>
      </c>
      <c r="AM72">
        <v>35.005902018959667</v>
      </c>
      <c r="AN72">
        <v>35.755686713286728</v>
      </c>
      <c r="AO72">
        <v>7.4693313717414539E-5</v>
      </c>
      <c r="AP72">
        <v>87.792412255523942</v>
      </c>
      <c r="AQ72">
        <v>84</v>
      </c>
      <c r="AR72">
        <v>13</v>
      </c>
      <c r="AS72">
        <f t="shared" si="27"/>
        <v>1</v>
      </c>
      <c r="AT72">
        <f t="shared" si="28"/>
        <v>0</v>
      </c>
      <c r="AU72">
        <f t="shared" si="29"/>
        <v>47154.535813807634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1009.4754051758806</v>
      </c>
      <c r="BI72">
        <f t="shared" si="33"/>
        <v>4.1737114009055656</v>
      </c>
      <c r="BJ72" t="e">
        <f t="shared" si="34"/>
        <v>#DIV/0!</v>
      </c>
      <c r="BK72">
        <f t="shared" si="35"/>
        <v>4.1345350065050681E-3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251</v>
      </c>
      <c r="CG72">
        <v>1000</v>
      </c>
      <c r="CH72" t="s">
        <v>414</v>
      </c>
      <c r="CI72">
        <v>8.5</v>
      </c>
      <c r="CJ72">
        <v>1.992</v>
      </c>
      <c r="CK72">
        <v>33.67</v>
      </c>
      <c r="CL72">
        <v>2.6106759999999999E-5</v>
      </c>
      <c r="CM72">
        <v>3.7014436000000001E-4</v>
      </c>
      <c r="CN72">
        <v>1.8797999360000001E-2</v>
      </c>
      <c r="CO72">
        <v>1.9799999999999999E-4</v>
      </c>
      <c r="CP72">
        <f t="shared" si="46"/>
        <v>1199.964285714286</v>
      </c>
      <c r="CQ72">
        <f t="shared" si="47"/>
        <v>1009.4754051758806</v>
      </c>
      <c r="CR72">
        <f t="shared" si="48"/>
        <v>0.84125454165078273</v>
      </c>
      <c r="CS72">
        <f t="shared" si="49"/>
        <v>0.16202126538601078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1657212929.0999999</v>
      </c>
      <c r="CZ72">
        <v>357.43514285714292</v>
      </c>
      <c r="DA72">
        <v>370.14957142857139</v>
      </c>
      <c r="DB72">
        <v>35.754742857142851</v>
      </c>
      <c r="DC72">
        <v>35.009028571428573</v>
      </c>
      <c r="DD72">
        <v>358.60771428571428</v>
      </c>
      <c r="DE72">
        <v>35.307485714285711</v>
      </c>
      <c r="DF72">
        <v>650.31485714285725</v>
      </c>
      <c r="DG72">
        <v>101.1078571428571</v>
      </c>
      <c r="DH72">
        <v>0.1000937857142857</v>
      </c>
      <c r="DI72">
        <v>33.998171428571432</v>
      </c>
      <c r="DJ72">
        <v>999.89999999999986</v>
      </c>
      <c r="DK72">
        <v>34.127642857142853</v>
      </c>
      <c r="DL72">
        <v>0</v>
      </c>
      <c r="DM72">
        <v>0</v>
      </c>
      <c r="DN72">
        <v>8999.1057142857135</v>
      </c>
      <c r="DO72">
        <v>0</v>
      </c>
      <c r="DP72">
        <v>1785.027142857143</v>
      </c>
      <c r="DQ72">
        <v>-12.71418571428571</v>
      </c>
      <c r="DR72">
        <v>370.68914285714288</v>
      </c>
      <c r="DS72">
        <v>383.57842857142862</v>
      </c>
      <c r="DT72">
        <v>0.74572942857142865</v>
      </c>
      <c r="DU72">
        <v>370.14957142857139</v>
      </c>
      <c r="DV72">
        <v>35.009028571428573</v>
      </c>
      <c r="DW72">
        <v>3.6150885714285721</v>
      </c>
      <c r="DX72">
        <v>3.5396885714285711</v>
      </c>
      <c r="DY72">
        <v>27.170171428571429</v>
      </c>
      <c r="DZ72">
        <v>26.811328571428572</v>
      </c>
      <c r="EA72">
        <v>1199.964285714286</v>
      </c>
      <c r="EB72">
        <v>0.95800299999999994</v>
      </c>
      <c r="EC72">
        <v>4.1996699999999998E-2</v>
      </c>
      <c r="ED72">
        <v>0</v>
      </c>
      <c r="EE72">
        <v>1052.984285714286</v>
      </c>
      <c r="EF72">
        <v>5.0001600000000002</v>
      </c>
      <c r="EG72">
        <v>14446.071428571429</v>
      </c>
      <c r="EH72">
        <v>9514.9114285714277</v>
      </c>
      <c r="EI72">
        <v>47.75</v>
      </c>
      <c r="EJ72">
        <v>50.25</v>
      </c>
      <c r="EK72">
        <v>48.892714285714291</v>
      </c>
      <c r="EL72">
        <v>49.061999999999998</v>
      </c>
      <c r="EM72">
        <v>49.508857142857153</v>
      </c>
      <c r="EN72">
        <v>1144.78</v>
      </c>
      <c r="EO72">
        <v>50.18</v>
      </c>
      <c r="EP72">
        <v>0</v>
      </c>
      <c r="EQ72">
        <v>617511.89999985695</v>
      </c>
      <c r="ER72">
        <v>0</v>
      </c>
      <c r="ES72">
        <v>1053.9707692307691</v>
      </c>
      <c r="ET72">
        <v>-9.3388034113532896</v>
      </c>
      <c r="EU72">
        <v>-46.738461568693033</v>
      </c>
      <c r="EV72">
        <v>14449.67307692308</v>
      </c>
      <c r="EW72">
        <v>15</v>
      </c>
      <c r="EX72">
        <v>1657194677</v>
      </c>
      <c r="EY72" t="s">
        <v>416</v>
      </c>
      <c r="EZ72">
        <v>1657194677</v>
      </c>
      <c r="FA72">
        <v>1657194677</v>
      </c>
      <c r="FB72">
        <v>4</v>
      </c>
      <c r="FC72">
        <v>-0.154</v>
      </c>
      <c r="FD72">
        <v>6.0000000000000001E-3</v>
      </c>
      <c r="FE72">
        <v>-1.1719999999999999</v>
      </c>
      <c r="FF72">
        <v>0.44700000000000001</v>
      </c>
      <c r="FG72">
        <v>415</v>
      </c>
      <c r="FH72">
        <v>30</v>
      </c>
      <c r="FI72">
        <v>0.27</v>
      </c>
      <c r="FJ72">
        <v>0.12</v>
      </c>
      <c r="FK72">
        <v>-12.5169125</v>
      </c>
      <c r="FL72">
        <v>-1.4704063789868289</v>
      </c>
      <c r="FM72">
        <v>0.14466391600447559</v>
      </c>
      <c r="FN72">
        <v>0</v>
      </c>
      <c r="FO72">
        <v>1054.3985294117649</v>
      </c>
      <c r="FP72">
        <v>-8.9694423211587004</v>
      </c>
      <c r="FQ72">
        <v>0.90343830920916901</v>
      </c>
      <c r="FR72">
        <v>0</v>
      </c>
      <c r="FS72">
        <v>0.75715557499999997</v>
      </c>
      <c r="FT72">
        <v>-0.1142142326454049</v>
      </c>
      <c r="FU72">
        <v>1.186511936073022E-2</v>
      </c>
      <c r="FV72">
        <v>0</v>
      </c>
      <c r="FW72">
        <v>0</v>
      </c>
      <c r="FX72">
        <v>3</v>
      </c>
      <c r="FY72" t="s">
        <v>427</v>
      </c>
      <c r="FZ72">
        <v>3.3690500000000001</v>
      </c>
      <c r="GA72">
        <v>2.8937900000000001</v>
      </c>
      <c r="GB72">
        <v>8.7423100000000004E-2</v>
      </c>
      <c r="GC72">
        <v>9.1076699999999997E-2</v>
      </c>
      <c r="GD72">
        <v>0.14530399999999999</v>
      </c>
      <c r="GE72">
        <v>0.146008</v>
      </c>
      <c r="GF72">
        <v>31474.6</v>
      </c>
      <c r="GG72">
        <v>27284.1</v>
      </c>
      <c r="GH72">
        <v>30827.8</v>
      </c>
      <c r="GI72">
        <v>27980.3</v>
      </c>
      <c r="GJ72">
        <v>34729.9</v>
      </c>
      <c r="GK72">
        <v>33738.199999999997</v>
      </c>
      <c r="GL72">
        <v>40203.300000000003</v>
      </c>
      <c r="GM72">
        <v>39028.800000000003</v>
      </c>
      <c r="GN72">
        <v>2.1944699999999999</v>
      </c>
      <c r="GO72">
        <v>1.5653999999999999</v>
      </c>
      <c r="GP72">
        <v>0</v>
      </c>
      <c r="GQ72">
        <v>6.5464499999999995E-2</v>
      </c>
      <c r="GR72">
        <v>999.9</v>
      </c>
      <c r="GS72">
        <v>33.071899999999999</v>
      </c>
      <c r="GT72">
        <v>58.2</v>
      </c>
      <c r="GU72">
        <v>39.799999999999997</v>
      </c>
      <c r="GV72">
        <v>42.222299999999997</v>
      </c>
      <c r="GW72">
        <v>50.7239</v>
      </c>
      <c r="GX72">
        <v>42.247599999999998</v>
      </c>
      <c r="GY72">
        <v>1</v>
      </c>
      <c r="GZ72">
        <v>0.68001500000000004</v>
      </c>
      <c r="HA72">
        <v>1.9859800000000001</v>
      </c>
      <c r="HB72">
        <v>20.194099999999999</v>
      </c>
      <c r="HC72">
        <v>5.2148899999999996</v>
      </c>
      <c r="HD72">
        <v>11.974</v>
      </c>
      <c r="HE72">
        <v>4.9905999999999997</v>
      </c>
      <c r="HF72">
        <v>3.2925</v>
      </c>
      <c r="HG72">
        <v>7220.7</v>
      </c>
      <c r="HH72">
        <v>9999</v>
      </c>
      <c r="HI72">
        <v>9999</v>
      </c>
      <c r="HJ72">
        <v>661.3</v>
      </c>
      <c r="HK72">
        <v>4.9712699999999996</v>
      </c>
      <c r="HL72">
        <v>1.87463</v>
      </c>
      <c r="HM72">
        <v>1.8708800000000001</v>
      </c>
      <c r="HN72">
        <v>1.8705700000000001</v>
      </c>
      <c r="HO72">
        <v>1.8751500000000001</v>
      </c>
      <c r="HP72">
        <v>1.8718300000000001</v>
      </c>
      <c r="HQ72">
        <v>1.8673599999999999</v>
      </c>
      <c r="HR72">
        <v>1.87836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-1.1719999999999999</v>
      </c>
      <c r="IG72">
        <v>0.44729999999999998</v>
      </c>
      <c r="IH72">
        <v>-1.172199999999918</v>
      </c>
      <c r="II72">
        <v>0</v>
      </c>
      <c r="IJ72">
        <v>0</v>
      </c>
      <c r="IK72">
        <v>0</v>
      </c>
      <c r="IL72">
        <v>0.44723499999999922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304.2</v>
      </c>
      <c r="IU72">
        <v>304.2</v>
      </c>
      <c r="IV72">
        <v>0.98144500000000001</v>
      </c>
      <c r="IW72">
        <v>2.5903299999999998</v>
      </c>
      <c r="IX72">
        <v>1.49902</v>
      </c>
      <c r="IY72">
        <v>2.2814899999999998</v>
      </c>
      <c r="IZ72">
        <v>1.69678</v>
      </c>
      <c r="JA72">
        <v>2.2778299999999998</v>
      </c>
      <c r="JB72">
        <v>43.5627</v>
      </c>
      <c r="JC72">
        <v>15.086399999999999</v>
      </c>
      <c r="JD72">
        <v>18</v>
      </c>
      <c r="JE72">
        <v>608.69899999999996</v>
      </c>
      <c r="JF72">
        <v>285.601</v>
      </c>
      <c r="JG72">
        <v>30.000499999999999</v>
      </c>
      <c r="JH72">
        <v>36.067100000000003</v>
      </c>
      <c r="JI72">
        <v>30.000499999999999</v>
      </c>
      <c r="JJ72">
        <v>35.749899999999997</v>
      </c>
      <c r="JK72">
        <v>35.735199999999999</v>
      </c>
      <c r="JL72">
        <v>19.7075</v>
      </c>
      <c r="JM72">
        <v>23.3398</v>
      </c>
      <c r="JN72">
        <v>55.698700000000002</v>
      </c>
      <c r="JO72">
        <v>30</v>
      </c>
      <c r="JP72">
        <v>384.64800000000002</v>
      </c>
      <c r="JQ72">
        <v>34.9572</v>
      </c>
      <c r="JR72">
        <v>98.267700000000005</v>
      </c>
      <c r="JS72">
        <v>98.262699999999995</v>
      </c>
    </row>
    <row r="73" spans="1:279" x14ac:dyDescent="0.2">
      <c r="A73">
        <v>58</v>
      </c>
      <c r="B73">
        <v>1657212935.0999999</v>
      </c>
      <c r="C73">
        <v>227.5</v>
      </c>
      <c r="D73" t="s">
        <v>535</v>
      </c>
      <c r="E73" t="s">
        <v>536</v>
      </c>
      <c r="F73">
        <v>4</v>
      </c>
      <c r="G73">
        <v>1657212932.7874999</v>
      </c>
      <c r="H73">
        <f t="shared" si="0"/>
        <v>8.4069824461864855E-4</v>
      </c>
      <c r="I73">
        <f t="shared" si="1"/>
        <v>0.8406982446186485</v>
      </c>
      <c r="J73">
        <f t="shared" si="2"/>
        <v>4.1201741932518949</v>
      </c>
      <c r="K73">
        <f t="shared" si="3"/>
        <v>363.50887499999999</v>
      </c>
      <c r="L73">
        <f t="shared" si="4"/>
        <v>212.16311981788797</v>
      </c>
      <c r="M73">
        <f t="shared" si="5"/>
        <v>21.472754815039359</v>
      </c>
      <c r="N73">
        <f t="shared" si="6"/>
        <v>36.790262853721885</v>
      </c>
      <c r="O73">
        <f t="shared" si="7"/>
        <v>4.6483761150432554E-2</v>
      </c>
      <c r="P73">
        <f t="shared" si="8"/>
        <v>2.7705680095300438</v>
      </c>
      <c r="Q73">
        <f t="shared" si="9"/>
        <v>4.6054804584783872E-2</v>
      </c>
      <c r="R73">
        <f t="shared" si="10"/>
        <v>2.8822462881517449E-2</v>
      </c>
      <c r="S73">
        <f t="shared" si="11"/>
        <v>194.42542463909402</v>
      </c>
      <c r="T73">
        <f t="shared" si="12"/>
        <v>34.973362948252323</v>
      </c>
      <c r="U73">
        <f t="shared" si="13"/>
        <v>34.137987499999987</v>
      </c>
      <c r="V73">
        <f t="shared" si="14"/>
        <v>5.3842729377284471</v>
      </c>
      <c r="W73">
        <f t="shared" si="15"/>
        <v>67.728406876743506</v>
      </c>
      <c r="X73">
        <f t="shared" si="16"/>
        <v>3.6189525928244821</v>
      </c>
      <c r="Y73">
        <f t="shared" si="17"/>
        <v>5.3433304572045879</v>
      </c>
      <c r="Z73">
        <f t="shared" si="18"/>
        <v>1.7653203449039649</v>
      </c>
      <c r="AA73">
        <f t="shared" si="19"/>
        <v>-37.074792587682403</v>
      </c>
      <c r="AB73">
        <f t="shared" si="20"/>
        <v>-20.450190566107057</v>
      </c>
      <c r="AC73">
        <f t="shared" si="21"/>
        <v>-1.7082441869485891</v>
      </c>
      <c r="AD73">
        <f t="shared" si="22"/>
        <v>135.19219729835598</v>
      </c>
      <c r="AE73">
        <f t="shared" si="23"/>
        <v>13.53290321256309</v>
      </c>
      <c r="AF73">
        <f t="shared" si="24"/>
        <v>0.83819784858942525</v>
      </c>
      <c r="AG73">
        <f t="shared" si="25"/>
        <v>4.1201741932518949</v>
      </c>
      <c r="AH73">
        <v>390.913280437124</v>
      </c>
      <c r="AI73">
        <v>380.11044848484829</v>
      </c>
      <c r="AJ73">
        <v>1.7246310900121871</v>
      </c>
      <c r="AK73">
        <v>65.36615699273257</v>
      </c>
      <c r="AL73">
        <f t="shared" si="26"/>
        <v>0.8406982446186485</v>
      </c>
      <c r="AM73">
        <v>35.011145353118117</v>
      </c>
      <c r="AN73">
        <v>35.75863986013988</v>
      </c>
      <c r="AO73">
        <v>7.7903971732886623E-5</v>
      </c>
      <c r="AP73">
        <v>87.792412255523942</v>
      </c>
      <c r="AQ73">
        <v>83</v>
      </c>
      <c r="AR73">
        <v>13</v>
      </c>
      <c r="AS73">
        <f t="shared" si="27"/>
        <v>1</v>
      </c>
      <c r="AT73">
        <f t="shared" si="28"/>
        <v>0</v>
      </c>
      <c r="AU73">
        <f t="shared" si="29"/>
        <v>47262.698850404398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1009.5054013674062</v>
      </c>
      <c r="BI73">
        <f t="shared" si="33"/>
        <v>4.1201741932518949</v>
      </c>
      <c r="BJ73" t="e">
        <f t="shared" si="34"/>
        <v>#DIV/0!</v>
      </c>
      <c r="BK73">
        <f t="shared" si="35"/>
        <v>4.0813790472750237E-3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251</v>
      </c>
      <c r="CG73">
        <v>1000</v>
      </c>
      <c r="CH73" t="s">
        <v>414</v>
      </c>
      <c r="CI73">
        <v>8.5</v>
      </c>
      <c r="CJ73">
        <v>1.992</v>
      </c>
      <c r="CK73">
        <v>33.67</v>
      </c>
      <c r="CL73">
        <v>2.6106759999999999E-5</v>
      </c>
      <c r="CM73">
        <v>3.7014436000000001E-4</v>
      </c>
      <c r="CN73">
        <v>1.8797999360000001E-2</v>
      </c>
      <c r="CO73">
        <v>1.9799999999999999E-4</v>
      </c>
      <c r="CP73">
        <f t="shared" si="46"/>
        <v>1200</v>
      </c>
      <c r="CQ73">
        <f t="shared" si="47"/>
        <v>1009.5054013674062</v>
      </c>
      <c r="CR73">
        <f t="shared" si="48"/>
        <v>0.84125450113950517</v>
      </c>
      <c r="CS73">
        <f t="shared" si="49"/>
        <v>0.16202118719924502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1657212932.7874999</v>
      </c>
      <c r="CZ73">
        <v>363.50887499999999</v>
      </c>
      <c r="DA73">
        <v>376.27575000000002</v>
      </c>
      <c r="DB73">
        <v>35.757324999999987</v>
      </c>
      <c r="DC73">
        <v>35.011637499999999</v>
      </c>
      <c r="DD73">
        <v>364.68099999999998</v>
      </c>
      <c r="DE73">
        <v>35.310062500000001</v>
      </c>
      <c r="DF73">
        <v>650.32024999999999</v>
      </c>
      <c r="DG73">
        <v>101.10875</v>
      </c>
      <c r="DH73">
        <v>9.9955987499999996E-2</v>
      </c>
      <c r="DI73">
        <v>34.001075</v>
      </c>
      <c r="DJ73">
        <v>999.9</v>
      </c>
      <c r="DK73">
        <v>34.137987499999987</v>
      </c>
      <c r="DL73">
        <v>0</v>
      </c>
      <c r="DM73">
        <v>0</v>
      </c>
      <c r="DN73">
        <v>9020.0774999999994</v>
      </c>
      <c r="DO73">
        <v>0</v>
      </c>
      <c r="DP73">
        <v>1791.52125</v>
      </c>
      <c r="DQ73">
        <v>-12.767175</v>
      </c>
      <c r="DR73">
        <v>376.98887500000001</v>
      </c>
      <c r="DS73">
        <v>389.92787499999997</v>
      </c>
      <c r="DT73">
        <v>0.74567074999999994</v>
      </c>
      <c r="DU73">
        <v>376.27575000000002</v>
      </c>
      <c r="DV73">
        <v>35.011637499999999</v>
      </c>
      <c r="DW73">
        <v>3.6153749999999998</v>
      </c>
      <c r="DX73">
        <v>3.5399799999999999</v>
      </c>
      <c r="DY73">
        <v>27.171512499999999</v>
      </c>
      <c r="DZ73">
        <v>26.8127</v>
      </c>
      <c r="EA73">
        <v>1200</v>
      </c>
      <c r="EB73">
        <v>0.95800437500000002</v>
      </c>
      <c r="EC73">
        <v>4.1995362499999987E-2</v>
      </c>
      <c r="ED73">
        <v>0</v>
      </c>
      <c r="EE73">
        <v>1052.5975000000001</v>
      </c>
      <c r="EF73">
        <v>5.0001600000000002</v>
      </c>
      <c r="EG73">
        <v>14448.0625</v>
      </c>
      <c r="EH73">
        <v>9515.1924999999992</v>
      </c>
      <c r="EI73">
        <v>47.75</v>
      </c>
      <c r="EJ73">
        <v>50.25</v>
      </c>
      <c r="EK73">
        <v>48.890249999999988</v>
      </c>
      <c r="EL73">
        <v>49.093499999999999</v>
      </c>
      <c r="EM73">
        <v>49.53875</v>
      </c>
      <c r="EN73">
        <v>1144.8187499999999</v>
      </c>
      <c r="EO73">
        <v>50.18</v>
      </c>
      <c r="EP73">
        <v>0</v>
      </c>
      <c r="EQ73">
        <v>617516.09999990463</v>
      </c>
      <c r="ER73">
        <v>0</v>
      </c>
      <c r="ES73">
        <v>1053.3036</v>
      </c>
      <c r="ET73">
        <v>-9.3492307806897994</v>
      </c>
      <c r="EU73">
        <v>-5.3000000755207184</v>
      </c>
      <c r="EV73">
        <v>14447.86</v>
      </c>
      <c r="EW73">
        <v>15</v>
      </c>
      <c r="EX73">
        <v>1657194677</v>
      </c>
      <c r="EY73" t="s">
        <v>416</v>
      </c>
      <c r="EZ73">
        <v>1657194677</v>
      </c>
      <c r="FA73">
        <v>1657194677</v>
      </c>
      <c r="FB73">
        <v>4</v>
      </c>
      <c r="FC73">
        <v>-0.154</v>
      </c>
      <c r="FD73">
        <v>6.0000000000000001E-3</v>
      </c>
      <c r="FE73">
        <v>-1.1719999999999999</v>
      </c>
      <c r="FF73">
        <v>0.44700000000000001</v>
      </c>
      <c r="FG73">
        <v>415</v>
      </c>
      <c r="FH73">
        <v>30</v>
      </c>
      <c r="FI73">
        <v>0.27</v>
      </c>
      <c r="FJ73">
        <v>0.12</v>
      </c>
      <c r="FK73">
        <v>-12.6026775</v>
      </c>
      <c r="FL73">
        <v>-1.283440525328303</v>
      </c>
      <c r="FM73">
        <v>0.12854249003247911</v>
      </c>
      <c r="FN73">
        <v>0</v>
      </c>
      <c r="FO73">
        <v>1053.7917647058821</v>
      </c>
      <c r="FP73">
        <v>-8.9772345306453936</v>
      </c>
      <c r="FQ73">
        <v>0.90690641124337124</v>
      </c>
      <c r="FR73">
        <v>0</v>
      </c>
      <c r="FS73">
        <v>0.75074842499999994</v>
      </c>
      <c r="FT73">
        <v>-5.6375741088181532E-2</v>
      </c>
      <c r="FU73">
        <v>5.957641046956003E-3</v>
      </c>
      <c r="FV73">
        <v>1</v>
      </c>
      <c r="FW73">
        <v>1</v>
      </c>
      <c r="FX73">
        <v>3</v>
      </c>
      <c r="FY73" t="s">
        <v>417</v>
      </c>
      <c r="FZ73">
        <v>3.36917</v>
      </c>
      <c r="GA73">
        <v>2.8938100000000002</v>
      </c>
      <c r="GB73">
        <v>8.8687600000000005E-2</v>
      </c>
      <c r="GC73">
        <v>9.2378399999999999E-2</v>
      </c>
      <c r="GD73">
        <v>0.145311</v>
      </c>
      <c r="GE73">
        <v>0.146013</v>
      </c>
      <c r="GF73">
        <v>31430.5</v>
      </c>
      <c r="GG73">
        <v>27244.9</v>
      </c>
      <c r="GH73">
        <v>30827.4</v>
      </c>
      <c r="GI73">
        <v>27980.2</v>
      </c>
      <c r="GJ73">
        <v>34728.9</v>
      </c>
      <c r="GK73">
        <v>33737.599999999999</v>
      </c>
      <c r="GL73">
        <v>40202.400000000001</v>
      </c>
      <c r="GM73">
        <v>39028.300000000003</v>
      </c>
      <c r="GN73">
        <v>2.1946300000000001</v>
      </c>
      <c r="GO73">
        <v>1.56515</v>
      </c>
      <c r="GP73">
        <v>0</v>
      </c>
      <c r="GQ73">
        <v>6.5416100000000005E-2</v>
      </c>
      <c r="GR73">
        <v>999.9</v>
      </c>
      <c r="GS73">
        <v>33.081600000000002</v>
      </c>
      <c r="GT73">
        <v>58.2</v>
      </c>
      <c r="GU73">
        <v>39.799999999999997</v>
      </c>
      <c r="GV73">
        <v>42.218000000000004</v>
      </c>
      <c r="GW73">
        <v>50.663899999999998</v>
      </c>
      <c r="GX73">
        <v>41.662700000000001</v>
      </c>
      <c r="GY73">
        <v>1</v>
      </c>
      <c r="GZ73">
        <v>0.68037599999999998</v>
      </c>
      <c r="HA73">
        <v>1.9861200000000001</v>
      </c>
      <c r="HB73">
        <v>20.193999999999999</v>
      </c>
      <c r="HC73">
        <v>5.2144399999999997</v>
      </c>
      <c r="HD73">
        <v>11.974</v>
      </c>
      <c r="HE73">
        <v>4.9901</v>
      </c>
      <c r="HF73">
        <v>3.2925</v>
      </c>
      <c r="HG73">
        <v>7220.7</v>
      </c>
      <c r="HH73">
        <v>9999</v>
      </c>
      <c r="HI73">
        <v>9999</v>
      </c>
      <c r="HJ73">
        <v>661.3</v>
      </c>
      <c r="HK73">
        <v>4.9712800000000001</v>
      </c>
      <c r="HL73">
        <v>1.8746</v>
      </c>
      <c r="HM73">
        <v>1.8708800000000001</v>
      </c>
      <c r="HN73">
        <v>1.8705700000000001</v>
      </c>
      <c r="HO73">
        <v>1.8751500000000001</v>
      </c>
      <c r="HP73">
        <v>1.8718300000000001</v>
      </c>
      <c r="HQ73">
        <v>1.86737</v>
      </c>
      <c r="HR73">
        <v>1.87836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-1.1719999999999999</v>
      </c>
      <c r="IG73">
        <v>0.44719999999999999</v>
      </c>
      <c r="IH73">
        <v>-1.172199999999918</v>
      </c>
      <c r="II73">
        <v>0</v>
      </c>
      <c r="IJ73">
        <v>0</v>
      </c>
      <c r="IK73">
        <v>0</v>
      </c>
      <c r="IL73">
        <v>0.44723499999999922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304.3</v>
      </c>
      <c r="IU73">
        <v>304.3</v>
      </c>
      <c r="IV73">
        <v>0.99487300000000001</v>
      </c>
      <c r="IW73">
        <v>2.5952099999999998</v>
      </c>
      <c r="IX73">
        <v>1.49902</v>
      </c>
      <c r="IY73">
        <v>2.2814899999999998</v>
      </c>
      <c r="IZ73">
        <v>1.69678</v>
      </c>
      <c r="JA73">
        <v>2.2509800000000002</v>
      </c>
      <c r="JB73">
        <v>43.5627</v>
      </c>
      <c r="JC73">
        <v>15.068899999999999</v>
      </c>
      <c r="JD73">
        <v>18</v>
      </c>
      <c r="JE73">
        <v>608.84900000000005</v>
      </c>
      <c r="JF73">
        <v>285.50099999999998</v>
      </c>
      <c r="JG73">
        <v>30.000299999999999</v>
      </c>
      <c r="JH73">
        <v>36.072400000000002</v>
      </c>
      <c r="JI73">
        <v>30.000499999999999</v>
      </c>
      <c r="JJ73">
        <v>35.753999999999998</v>
      </c>
      <c r="JK73">
        <v>35.74</v>
      </c>
      <c r="JL73">
        <v>19.979900000000001</v>
      </c>
      <c r="JM73">
        <v>23.3398</v>
      </c>
      <c r="JN73">
        <v>55.698700000000002</v>
      </c>
      <c r="JO73">
        <v>30</v>
      </c>
      <c r="JP73">
        <v>391.327</v>
      </c>
      <c r="JQ73">
        <v>34.952500000000001</v>
      </c>
      <c r="JR73">
        <v>98.266000000000005</v>
      </c>
      <c r="JS73">
        <v>98.262</v>
      </c>
    </row>
    <row r="74" spans="1:279" x14ac:dyDescent="0.2">
      <c r="A74">
        <v>59</v>
      </c>
      <c r="B74">
        <v>1657212939.0999999</v>
      </c>
      <c r="C74">
        <v>231.5</v>
      </c>
      <c r="D74" t="s">
        <v>537</v>
      </c>
      <c r="E74" t="s">
        <v>538</v>
      </c>
      <c r="F74">
        <v>4</v>
      </c>
      <c r="G74">
        <v>1657212937.0999999</v>
      </c>
      <c r="H74">
        <f t="shared" si="0"/>
        <v>8.4599922597217267E-4</v>
      </c>
      <c r="I74">
        <f t="shared" si="1"/>
        <v>0.8459992259721727</v>
      </c>
      <c r="J74">
        <f t="shared" si="2"/>
        <v>4.3535041014934643</v>
      </c>
      <c r="K74">
        <f t="shared" si="3"/>
        <v>370.65171428571432</v>
      </c>
      <c r="L74">
        <f t="shared" si="4"/>
        <v>212.1023060529588</v>
      </c>
      <c r="M74">
        <f t="shared" si="5"/>
        <v>21.466673237792897</v>
      </c>
      <c r="N74">
        <f t="shared" si="6"/>
        <v>37.513308476771314</v>
      </c>
      <c r="O74">
        <f t="shared" si="7"/>
        <v>4.6793934904270681E-2</v>
      </c>
      <c r="P74">
        <f t="shared" si="8"/>
        <v>2.7686149179927915</v>
      </c>
      <c r="Q74">
        <f t="shared" si="9"/>
        <v>4.6358959932445022E-2</v>
      </c>
      <c r="R74">
        <f t="shared" si="10"/>
        <v>2.901309363330988E-2</v>
      </c>
      <c r="S74">
        <f t="shared" si="11"/>
        <v>194.43105904117093</v>
      </c>
      <c r="T74">
        <f t="shared" si="12"/>
        <v>34.980076287586058</v>
      </c>
      <c r="U74">
        <f t="shared" si="13"/>
        <v>34.137885714285723</v>
      </c>
      <c r="V74">
        <f t="shared" si="14"/>
        <v>5.3842423985688326</v>
      </c>
      <c r="W74">
        <f t="shared" si="15"/>
        <v>67.709283686045779</v>
      </c>
      <c r="X74">
        <f t="shared" si="16"/>
        <v>3.6194438866935768</v>
      </c>
      <c r="Y74">
        <f t="shared" si="17"/>
        <v>5.3455651716479595</v>
      </c>
      <c r="Z74">
        <f t="shared" si="18"/>
        <v>1.7647985118752558</v>
      </c>
      <c r="AA74">
        <f t="shared" si="19"/>
        <v>-37.308565865372813</v>
      </c>
      <c r="AB74">
        <f t="shared" si="20"/>
        <v>-19.301652980534161</v>
      </c>
      <c r="AC74">
        <f t="shared" si="21"/>
        <v>-1.6135002657495505</v>
      </c>
      <c r="AD74">
        <f t="shared" si="22"/>
        <v>136.2073399295144</v>
      </c>
      <c r="AE74">
        <f t="shared" si="23"/>
        <v>13.683138437904487</v>
      </c>
      <c r="AF74">
        <f t="shared" si="24"/>
        <v>0.83640116094893113</v>
      </c>
      <c r="AG74">
        <f t="shared" si="25"/>
        <v>4.3535041014934643</v>
      </c>
      <c r="AH74">
        <v>397.92765777832062</v>
      </c>
      <c r="AI74">
        <v>386.96226060606051</v>
      </c>
      <c r="AJ74">
        <v>1.7092899921315701</v>
      </c>
      <c r="AK74">
        <v>65.36615699273257</v>
      </c>
      <c r="AL74">
        <f t="shared" si="26"/>
        <v>0.8459992259721727</v>
      </c>
      <c r="AM74">
        <v>35.012400423445939</v>
      </c>
      <c r="AN74">
        <v>35.764781818181838</v>
      </c>
      <c r="AO74">
        <v>5.3176856164002067E-5</v>
      </c>
      <c r="AP74">
        <v>87.792412255523942</v>
      </c>
      <c r="AQ74">
        <v>84</v>
      </c>
      <c r="AR74">
        <v>13</v>
      </c>
      <c r="AS74">
        <f t="shared" si="27"/>
        <v>1</v>
      </c>
      <c r="AT74">
        <f t="shared" si="28"/>
        <v>0</v>
      </c>
      <c r="AU74">
        <f t="shared" si="29"/>
        <v>47207.98010690017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1009.5342855135602</v>
      </c>
      <c r="BI74">
        <f t="shared" si="33"/>
        <v>4.3535041014934643</v>
      </c>
      <c r="BJ74" t="e">
        <f t="shared" si="34"/>
        <v>#DIV/0!</v>
      </c>
      <c r="BK74">
        <f t="shared" si="35"/>
        <v>4.3123885577385744E-3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251</v>
      </c>
      <c r="CG74">
        <v>1000</v>
      </c>
      <c r="CH74" t="s">
        <v>414</v>
      </c>
      <c r="CI74">
        <v>8.5</v>
      </c>
      <c r="CJ74">
        <v>1.992</v>
      </c>
      <c r="CK74">
        <v>33.67</v>
      </c>
      <c r="CL74">
        <v>2.6106759999999999E-5</v>
      </c>
      <c r="CM74">
        <v>3.7014436000000001E-4</v>
      </c>
      <c r="CN74">
        <v>1.8797999360000001E-2</v>
      </c>
      <c r="CO74">
        <v>1.9799999999999999E-4</v>
      </c>
      <c r="CP74">
        <f t="shared" si="46"/>
        <v>1200.0342857142859</v>
      </c>
      <c r="CQ74">
        <f t="shared" si="47"/>
        <v>1009.5342855135602</v>
      </c>
      <c r="CR74">
        <f t="shared" si="48"/>
        <v>0.841254535417431</v>
      </c>
      <c r="CS74">
        <f t="shared" si="49"/>
        <v>0.16202125335564177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1657212937.0999999</v>
      </c>
      <c r="CZ74">
        <v>370.65171428571432</v>
      </c>
      <c r="DA74">
        <v>383.56285714285713</v>
      </c>
      <c r="DB74">
        <v>35.762057142857138</v>
      </c>
      <c r="DC74">
        <v>35.017928571428577</v>
      </c>
      <c r="DD74">
        <v>371.82371428571429</v>
      </c>
      <c r="DE74">
        <v>35.314814285714277</v>
      </c>
      <c r="DF74">
        <v>650.28257142857126</v>
      </c>
      <c r="DG74">
        <v>101.1092857142857</v>
      </c>
      <c r="DH74">
        <v>9.9765885714285713E-2</v>
      </c>
      <c r="DI74">
        <v>34.008571428571429</v>
      </c>
      <c r="DJ74">
        <v>999.89999999999986</v>
      </c>
      <c r="DK74">
        <v>34.137885714285723</v>
      </c>
      <c r="DL74">
        <v>0</v>
      </c>
      <c r="DM74">
        <v>0</v>
      </c>
      <c r="DN74">
        <v>9009.6442857142847</v>
      </c>
      <c r="DO74">
        <v>0</v>
      </c>
      <c r="DP74">
        <v>1800.751428571429</v>
      </c>
      <c r="DQ74">
        <v>-12.91137142857143</v>
      </c>
      <c r="DR74">
        <v>384.39842857142861</v>
      </c>
      <c r="DS74">
        <v>397.48200000000003</v>
      </c>
      <c r="DT74">
        <v>0.74412500000000004</v>
      </c>
      <c r="DU74">
        <v>383.56285714285713</v>
      </c>
      <c r="DV74">
        <v>35.017928571428577</v>
      </c>
      <c r="DW74">
        <v>3.615871428571428</v>
      </c>
      <c r="DX74">
        <v>3.5406342857142858</v>
      </c>
      <c r="DY74">
        <v>27.173857142857141</v>
      </c>
      <c r="DZ74">
        <v>26.815857142857141</v>
      </c>
      <c r="EA74">
        <v>1200.0342857142859</v>
      </c>
      <c r="EB74">
        <v>0.95800457142857154</v>
      </c>
      <c r="EC74">
        <v>4.1995171428571433E-2</v>
      </c>
      <c r="ED74">
        <v>0</v>
      </c>
      <c r="EE74">
        <v>1051.992857142857</v>
      </c>
      <c r="EF74">
        <v>5.0001600000000002</v>
      </c>
      <c r="EG74">
        <v>14422.914285714291</v>
      </c>
      <c r="EH74">
        <v>9515.4514285714286</v>
      </c>
      <c r="EI74">
        <v>47.776571428571437</v>
      </c>
      <c r="EJ74">
        <v>50.25</v>
      </c>
      <c r="EK74">
        <v>48.892714285714291</v>
      </c>
      <c r="EL74">
        <v>49.071000000000012</v>
      </c>
      <c r="EM74">
        <v>49.544285714285706</v>
      </c>
      <c r="EN74">
        <v>1144.851428571428</v>
      </c>
      <c r="EO74">
        <v>50.182857142857152</v>
      </c>
      <c r="EP74">
        <v>0</v>
      </c>
      <c r="EQ74">
        <v>617520.29999995232</v>
      </c>
      <c r="ER74">
        <v>0</v>
      </c>
      <c r="ES74">
        <v>1052.75</v>
      </c>
      <c r="ET74">
        <v>-8.8758974162904138</v>
      </c>
      <c r="EU74">
        <v>-113.4769229114562</v>
      </c>
      <c r="EV74">
        <v>14440.553846153851</v>
      </c>
      <c r="EW74">
        <v>15</v>
      </c>
      <c r="EX74">
        <v>1657194677</v>
      </c>
      <c r="EY74" t="s">
        <v>416</v>
      </c>
      <c r="EZ74">
        <v>1657194677</v>
      </c>
      <c r="FA74">
        <v>1657194677</v>
      </c>
      <c r="FB74">
        <v>4</v>
      </c>
      <c r="FC74">
        <v>-0.154</v>
      </c>
      <c r="FD74">
        <v>6.0000000000000001E-3</v>
      </c>
      <c r="FE74">
        <v>-1.1719999999999999</v>
      </c>
      <c r="FF74">
        <v>0.44700000000000001</v>
      </c>
      <c r="FG74">
        <v>415</v>
      </c>
      <c r="FH74">
        <v>30</v>
      </c>
      <c r="FI74">
        <v>0.27</v>
      </c>
      <c r="FJ74">
        <v>0.12</v>
      </c>
      <c r="FK74">
        <v>-12.695235</v>
      </c>
      <c r="FL74">
        <v>-1.4201876172607559</v>
      </c>
      <c r="FM74">
        <v>0.14203339668894771</v>
      </c>
      <c r="FN74">
        <v>0</v>
      </c>
      <c r="FO74">
        <v>1053.2673529411759</v>
      </c>
      <c r="FP74">
        <v>-9.120397246302641</v>
      </c>
      <c r="FQ74">
        <v>0.92046122972807765</v>
      </c>
      <c r="FR74">
        <v>0</v>
      </c>
      <c r="FS74">
        <v>0.7475098</v>
      </c>
      <c r="FT74">
        <v>-3.0186866791746959E-2</v>
      </c>
      <c r="FU74">
        <v>3.2427289448857771E-3</v>
      </c>
      <c r="FV74">
        <v>1</v>
      </c>
      <c r="FW74">
        <v>1</v>
      </c>
      <c r="FX74">
        <v>3</v>
      </c>
      <c r="FY74" t="s">
        <v>417</v>
      </c>
      <c r="FZ74">
        <v>3.3690199999999999</v>
      </c>
      <c r="GA74">
        <v>2.8936600000000001</v>
      </c>
      <c r="GB74">
        <v>8.99398E-2</v>
      </c>
      <c r="GC74">
        <v>9.3628600000000006E-2</v>
      </c>
      <c r="GD74">
        <v>0.14532500000000001</v>
      </c>
      <c r="GE74">
        <v>0.14603099999999999</v>
      </c>
      <c r="GF74">
        <v>31387.599999999999</v>
      </c>
      <c r="GG74">
        <v>27207</v>
      </c>
      <c r="GH74">
        <v>30827.8</v>
      </c>
      <c r="GI74">
        <v>27979.8</v>
      </c>
      <c r="GJ74">
        <v>34729.1</v>
      </c>
      <c r="GK74">
        <v>33736.800000000003</v>
      </c>
      <c r="GL74">
        <v>40203.199999999997</v>
      </c>
      <c r="GM74">
        <v>39028.199999999997</v>
      </c>
      <c r="GN74">
        <v>2.19428</v>
      </c>
      <c r="GO74">
        <v>1.5650500000000001</v>
      </c>
      <c r="GP74">
        <v>0</v>
      </c>
      <c r="GQ74">
        <v>6.4734399999999997E-2</v>
      </c>
      <c r="GR74">
        <v>999.9</v>
      </c>
      <c r="GS74">
        <v>33.092599999999997</v>
      </c>
      <c r="GT74">
        <v>58.2</v>
      </c>
      <c r="GU74">
        <v>39.799999999999997</v>
      </c>
      <c r="GV74">
        <v>42.222799999999999</v>
      </c>
      <c r="GW74">
        <v>50.813899999999997</v>
      </c>
      <c r="GX74">
        <v>41.3902</v>
      </c>
      <c r="GY74">
        <v>1</v>
      </c>
      <c r="GZ74">
        <v>0.68066599999999999</v>
      </c>
      <c r="HA74">
        <v>1.9907600000000001</v>
      </c>
      <c r="HB74">
        <v>20.1937</v>
      </c>
      <c r="HC74">
        <v>5.2125000000000004</v>
      </c>
      <c r="HD74">
        <v>11.974</v>
      </c>
      <c r="HE74">
        <v>4.9897499999999999</v>
      </c>
      <c r="HF74">
        <v>3.2919800000000001</v>
      </c>
      <c r="HG74">
        <v>7220.7</v>
      </c>
      <c r="HH74">
        <v>9999</v>
      </c>
      <c r="HI74">
        <v>9999</v>
      </c>
      <c r="HJ74">
        <v>661.3</v>
      </c>
      <c r="HK74">
        <v>4.9712800000000001</v>
      </c>
      <c r="HL74">
        <v>1.87463</v>
      </c>
      <c r="HM74">
        <v>1.8708800000000001</v>
      </c>
      <c r="HN74">
        <v>1.8705700000000001</v>
      </c>
      <c r="HO74">
        <v>1.8751500000000001</v>
      </c>
      <c r="HP74">
        <v>1.8718399999999999</v>
      </c>
      <c r="HQ74">
        <v>1.86737</v>
      </c>
      <c r="HR74">
        <v>1.87836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-1.1719999999999999</v>
      </c>
      <c r="IG74">
        <v>0.44719999999999999</v>
      </c>
      <c r="IH74">
        <v>-1.172199999999918</v>
      </c>
      <c r="II74">
        <v>0</v>
      </c>
      <c r="IJ74">
        <v>0</v>
      </c>
      <c r="IK74">
        <v>0</v>
      </c>
      <c r="IL74">
        <v>0.44723499999999922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304.39999999999998</v>
      </c>
      <c r="IU74">
        <v>304.39999999999998</v>
      </c>
      <c r="IV74">
        <v>1.00952</v>
      </c>
      <c r="IW74">
        <v>2.5964399999999999</v>
      </c>
      <c r="IX74">
        <v>1.49902</v>
      </c>
      <c r="IY74">
        <v>2.2814899999999998</v>
      </c>
      <c r="IZ74">
        <v>1.69678</v>
      </c>
      <c r="JA74">
        <v>2.3290999999999999</v>
      </c>
      <c r="JB74">
        <v>43.5627</v>
      </c>
      <c r="JC74">
        <v>15.086399999999999</v>
      </c>
      <c r="JD74">
        <v>18</v>
      </c>
      <c r="JE74">
        <v>608.63699999999994</v>
      </c>
      <c r="JF74">
        <v>285.471</v>
      </c>
      <c r="JG74">
        <v>30.000900000000001</v>
      </c>
      <c r="JH74">
        <v>36.078000000000003</v>
      </c>
      <c r="JI74">
        <v>30.000499999999999</v>
      </c>
      <c r="JJ74">
        <v>35.759</v>
      </c>
      <c r="JK74">
        <v>35.744199999999999</v>
      </c>
      <c r="JL74">
        <v>20.259</v>
      </c>
      <c r="JM74">
        <v>23.3398</v>
      </c>
      <c r="JN74">
        <v>55.698700000000002</v>
      </c>
      <c r="JO74">
        <v>30</v>
      </c>
      <c r="JP74">
        <v>398.02</v>
      </c>
      <c r="JQ74">
        <v>35.064900000000002</v>
      </c>
      <c r="JR74">
        <v>98.267600000000002</v>
      </c>
      <c r="JS74">
        <v>98.261200000000002</v>
      </c>
    </row>
    <row r="75" spans="1:279" x14ac:dyDescent="0.2">
      <c r="A75">
        <v>60</v>
      </c>
      <c r="B75">
        <v>1657212943.0999999</v>
      </c>
      <c r="C75">
        <v>235.5</v>
      </c>
      <c r="D75" t="s">
        <v>539</v>
      </c>
      <c r="E75" t="s">
        <v>540</v>
      </c>
      <c r="F75">
        <v>4</v>
      </c>
      <c r="G75">
        <v>1657212940.7874999</v>
      </c>
      <c r="H75">
        <f t="shared" si="0"/>
        <v>8.3769815389444537E-4</v>
      </c>
      <c r="I75">
        <f t="shared" si="1"/>
        <v>0.83769815389444535</v>
      </c>
      <c r="J75">
        <f t="shared" si="2"/>
        <v>4.3963105379323366</v>
      </c>
      <c r="K75">
        <f t="shared" si="3"/>
        <v>376.72537499999999</v>
      </c>
      <c r="L75">
        <f t="shared" si="4"/>
        <v>214.87500454119998</v>
      </c>
      <c r="M75">
        <f t="shared" si="5"/>
        <v>21.747360480940046</v>
      </c>
      <c r="N75">
        <f t="shared" si="6"/>
        <v>38.128131980429764</v>
      </c>
      <c r="O75">
        <f t="shared" si="7"/>
        <v>4.6275278860409413E-2</v>
      </c>
      <c r="P75">
        <f t="shared" si="8"/>
        <v>2.7655195698691069</v>
      </c>
      <c r="Q75">
        <f t="shared" si="9"/>
        <v>4.5849374092742007E-2</v>
      </c>
      <c r="R75">
        <f t="shared" si="10"/>
        <v>2.8693797843403625E-2</v>
      </c>
      <c r="S75">
        <f t="shared" si="11"/>
        <v>194.43090113928554</v>
      </c>
      <c r="T75">
        <f t="shared" si="12"/>
        <v>34.983647938662749</v>
      </c>
      <c r="U75">
        <f t="shared" si="13"/>
        <v>34.145937500000002</v>
      </c>
      <c r="V75">
        <f t="shared" si="14"/>
        <v>5.3866586721774974</v>
      </c>
      <c r="W75">
        <f t="shared" si="15"/>
        <v>67.714313823941083</v>
      </c>
      <c r="X75">
        <f t="shared" si="16"/>
        <v>3.6197740662096796</v>
      </c>
      <c r="Y75">
        <f t="shared" si="17"/>
        <v>5.3456556845886132</v>
      </c>
      <c r="Z75">
        <f t="shared" si="18"/>
        <v>1.7668846059678178</v>
      </c>
      <c r="AA75">
        <f t="shared" si="19"/>
        <v>-36.942488586745043</v>
      </c>
      <c r="AB75">
        <f t="shared" si="20"/>
        <v>-20.435291092147832</v>
      </c>
      <c r="AC75">
        <f t="shared" si="21"/>
        <v>-1.7102472973052456</v>
      </c>
      <c r="AD75">
        <f t="shared" si="22"/>
        <v>135.34287416308743</v>
      </c>
      <c r="AE75">
        <f t="shared" si="23"/>
        <v>13.719581415954641</v>
      </c>
      <c r="AF75">
        <f t="shared" si="24"/>
        <v>0.83731714861468187</v>
      </c>
      <c r="AG75">
        <f t="shared" si="25"/>
        <v>4.3963105379323366</v>
      </c>
      <c r="AH75">
        <v>404.78971100069242</v>
      </c>
      <c r="AI75">
        <v>393.79312727272719</v>
      </c>
      <c r="AJ75">
        <v>1.707086607820919</v>
      </c>
      <c r="AK75">
        <v>65.36615699273257</v>
      </c>
      <c r="AL75">
        <f t="shared" si="26"/>
        <v>0.83769815389444535</v>
      </c>
      <c r="AM75">
        <v>35.020669704044941</v>
      </c>
      <c r="AN75">
        <v>35.76558671328673</v>
      </c>
      <c r="AO75">
        <v>5.5500849812932779E-5</v>
      </c>
      <c r="AP75">
        <v>87.792412255523942</v>
      </c>
      <c r="AQ75">
        <v>83</v>
      </c>
      <c r="AR75">
        <v>13</v>
      </c>
      <c r="AS75">
        <f t="shared" si="27"/>
        <v>1</v>
      </c>
      <c r="AT75">
        <f t="shared" si="28"/>
        <v>0</v>
      </c>
      <c r="AU75">
        <f t="shared" si="29"/>
        <v>47123.075442537353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1009.5328513675054</v>
      </c>
      <c r="BI75">
        <f t="shared" si="33"/>
        <v>4.3963105379323366</v>
      </c>
      <c r="BJ75" t="e">
        <f t="shared" si="34"/>
        <v>#DIV/0!</v>
      </c>
      <c r="BK75">
        <f t="shared" si="35"/>
        <v>4.354796906289011E-3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251</v>
      </c>
      <c r="CG75">
        <v>1000</v>
      </c>
      <c r="CH75" t="s">
        <v>414</v>
      </c>
      <c r="CI75">
        <v>8.5</v>
      </c>
      <c r="CJ75">
        <v>1.992</v>
      </c>
      <c r="CK75">
        <v>33.67</v>
      </c>
      <c r="CL75">
        <v>2.6106759999999999E-5</v>
      </c>
      <c r="CM75">
        <v>3.7014436000000001E-4</v>
      </c>
      <c r="CN75">
        <v>1.8797999360000001E-2</v>
      </c>
      <c r="CO75">
        <v>1.9799999999999999E-4</v>
      </c>
      <c r="CP75">
        <f t="shared" si="46"/>
        <v>1200.0325</v>
      </c>
      <c r="CQ75">
        <f t="shared" si="47"/>
        <v>1009.5328513675054</v>
      </c>
      <c r="CR75">
        <f t="shared" si="48"/>
        <v>0.84125459216105014</v>
      </c>
      <c r="CS75">
        <f t="shared" si="49"/>
        <v>0.16202136287082686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1657212940.7874999</v>
      </c>
      <c r="CZ75">
        <v>376.72537499999999</v>
      </c>
      <c r="DA75">
        <v>389.67399999999998</v>
      </c>
      <c r="DB75">
        <v>35.765212499999997</v>
      </c>
      <c r="DC75">
        <v>35.020337499999997</v>
      </c>
      <c r="DD75">
        <v>377.89749999999998</v>
      </c>
      <c r="DE75">
        <v>35.317925000000002</v>
      </c>
      <c r="DF75">
        <v>650.34024999999997</v>
      </c>
      <c r="DG75">
        <v>101.10925</v>
      </c>
      <c r="DH75">
        <v>0.100104375</v>
      </c>
      <c r="DI75">
        <v>34.008875000000003</v>
      </c>
      <c r="DJ75">
        <v>999.9</v>
      </c>
      <c r="DK75">
        <v>34.145937500000002</v>
      </c>
      <c r="DL75">
        <v>0</v>
      </c>
      <c r="DM75">
        <v>0</v>
      </c>
      <c r="DN75">
        <v>8993.2024999999994</v>
      </c>
      <c r="DO75">
        <v>0</v>
      </c>
      <c r="DP75">
        <v>1804.58375</v>
      </c>
      <c r="DQ75">
        <v>-12.9486375</v>
      </c>
      <c r="DR75">
        <v>390.69875000000002</v>
      </c>
      <c r="DS75">
        <v>403.81574999999998</v>
      </c>
      <c r="DT75">
        <v>0.7448436249999999</v>
      </c>
      <c r="DU75">
        <v>389.67399999999998</v>
      </c>
      <c r="DV75">
        <v>35.020337499999997</v>
      </c>
      <c r="DW75">
        <v>3.6161850000000002</v>
      </c>
      <c r="DX75">
        <v>3.5408750000000002</v>
      </c>
      <c r="DY75">
        <v>27.175337500000001</v>
      </c>
      <c r="DZ75">
        <v>26.817037500000001</v>
      </c>
      <c r="EA75">
        <v>1200.0325</v>
      </c>
      <c r="EB75">
        <v>0.95800300000000005</v>
      </c>
      <c r="EC75">
        <v>4.1996699999999998E-2</v>
      </c>
      <c r="ED75">
        <v>0</v>
      </c>
      <c r="EE75">
        <v>1051.5574999999999</v>
      </c>
      <c r="EF75">
        <v>5.0001600000000002</v>
      </c>
      <c r="EG75">
        <v>14414.987499999999</v>
      </c>
      <c r="EH75">
        <v>9515.4437500000004</v>
      </c>
      <c r="EI75">
        <v>47.757750000000001</v>
      </c>
      <c r="EJ75">
        <v>50.25</v>
      </c>
      <c r="EK75">
        <v>48.905999999999999</v>
      </c>
      <c r="EL75">
        <v>49.125</v>
      </c>
      <c r="EM75">
        <v>49.546499999999988</v>
      </c>
      <c r="EN75">
        <v>1144.8462500000001</v>
      </c>
      <c r="EO75">
        <v>50.185000000000002</v>
      </c>
      <c r="EP75">
        <v>0</v>
      </c>
      <c r="EQ75">
        <v>617523.89999985695</v>
      </c>
      <c r="ER75">
        <v>0</v>
      </c>
      <c r="ES75">
        <v>1052.217692307692</v>
      </c>
      <c r="ET75">
        <v>-7.6095726430798756</v>
      </c>
      <c r="EU75">
        <v>-181.41880329217011</v>
      </c>
      <c r="EV75">
        <v>14433.10384615385</v>
      </c>
      <c r="EW75">
        <v>15</v>
      </c>
      <c r="EX75">
        <v>1657194677</v>
      </c>
      <c r="EY75" t="s">
        <v>416</v>
      </c>
      <c r="EZ75">
        <v>1657194677</v>
      </c>
      <c r="FA75">
        <v>1657194677</v>
      </c>
      <c r="FB75">
        <v>4</v>
      </c>
      <c r="FC75">
        <v>-0.154</v>
      </c>
      <c r="FD75">
        <v>6.0000000000000001E-3</v>
      </c>
      <c r="FE75">
        <v>-1.1719999999999999</v>
      </c>
      <c r="FF75">
        <v>0.44700000000000001</v>
      </c>
      <c r="FG75">
        <v>415</v>
      </c>
      <c r="FH75">
        <v>30</v>
      </c>
      <c r="FI75">
        <v>0.27</v>
      </c>
      <c r="FJ75">
        <v>0.12</v>
      </c>
      <c r="FK75">
        <v>-12.783709999999999</v>
      </c>
      <c r="FL75">
        <v>-1.218515572232614</v>
      </c>
      <c r="FM75">
        <v>0.12351709557789969</v>
      </c>
      <c r="FN75">
        <v>0</v>
      </c>
      <c r="FO75">
        <v>1052.6720588235289</v>
      </c>
      <c r="FP75">
        <v>-8.5272727250444369</v>
      </c>
      <c r="FQ75">
        <v>0.86976595706499116</v>
      </c>
      <c r="FR75">
        <v>0</v>
      </c>
      <c r="FS75">
        <v>0.74579912500000001</v>
      </c>
      <c r="FT75">
        <v>-1.3301099437149499E-2</v>
      </c>
      <c r="FU75">
        <v>1.617367694550317E-3</v>
      </c>
      <c r="FV75">
        <v>1</v>
      </c>
      <c r="FW75">
        <v>1</v>
      </c>
      <c r="FX75">
        <v>3</v>
      </c>
      <c r="FY75" t="s">
        <v>417</v>
      </c>
      <c r="FZ75">
        <v>3.3689200000000001</v>
      </c>
      <c r="GA75">
        <v>2.8936999999999999</v>
      </c>
      <c r="GB75">
        <v>9.11796E-2</v>
      </c>
      <c r="GC75">
        <v>9.4898700000000002E-2</v>
      </c>
      <c r="GD75">
        <v>0.14532700000000001</v>
      </c>
      <c r="GE75">
        <v>0.146032</v>
      </c>
      <c r="GF75">
        <v>31344.400000000001</v>
      </c>
      <c r="GG75">
        <v>27168.400000000001</v>
      </c>
      <c r="GH75">
        <v>30827.4</v>
      </c>
      <c r="GI75">
        <v>27979.5</v>
      </c>
      <c r="GJ75">
        <v>34728.6</v>
      </c>
      <c r="GK75">
        <v>33736.400000000001</v>
      </c>
      <c r="GL75">
        <v>40202.800000000003</v>
      </c>
      <c r="GM75">
        <v>39027.699999999997</v>
      </c>
      <c r="GN75">
        <v>2.1945999999999999</v>
      </c>
      <c r="GO75">
        <v>1.5650999999999999</v>
      </c>
      <c r="GP75">
        <v>0</v>
      </c>
      <c r="GQ75">
        <v>6.4987699999999995E-2</v>
      </c>
      <c r="GR75">
        <v>999.9</v>
      </c>
      <c r="GS75">
        <v>33.101500000000001</v>
      </c>
      <c r="GT75">
        <v>58.2</v>
      </c>
      <c r="GU75">
        <v>39.799999999999997</v>
      </c>
      <c r="GV75">
        <v>42.2254</v>
      </c>
      <c r="GW75">
        <v>50.813899999999997</v>
      </c>
      <c r="GX75">
        <v>41.834899999999998</v>
      </c>
      <c r="GY75">
        <v>1</v>
      </c>
      <c r="GZ75">
        <v>0.68111500000000003</v>
      </c>
      <c r="HA75">
        <v>1.99315</v>
      </c>
      <c r="HB75">
        <v>20.193899999999999</v>
      </c>
      <c r="HC75">
        <v>5.2148899999999996</v>
      </c>
      <c r="HD75">
        <v>11.974</v>
      </c>
      <c r="HE75">
        <v>4.9898999999999996</v>
      </c>
      <c r="HF75">
        <v>3.2924799999999999</v>
      </c>
      <c r="HG75">
        <v>7220.9</v>
      </c>
      <c r="HH75">
        <v>9999</v>
      </c>
      <c r="HI75">
        <v>9999</v>
      </c>
      <c r="HJ75">
        <v>661.3</v>
      </c>
      <c r="HK75">
        <v>4.9712800000000001</v>
      </c>
      <c r="HL75">
        <v>1.8746499999999999</v>
      </c>
      <c r="HM75">
        <v>1.8708800000000001</v>
      </c>
      <c r="HN75">
        <v>1.8705700000000001</v>
      </c>
      <c r="HO75">
        <v>1.8751500000000001</v>
      </c>
      <c r="HP75">
        <v>1.8718300000000001</v>
      </c>
      <c r="HQ75">
        <v>1.86737</v>
      </c>
      <c r="HR75">
        <v>1.87836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-1.173</v>
      </c>
      <c r="IG75">
        <v>0.44719999999999999</v>
      </c>
      <c r="IH75">
        <v>-1.172199999999918</v>
      </c>
      <c r="II75">
        <v>0</v>
      </c>
      <c r="IJ75">
        <v>0</v>
      </c>
      <c r="IK75">
        <v>0</v>
      </c>
      <c r="IL75">
        <v>0.44723499999999922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304.39999999999998</v>
      </c>
      <c r="IU75">
        <v>304.39999999999998</v>
      </c>
      <c r="IV75">
        <v>1.02295</v>
      </c>
      <c r="IW75">
        <v>2.5866699999999998</v>
      </c>
      <c r="IX75">
        <v>1.49902</v>
      </c>
      <c r="IY75">
        <v>2.2814899999999998</v>
      </c>
      <c r="IZ75">
        <v>1.69678</v>
      </c>
      <c r="JA75">
        <v>2.4011200000000001</v>
      </c>
      <c r="JB75">
        <v>43.5627</v>
      </c>
      <c r="JC75">
        <v>15.086399999999999</v>
      </c>
      <c r="JD75">
        <v>18</v>
      </c>
      <c r="JE75">
        <v>608.92499999999995</v>
      </c>
      <c r="JF75">
        <v>285.517</v>
      </c>
      <c r="JG75">
        <v>30.000699999999998</v>
      </c>
      <c r="JH75">
        <v>36.083300000000001</v>
      </c>
      <c r="JI75">
        <v>30.000499999999999</v>
      </c>
      <c r="JJ75">
        <v>35.7639</v>
      </c>
      <c r="JK75">
        <v>35.749099999999999</v>
      </c>
      <c r="JL75">
        <v>20.5321</v>
      </c>
      <c r="JM75">
        <v>23.3398</v>
      </c>
      <c r="JN75">
        <v>55.698700000000002</v>
      </c>
      <c r="JO75">
        <v>30</v>
      </c>
      <c r="JP75">
        <v>404.71699999999998</v>
      </c>
      <c r="JQ75">
        <v>35.102699999999999</v>
      </c>
      <c r="JR75">
        <v>98.266499999999994</v>
      </c>
      <c r="JS75">
        <v>98.26</v>
      </c>
    </row>
    <row r="76" spans="1:279" x14ac:dyDescent="0.2">
      <c r="A76">
        <v>61</v>
      </c>
      <c r="B76">
        <v>1657212947.0999999</v>
      </c>
      <c r="C76">
        <v>239.5</v>
      </c>
      <c r="D76" t="s">
        <v>541</v>
      </c>
      <c r="E76" t="s">
        <v>542</v>
      </c>
      <c r="F76">
        <v>4</v>
      </c>
      <c r="G76">
        <v>1657212945.0999999</v>
      </c>
      <c r="H76">
        <f t="shared" si="0"/>
        <v>8.4360549029700318E-4</v>
      </c>
      <c r="I76">
        <f t="shared" si="1"/>
        <v>0.84360549029700316</v>
      </c>
      <c r="J76">
        <f t="shared" si="2"/>
        <v>4.5417010472103563</v>
      </c>
      <c r="K76">
        <f t="shared" si="3"/>
        <v>383.86414285714278</v>
      </c>
      <c r="L76">
        <f t="shared" si="4"/>
        <v>217.75505358129976</v>
      </c>
      <c r="M76">
        <f t="shared" si="5"/>
        <v>22.038561423358786</v>
      </c>
      <c r="N76">
        <f t="shared" si="6"/>
        <v>38.850136203262018</v>
      </c>
      <c r="O76">
        <f t="shared" si="7"/>
        <v>4.6560573976786555E-2</v>
      </c>
      <c r="P76">
        <f t="shared" si="8"/>
        <v>2.7664759362401252</v>
      </c>
      <c r="Q76">
        <f t="shared" si="9"/>
        <v>4.6129575420695436E-2</v>
      </c>
      <c r="R76">
        <f t="shared" si="10"/>
        <v>2.8869375521279939E-2</v>
      </c>
      <c r="S76">
        <f t="shared" si="11"/>
        <v>194.42096508111794</v>
      </c>
      <c r="T76">
        <f t="shared" si="12"/>
        <v>34.978191098416936</v>
      </c>
      <c r="U76">
        <f t="shared" si="13"/>
        <v>34.152442857142852</v>
      </c>
      <c r="V76">
        <f t="shared" si="14"/>
        <v>5.3886115640720762</v>
      </c>
      <c r="W76">
        <f t="shared" si="15"/>
        <v>67.733919577586803</v>
      </c>
      <c r="X76">
        <f t="shared" si="16"/>
        <v>3.6201203804160973</v>
      </c>
      <c r="Y76">
        <f t="shared" si="17"/>
        <v>5.3446196573186313</v>
      </c>
      <c r="Z76">
        <f t="shared" si="18"/>
        <v>1.7684911836559789</v>
      </c>
      <c r="AA76">
        <f t="shared" si="19"/>
        <v>-37.203002122097843</v>
      </c>
      <c r="AB76">
        <f t="shared" si="20"/>
        <v>-21.930890831333603</v>
      </c>
      <c r="AC76">
        <f t="shared" si="21"/>
        <v>-1.8348080143814582</v>
      </c>
      <c r="AD76">
        <f t="shared" si="22"/>
        <v>133.45226411330503</v>
      </c>
      <c r="AE76">
        <f t="shared" si="23"/>
        <v>13.959534101378066</v>
      </c>
      <c r="AF76">
        <f t="shared" si="24"/>
        <v>0.83812953182240946</v>
      </c>
      <c r="AG76">
        <f t="shared" si="25"/>
        <v>4.5417010472103563</v>
      </c>
      <c r="AH76">
        <v>411.91639581181448</v>
      </c>
      <c r="AI76">
        <v>400.69671515151498</v>
      </c>
      <c r="AJ76">
        <v>1.7283581313075189</v>
      </c>
      <c r="AK76">
        <v>65.36615699273257</v>
      </c>
      <c r="AL76">
        <f t="shared" si="26"/>
        <v>0.84360549029700316</v>
      </c>
      <c r="AM76">
        <v>35.020561350639177</v>
      </c>
      <c r="AN76">
        <v>35.77061608391611</v>
      </c>
      <c r="AO76">
        <v>6.9671258590783095E-5</v>
      </c>
      <c r="AP76">
        <v>87.792412255523942</v>
      </c>
      <c r="AQ76">
        <v>83</v>
      </c>
      <c r="AR76">
        <v>13</v>
      </c>
      <c r="AS76">
        <f t="shared" si="27"/>
        <v>1</v>
      </c>
      <c r="AT76">
        <f t="shared" si="28"/>
        <v>0</v>
      </c>
      <c r="AU76">
        <f t="shared" si="29"/>
        <v>47149.813460459642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1009.481453409906</v>
      </c>
      <c r="BI76">
        <f t="shared" si="33"/>
        <v>4.5417010472103563</v>
      </c>
      <c r="BJ76" t="e">
        <f t="shared" si="34"/>
        <v>#DIV/0!</v>
      </c>
      <c r="BK76">
        <f t="shared" si="35"/>
        <v>4.4990435751633088E-3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251</v>
      </c>
      <c r="CG76">
        <v>1000</v>
      </c>
      <c r="CH76" t="s">
        <v>414</v>
      </c>
      <c r="CI76">
        <v>8.5</v>
      </c>
      <c r="CJ76">
        <v>1.992</v>
      </c>
      <c r="CK76">
        <v>33.67</v>
      </c>
      <c r="CL76">
        <v>2.6106759999999999E-5</v>
      </c>
      <c r="CM76">
        <v>3.7014436000000001E-4</v>
      </c>
      <c r="CN76">
        <v>1.8797999360000001E-2</v>
      </c>
      <c r="CO76">
        <v>1.9799999999999999E-4</v>
      </c>
      <c r="CP76">
        <f t="shared" si="46"/>
        <v>1199.971428571429</v>
      </c>
      <c r="CQ76">
        <f t="shared" si="47"/>
        <v>1009.481453409906</v>
      </c>
      <c r="CR76">
        <f t="shared" si="48"/>
        <v>0.84125457437907325</v>
      </c>
      <c r="CS76">
        <f t="shared" si="49"/>
        <v>0.16202132855161136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1657212945.0999999</v>
      </c>
      <c r="CZ76">
        <v>383.86414285714278</v>
      </c>
      <c r="DA76">
        <v>397.03928571428571</v>
      </c>
      <c r="DB76">
        <v>35.769099999999987</v>
      </c>
      <c r="DC76">
        <v>35.023542857142857</v>
      </c>
      <c r="DD76">
        <v>385.03628571428573</v>
      </c>
      <c r="DE76">
        <v>35.321857142857148</v>
      </c>
      <c r="DF76">
        <v>650.37299999999993</v>
      </c>
      <c r="DG76">
        <v>101.108</v>
      </c>
      <c r="DH76">
        <v>0.1000365571428571</v>
      </c>
      <c r="DI76">
        <v>34.005400000000002</v>
      </c>
      <c r="DJ76">
        <v>999.89999999999986</v>
      </c>
      <c r="DK76">
        <v>34.152442857142852</v>
      </c>
      <c r="DL76">
        <v>0</v>
      </c>
      <c r="DM76">
        <v>0</v>
      </c>
      <c r="DN76">
        <v>8998.3928571428569</v>
      </c>
      <c r="DO76">
        <v>0</v>
      </c>
      <c r="DP76">
        <v>1808.61</v>
      </c>
      <c r="DQ76">
        <v>-13.1752</v>
      </c>
      <c r="DR76">
        <v>398.10399999999998</v>
      </c>
      <c r="DS76">
        <v>411.44971428571438</v>
      </c>
      <c r="DT76">
        <v>0.7455668571428572</v>
      </c>
      <c r="DU76">
        <v>397.03928571428571</v>
      </c>
      <c r="DV76">
        <v>35.023542857142857</v>
      </c>
      <c r="DW76">
        <v>3.6165371428571431</v>
      </c>
      <c r="DX76">
        <v>3.541152857142857</v>
      </c>
      <c r="DY76">
        <v>27.177</v>
      </c>
      <c r="DZ76">
        <v>26.818357142857138</v>
      </c>
      <c r="EA76">
        <v>1199.971428571429</v>
      </c>
      <c r="EB76">
        <v>0.95800299999999994</v>
      </c>
      <c r="EC76">
        <v>4.1996699999999998E-2</v>
      </c>
      <c r="ED76">
        <v>0</v>
      </c>
      <c r="EE76">
        <v>1050.8971428571431</v>
      </c>
      <c r="EF76">
        <v>5.0001600000000002</v>
      </c>
      <c r="EG76">
        <v>14400.571428571429</v>
      </c>
      <c r="EH76">
        <v>9514.9499999999989</v>
      </c>
      <c r="EI76">
        <v>47.767714285714291</v>
      </c>
      <c r="EJ76">
        <v>50.267714285714291</v>
      </c>
      <c r="EK76">
        <v>48.892714285714291</v>
      </c>
      <c r="EL76">
        <v>49.107000000000014</v>
      </c>
      <c r="EM76">
        <v>49.561999999999998</v>
      </c>
      <c r="EN76">
        <v>1144.781428571428</v>
      </c>
      <c r="EO76">
        <v>50.181428571428569</v>
      </c>
      <c r="EP76">
        <v>0</v>
      </c>
      <c r="EQ76">
        <v>617528.09999990463</v>
      </c>
      <c r="ER76">
        <v>0</v>
      </c>
      <c r="ES76">
        <v>1051.6228000000001</v>
      </c>
      <c r="ET76">
        <v>-8.1084615474725386</v>
      </c>
      <c r="EU76">
        <v>-290.76153879154441</v>
      </c>
      <c r="EV76">
        <v>14416.907999999999</v>
      </c>
      <c r="EW76">
        <v>15</v>
      </c>
      <c r="EX76">
        <v>1657194677</v>
      </c>
      <c r="EY76" t="s">
        <v>416</v>
      </c>
      <c r="EZ76">
        <v>1657194677</v>
      </c>
      <c r="FA76">
        <v>1657194677</v>
      </c>
      <c r="FB76">
        <v>4</v>
      </c>
      <c r="FC76">
        <v>-0.154</v>
      </c>
      <c r="FD76">
        <v>6.0000000000000001E-3</v>
      </c>
      <c r="FE76">
        <v>-1.1719999999999999</v>
      </c>
      <c r="FF76">
        <v>0.44700000000000001</v>
      </c>
      <c r="FG76">
        <v>415</v>
      </c>
      <c r="FH76">
        <v>30</v>
      </c>
      <c r="FI76">
        <v>0.27</v>
      </c>
      <c r="FJ76">
        <v>0.12</v>
      </c>
      <c r="FK76">
        <v>-12.8887775</v>
      </c>
      <c r="FL76">
        <v>-1.5317054409005471</v>
      </c>
      <c r="FM76">
        <v>0.15648384020003461</v>
      </c>
      <c r="FN76">
        <v>0</v>
      </c>
      <c r="FO76">
        <v>1052.1488235294121</v>
      </c>
      <c r="FP76">
        <v>-8.0290297939842734</v>
      </c>
      <c r="FQ76">
        <v>0.81992741682304504</v>
      </c>
      <c r="FR76">
        <v>0</v>
      </c>
      <c r="FS76">
        <v>0.74530552500000002</v>
      </c>
      <c r="FT76">
        <v>-2.6264127579776891E-3</v>
      </c>
      <c r="FU76">
        <v>9.1796878997872525E-4</v>
      </c>
      <c r="FV76">
        <v>1</v>
      </c>
      <c r="FW76">
        <v>1</v>
      </c>
      <c r="FX76">
        <v>3</v>
      </c>
      <c r="FY76" t="s">
        <v>417</v>
      </c>
      <c r="FZ76">
        <v>3.3688799999999999</v>
      </c>
      <c r="GA76">
        <v>2.89377</v>
      </c>
      <c r="GB76">
        <v>9.2419899999999999E-2</v>
      </c>
      <c r="GC76">
        <v>9.6156400000000003E-2</v>
      </c>
      <c r="GD76">
        <v>0.14533599999999999</v>
      </c>
      <c r="GE76">
        <v>0.14604400000000001</v>
      </c>
      <c r="GF76">
        <v>31301.7</v>
      </c>
      <c r="GG76">
        <v>27129.9</v>
      </c>
      <c r="GH76">
        <v>30827.5</v>
      </c>
      <c r="GI76">
        <v>27978.7</v>
      </c>
      <c r="GJ76">
        <v>34728.699999999997</v>
      </c>
      <c r="GK76">
        <v>33734.9</v>
      </c>
      <c r="GL76">
        <v>40203.199999999997</v>
      </c>
      <c r="GM76">
        <v>39026.5</v>
      </c>
      <c r="GN76">
        <v>2.1945999999999999</v>
      </c>
      <c r="GO76">
        <v>1.5649200000000001</v>
      </c>
      <c r="GP76">
        <v>0</v>
      </c>
      <c r="GQ76">
        <v>6.4697099999999994E-2</v>
      </c>
      <c r="GR76">
        <v>999.9</v>
      </c>
      <c r="GS76">
        <v>33.1083</v>
      </c>
      <c r="GT76">
        <v>58.2</v>
      </c>
      <c r="GU76">
        <v>39.799999999999997</v>
      </c>
      <c r="GV76">
        <v>42.221899999999998</v>
      </c>
      <c r="GW76">
        <v>50.693899999999999</v>
      </c>
      <c r="GX76">
        <v>42.484000000000002</v>
      </c>
      <c r="GY76">
        <v>1</v>
      </c>
      <c r="GZ76">
        <v>0.68156499999999998</v>
      </c>
      <c r="HA76">
        <v>1.99013</v>
      </c>
      <c r="HB76">
        <v>20.194099999999999</v>
      </c>
      <c r="HC76">
        <v>5.2145900000000003</v>
      </c>
      <c r="HD76">
        <v>11.974</v>
      </c>
      <c r="HE76">
        <v>4.9898999999999996</v>
      </c>
      <c r="HF76">
        <v>3.2924500000000001</v>
      </c>
      <c r="HG76">
        <v>7220.9</v>
      </c>
      <c r="HH76">
        <v>9999</v>
      </c>
      <c r="HI76">
        <v>9999</v>
      </c>
      <c r="HJ76">
        <v>661.3</v>
      </c>
      <c r="HK76">
        <v>4.9712899999999998</v>
      </c>
      <c r="HL76">
        <v>1.8746400000000001</v>
      </c>
      <c r="HM76">
        <v>1.8708800000000001</v>
      </c>
      <c r="HN76">
        <v>1.8705700000000001</v>
      </c>
      <c r="HO76">
        <v>1.8751500000000001</v>
      </c>
      <c r="HP76">
        <v>1.8717999999999999</v>
      </c>
      <c r="HQ76">
        <v>1.8673500000000001</v>
      </c>
      <c r="HR76">
        <v>1.87836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-1.1719999999999999</v>
      </c>
      <c r="IG76">
        <v>0.44719999999999999</v>
      </c>
      <c r="IH76">
        <v>-1.172199999999918</v>
      </c>
      <c r="II76">
        <v>0</v>
      </c>
      <c r="IJ76">
        <v>0</v>
      </c>
      <c r="IK76">
        <v>0</v>
      </c>
      <c r="IL76">
        <v>0.44723499999999922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304.5</v>
      </c>
      <c r="IU76">
        <v>304.5</v>
      </c>
      <c r="IV76">
        <v>1.0363800000000001</v>
      </c>
      <c r="IW76">
        <v>2.5854499999999998</v>
      </c>
      <c r="IX76">
        <v>1.49902</v>
      </c>
      <c r="IY76">
        <v>2.2814899999999998</v>
      </c>
      <c r="IZ76">
        <v>1.69678</v>
      </c>
      <c r="JA76">
        <v>2.3754900000000001</v>
      </c>
      <c r="JB76">
        <v>43.59</v>
      </c>
      <c r="JC76">
        <v>15.0952</v>
      </c>
      <c r="JD76">
        <v>18</v>
      </c>
      <c r="JE76">
        <v>608.97199999999998</v>
      </c>
      <c r="JF76">
        <v>285.45499999999998</v>
      </c>
      <c r="JG76">
        <v>29.9999</v>
      </c>
      <c r="JH76">
        <v>36.088299999999997</v>
      </c>
      <c r="JI76">
        <v>30.000599999999999</v>
      </c>
      <c r="JJ76">
        <v>35.768900000000002</v>
      </c>
      <c r="JK76">
        <v>35.754100000000001</v>
      </c>
      <c r="JL76">
        <v>20.8062</v>
      </c>
      <c r="JM76">
        <v>23.3398</v>
      </c>
      <c r="JN76">
        <v>55.698700000000002</v>
      </c>
      <c r="JO76">
        <v>30</v>
      </c>
      <c r="JP76">
        <v>411.39499999999998</v>
      </c>
      <c r="JQ76">
        <v>35.137999999999998</v>
      </c>
      <c r="JR76">
        <v>98.267300000000006</v>
      </c>
      <c r="JS76">
        <v>98.257099999999994</v>
      </c>
    </row>
    <row r="77" spans="1:279" x14ac:dyDescent="0.2">
      <c r="A77">
        <v>62</v>
      </c>
      <c r="B77">
        <v>1657212951.0999999</v>
      </c>
      <c r="C77">
        <v>243.5</v>
      </c>
      <c r="D77" t="s">
        <v>543</v>
      </c>
      <c r="E77" t="s">
        <v>544</v>
      </c>
      <c r="F77">
        <v>4</v>
      </c>
      <c r="G77">
        <v>1657212948.7874999</v>
      </c>
      <c r="H77">
        <f t="shared" si="0"/>
        <v>8.3664979684833576E-4</v>
      </c>
      <c r="I77">
        <f t="shared" si="1"/>
        <v>0.83664979684833574</v>
      </c>
      <c r="J77">
        <f t="shared" si="2"/>
        <v>4.6832875417852575</v>
      </c>
      <c r="K77">
        <f t="shared" si="3"/>
        <v>389.96724999999998</v>
      </c>
      <c r="L77">
        <f t="shared" si="4"/>
        <v>217.4806426869547</v>
      </c>
      <c r="M77">
        <f t="shared" si="5"/>
        <v>22.010455047406911</v>
      </c>
      <c r="N77">
        <f t="shared" si="6"/>
        <v>39.467221174442273</v>
      </c>
      <c r="O77">
        <f t="shared" si="7"/>
        <v>4.6162732814332939E-2</v>
      </c>
      <c r="P77">
        <f t="shared" si="8"/>
        <v>2.768708736749014</v>
      </c>
      <c r="Q77">
        <f t="shared" si="9"/>
        <v>4.5739370356284469E-2</v>
      </c>
      <c r="R77">
        <f t="shared" si="10"/>
        <v>2.8624820191579501E-2</v>
      </c>
      <c r="S77">
        <f t="shared" si="11"/>
        <v>194.42333776459</v>
      </c>
      <c r="T77">
        <f t="shared" si="12"/>
        <v>34.974469444072099</v>
      </c>
      <c r="U77">
        <f t="shared" si="13"/>
        <v>34.153925000000001</v>
      </c>
      <c r="V77">
        <f t="shared" si="14"/>
        <v>5.3890565857391559</v>
      </c>
      <c r="W77">
        <f t="shared" si="15"/>
        <v>67.754295937004173</v>
      </c>
      <c r="X77">
        <f t="shared" si="16"/>
        <v>3.6202172919456825</v>
      </c>
      <c r="Y77">
        <f t="shared" si="17"/>
        <v>5.3431553555093352</v>
      </c>
      <c r="Z77">
        <f t="shared" si="18"/>
        <v>1.7688392937934734</v>
      </c>
      <c r="AA77">
        <f t="shared" si="19"/>
        <v>-36.896256041011604</v>
      </c>
      <c r="AB77">
        <f t="shared" si="20"/>
        <v>-22.903097837206357</v>
      </c>
      <c r="AC77">
        <f t="shared" si="21"/>
        <v>-1.9145686110651647</v>
      </c>
      <c r="AD77">
        <f t="shared" si="22"/>
        <v>132.70941527530687</v>
      </c>
      <c r="AE77">
        <f t="shared" si="23"/>
        <v>13.978276975056099</v>
      </c>
      <c r="AF77">
        <f t="shared" si="24"/>
        <v>0.83288511232389784</v>
      </c>
      <c r="AG77">
        <f t="shared" si="25"/>
        <v>4.6832875417852575</v>
      </c>
      <c r="AH77">
        <v>418.76852407370711</v>
      </c>
      <c r="AI77">
        <v>407.51995757575742</v>
      </c>
      <c r="AJ77">
        <v>1.7014614051115771</v>
      </c>
      <c r="AK77">
        <v>65.36615699273257</v>
      </c>
      <c r="AL77">
        <f t="shared" si="26"/>
        <v>0.83664979684833574</v>
      </c>
      <c r="AM77">
        <v>35.025828214358569</v>
      </c>
      <c r="AN77">
        <v>35.76986853146856</v>
      </c>
      <c r="AO77">
        <v>4.3830824784605358E-5</v>
      </c>
      <c r="AP77">
        <v>87.792412255523942</v>
      </c>
      <c r="AQ77">
        <v>83</v>
      </c>
      <c r="AR77">
        <v>13</v>
      </c>
      <c r="AS77">
        <f t="shared" si="27"/>
        <v>1</v>
      </c>
      <c r="AT77">
        <f t="shared" si="28"/>
        <v>0</v>
      </c>
      <c r="AU77">
        <f t="shared" si="29"/>
        <v>47211.775932458811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1009.4920138676633</v>
      </c>
      <c r="BI77">
        <f t="shared" si="33"/>
        <v>4.6832875417852575</v>
      </c>
      <c r="BJ77" t="e">
        <f t="shared" si="34"/>
        <v>#DIV/0!</v>
      </c>
      <c r="BK77">
        <f t="shared" si="35"/>
        <v>4.639251700310331E-3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251</v>
      </c>
      <c r="CG77">
        <v>1000</v>
      </c>
      <c r="CH77" t="s">
        <v>414</v>
      </c>
      <c r="CI77">
        <v>8.5</v>
      </c>
      <c r="CJ77">
        <v>1.992</v>
      </c>
      <c r="CK77">
        <v>33.67</v>
      </c>
      <c r="CL77">
        <v>2.6106759999999999E-5</v>
      </c>
      <c r="CM77">
        <v>3.7014436000000001E-4</v>
      </c>
      <c r="CN77">
        <v>1.8797999360000001E-2</v>
      </c>
      <c r="CO77">
        <v>1.9799999999999999E-4</v>
      </c>
      <c r="CP77">
        <f t="shared" si="46"/>
        <v>1199.9837500000001</v>
      </c>
      <c r="CQ77">
        <f t="shared" si="47"/>
        <v>1009.4920138676633</v>
      </c>
      <c r="CR77">
        <f t="shared" si="48"/>
        <v>0.84125473688094798</v>
      </c>
      <c r="CS77">
        <f t="shared" si="49"/>
        <v>0.16202164218022952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1657212948.7874999</v>
      </c>
      <c r="CZ77">
        <v>389.96724999999998</v>
      </c>
      <c r="DA77">
        <v>403.16312499999998</v>
      </c>
      <c r="DB77">
        <v>35.770600000000002</v>
      </c>
      <c r="DC77">
        <v>35.029674999999997</v>
      </c>
      <c r="DD77">
        <v>391.13925</v>
      </c>
      <c r="DE77">
        <v>35.323387500000003</v>
      </c>
      <c r="DF77">
        <v>650.34299999999996</v>
      </c>
      <c r="DG77">
        <v>101.1065</v>
      </c>
      <c r="DH77">
        <v>0.10000176249999999</v>
      </c>
      <c r="DI77">
        <v>34.000487500000013</v>
      </c>
      <c r="DJ77">
        <v>999.9</v>
      </c>
      <c r="DK77">
        <v>34.153925000000001</v>
      </c>
      <c r="DL77">
        <v>0</v>
      </c>
      <c r="DM77">
        <v>0</v>
      </c>
      <c r="DN77">
        <v>9010.3912500000006</v>
      </c>
      <c r="DO77">
        <v>0</v>
      </c>
      <c r="DP77">
        <v>1811.6112499999999</v>
      </c>
      <c r="DQ77">
        <v>-13.196175</v>
      </c>
      <c r="DR77">
        <v>404.43400000000003</v>
      </c>
      <c r="DS77">
        <v>417.79849999999999</v>
      </c>
      <c r="DT77">
        <v>0.74093887499999989</v>
      </c>
      <c r="DU77">
        <v>403.16312499999998</v>
      </c>
      <c r="DV77">
        <v>35.029674999999997</v>
      </c>
      <c r="DW77">
        <v>3.6166462500000001</v>
      </c>
      <c r="DX77">
        <v>3.5417325000000002</v>
      </c>
      <c r="DY77">
        <v>27.177499999999998</v>
      </c>
      <c r="DZ77">
        <v>26.821137499999999</v>
      </c>
      <c r="EA77">
        <v>1199.9837500000001</v>
      </c>
      <c r="EB77">
        <v>0.95800300000000005</v>
      </c>
      <c r="EC77">
        <v>4.1996699999999998E-2</v>
      </c>
      <c r="ED77">
        <v>0</v>
      </c>
      <c r="EE77">
        <v>1050.2550000000001</v>
      </c>
      <c r="EF77">
        <v>5.0001600000000002</v>
      </c>
      <c r="EG77">
        <v>14411.112499999999</v>
      </c>
      <c r="EH77">
        <v>9515.0587500000001</v>
      </c>
      <c r="EI77">
        <v>47.75</v>
      </c>
      <c r="EJ77">
        <v>50.304250000000003</v>
      </c>
      <c r="EK77">
        <v>48.921499999999988</v>
      </c>
      <c r="EL77">
        <v>49.109250000000003</v>
      </c>
      <c r="EM77">
        <v>49.546499999999988</v>
      </c>
      <c r="EN77">
        <v>1144.79375</v>
      </c>
      <c r="EO77">
        <v>50.188749999999999</v>
      </c>
      <c r="EP77">
        <v>0</v>
      </c>
      <c r="EQ77">
        <v>617531.70000004768</v>
      </c>
      <c r="ER77">
        <v>0</v>
      </c>
      <c r="ES77">
        <v>1051.0868</v>
      </c>
      <c r="ET77">
        <v>-9.4361538361976525</v>
      </c>
      <c r="EU77">
        <v>-49.861538619660799</v>
      </c>
      <c r="EV77">
        <v>14409.852000000001</v>
      </c>
      <c r="EW77">
        <v>15</v>
      </c>
      <c r="EX77">
        <v>1657194677</v>
      </c>
      <c r="EY77" t="s">
        <v>416</v>
      </c>
      <c r="EZ77">
        <v>1657194677</v>
      </c>
      <c r="FA77">
        <v>1657194677</v>
      </c>
      <c r="FB77">
        <v>4</v>
      </c>
      <c r="FC77">
        <v>-0.154</v>
      </c>
      <c r="FD77">
        <v>6.0000000000000001E-3</v>
      </c>
      <c r="FE77">
        <v>-1.1719999999999999</v>
      </c>
      <c r="FF77">
        <v>0.44700000000000001</v>
      </c>
      <c r="FG77">
        <v>415</v>
      </c>
      <c r="FH77">
        <v>30</v>
      </c>
      <c r="FI77">
        <v>0.27</v>
      </c>
      <c r="FJ77">
        <v>0.12</v>
      </c>
      <c r="FK77">
        <v>-12.9810175</v>
      </c>
      <c r="FL77">
        <v>-1.6668664165102891</v>
      </c>
      <c r="FM77">
        <v>0.16639229382321161</v>
      </c>
      <c r="FN77">
        <v>0</v>
      </c>
      <c r="FO77">
        <v>1051.5644117647059</v>
      </c>
      <c r="FP77">
        <v>-8.8618792972533225</v>
      </c>
      <c r="FQ77">
        <v>0.9022331483487247</v>
      </c>
      <c r="FR77">
        <v>0</v>
      </c>
      <c r="FS77">
        <v>0.74442557499999995</v>
      </c>
      <c r="FT77">
        <v>-1.059184615384828E-2</v>
      </c>
      <c r="FU77">
        <v>1.873566383765204E-3</v>
      </c>
      <c r="FV77">
        <v>1</v>
      </c>
      <c r="FW77">
        <v>1</v>
      </c>
      <c r="FX77">
        <v>3</v>
      </c>
      <c r="FY77" t="s">
        <v>417</v>
      </c>
      <c r="FZ77">
        <v>3.3690699999999998</v>
      </c>
      <c r="GA77">
        <v>2.89378</v>
      </c>
      <c r="GB77">
        <v>9.3633099999999997E-2</v>
      </c>
      <c r="GC77">
        <v>9.7397499999999998E-2</v>
      </c>
      <c r="GD77">
        <v>0.14532999999999999</v>
      </c>
      <c r="GE77">
        <v>0.14605399999999999</v>
      </c>
      <c r="GF77">
        <v>31259.3</v>
      </c>
      <c r="GG77">
        <v>27092.799999999999</v>
      </c>
      <c r="GH77">
        <v>30827.1</v>
      </c>
      <c r="GI77">
        <v>27979</v>
      </c>
      <c r="GJ77">
        <v>34728.6</v>
      </c>
      <c r="GK77">
        <v>33735</v>
      </c>
      <c r="GL77">
        <v>40202.699999999997</v>
      </c>
      <c r="GM77">
        <v>39027.1</v>
      </c>
      <c r="GN77">
        <v>2.1951499999999999</v>
      </c>
      <c r="GO77">
        <v>1.5649500000000001</v>
      </c>
      <c r="GP77">
        <v>0</v>
      </c>
      <c r="GQ77">
        <v>6.4149499999999998E-2</v>
      </c>
      <c r="GR77">
        <v>999.9</v>
      </c>
      <c r="GS77">
        <v>33.109099999999998</v>
      </c>
      <c r="GT77">
        <v>58.2</v>
      </c>
      <c r="GU77">
        <v>39.799999999999997</v>
      </c>
      <c r="GV77">
        <v>42.221800000000002</v>
      </c>
      <c r="GW77">
        <v>50.243899999999996</v>
      </c>
      <c r="GX77">
        <v>42.387799999999999</v>
      </c>
      <c r="GY77">
        <v>1</v>
      </c>
      <c r="GZ77">
        <v>0.68187500000000001</v>
      </c>
      <c r="HA77">
        <v>1.9822200000000001</v>
      </c>
      <c r="HB77">
        <v>20.194199999999999</v>
      </c>
      <c r="HC77">
        <v>5.2147399999999999</v>
      </c>
      <c r="HD77">
        <v>11.974</v>
      </c>
      <c r="HE77">
        <v>4.9898999999999996</v>
      </c>
      <c r="HF77">
        <v>3.2924500000000001</v>
      </c>
      <c r="HG77">
        <v>7220.9</v>
      </c>
      <c r="HH77">
        <v>9999</v>
      </c>
      <c r="HI77">
        <v>9999</v>
      </c>
      <c r="HJ77">
        <v>661.3</v>
      </c>
      <c r="HK77">
        <v>4.9712699999999996</v>
      </c>
      <c r="HL77">
        <v>1.87462</v>
      </c>
      <c r="HM77">
        <v>1.8708800000000001</v>
      </c>
      <c r="HN77">
        <v>1.8705700000000001</v>
      </c>
      <c r="HO77">
        <v>1.8751500000000001</v>
      </c>
      <c r="HP77">
        <v>1.8718399999999999</v>
      </c>
      <c r="HQ77">
        <v>1.8673599999999999</v>
      </c>
      <c r="HR77">
        <v>1.87836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-1.1719999999999999</v>
      </c>
      <c r="IG77">
        <v>0.44729999999999998</v>
      </c>
      <c r="IH77">
        <v>-1.172199999999918</v>
      </c>
      <c r="II77">
        <v>0</v>
      </c>
      <c r="IJ77">
        <v>0</v>
      </c>
      <c r="IK77">
        <v>0</v>
      </c>
      <c r="IL77">
        <v>0.44723499999999922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304.60000000000002</v>
      </c>
      <c r="IU77">
        <v>304.60000000000002</v>
      </c>
      <c r="IV77">
        <v>1.0498000000000001</v>
      </c>
      <c r="IW77">
        <v>2.5891099999999998</v>
      </c>
      <c r="IX77">
        <v>1.49902</v>
      </c>
      <c r="IY77">
        <v>2.2814899999999998</v>
      </c>
      <c r="IZ77">
        <v>1.69678</v>
      </c>
      <c r="JA77">
        <v>2.3278799999999999</v>
      </c>
      <c r="JB77">
        <v>43.59</v>
      </c>
      <c r="JC77">
        <v>15.086399999999999</v>
      </c>
      <c r="JD77">
        <v>18</v>
      </c>
      <c r="JE77">
        <v>609.42600000000004</v>
      </c>
      <c r="JF77">
        <v>285.48899999999998</v>
      </c>
      <c r="JG77">
        <v>29.998699999999999</v>
      </c>
      <c r="JH77">
        <v>36.093899999999998</v>
      </c>
      <c r="JI77">
        <v>30.000499999999999</v>
      </c>
      <c r="JJ77">
        <v>35.773800000000001</v>
      </c>
      <c r="JK77">
        <v>35.759</v>
      </c>
      <c r="JL77">
        <v>21.077100000000002</v>
      </c>
      <c r="JM77">
        <v>23.0442</v>
      </c>
      <c r="JN77">
        <v>55.698700000000002</v>
      </c>
      <c r="JO77">
        <v>30</v>
      </c>
      <c r="JP77">
        <v>418.07400000000001</v>
      </c>
      <c r="JQ77">
        <v>35.183100000000003</v>
      </c>
      <c r="JR77">
        <v>98.266000000000005</v>
      </c>
      <c r="JS77">
        <v>98.258399999999995</v>
      </c>
    </row>
    <row r="78" spans="1:279" x14ac:dyDescent="0.2">
      <c r="A78">
        <v>63</v>
      </c>
      <c r="B78">
        <v>1657212955.0999999</v>
      </c>
      <c r="C78">
        <v>247.5</v>
      </c>
      <c r="D78" t="s">
        <v>545</v>
      </c>
      <c r="E78" t="s">
        <v>546</v>
      </c>
      <c r="F78">
        <v>4</v>
      </c>
      <c r="G78">
        <v>1657212953.0999999</v>
      </c>
      <c r="H78">
        <f t="shared" si="0"/>
        <v>8.3062875281217352E-4</v>
      </c>
      <c r="I78">
        <f t="shared" si="1"/>
        <v>0.83062875281217352</v>
      </c>
      <c r="J78">
        <f t="shared" si="2"/>
        <v>4.9061212195136283</v>
      </c>
      <c r="K78">
        <f t="shared" si="3"/>
        <v>397.02942857142858</v>
      </c>
      <c r="L78">
        <f t="shared" si="4"/>
        <v>215.83640215497527</v>
      </c>
      <c r="M78">
        <f t="shared" si="5"/>
        <v>21.843739178406498</v>
      </c>
      <c r="N78">
        <f t="shared" si="6"/>
        <v>40.181392931294958</v>
      </c>
      <c r="O78">
        <f t="shared" si="7"/>
        <v>4.5929922592353609E-2</v>
      </c>
      <c r="P78">
        <f t="shared" si="8"/>
        <v>2.767904736199005</v>
      </c>
      <c r="Q78">
        <f t="shared" si="9"/>
        <v>4.5510678151369485E-2</v>
      </c>
      <c r="R78">
        <f t="shared" si="10"/>
        <v>2.8481522230116844E-2</v>
      </c>
      <c r="S78">
        <f t="shared" si="11"/>
        <v>194.42577261253271</v>
      </c>
      <c r="T78">
        <f t="shared" si="12"/>
        <v>34.966436182767957</v>
      </c>
      <c r="U78">
        <f t="shared" si="13"/>
        <v>34.140614285714292</v>
      </c>
      <c r="V78">
        <f t="shared" si="14"/>
        <v>5.3850611144579599</v>
      </c>
      <c r="W78">
        <f t="shared" si="15"/>
        <v>67.790042322204584</v>
      </c>
      <c r="X78">
        <f t="shared" si="16"/>
        <v>3.6201156384384587</v>
      </c>
      <c r="Y78">
        <f t="shared" si="17"/>
        <v>5.3401879013913707</v>
      </c>
      <c r="Z78">
        <f t="shared" si="18"/>
        <v>1.7649454760195011</v>
      </c>
      <c r="AA78">
        <f t="shared" si="19"/>
        <v>-36.630727999016855</v>
      </c>
      <c r="AB78">
        <f t="shared" si="20"/>
        <v>-22.396282587564357</v>
      </c>
      <c r="AC78">
        <f t="shared" si="21"/>
        <v>-1.872532698564235</v>
      </c>
      <c r="AD78">
        <f t="shared" si="22"/>
        <v>133.52622932738723</v>
      </c>
      <c r="AE78">
        <f t="shared" si="23"/>
        <v>14.202656934397545</v>
      </c>
      <c r="AF78">
        <f t="shared" si="24"/>
        <v>0.8243405913597881</v>
      </c>
      <c r="AG78">
        <f t="shared" si="25"/>
        <v>4.9061212195136283</v>
      </c>
      <c r="AH78">
        <v>425.78907481786939</v>
      </c>
      <c r="AI78">
        <v>414.31454545454523</v>
      </c>
      <c r="AJ78">
        <v>1.7047075794582509</v>
      </c>
      <c r="AK78">
        <v>65.36615699273257</v>
      </c>
      <c r="AL78">
        <f t="shared" si="26"/>
        <v>0.83062875281217352</v>
      </c>
      <c r="AM78">
        <v>35.032374258745001</v>
      </c>
      <c r="AN78">
        <v>35.771487412587433</v>
      </c>
      <c r="AO78">
        <v>-3.856596798743168E-5</v>
      </c>
      <c r="AP78">
        <v>87.792412255523942</v>
      </c>
      <c r="AQ78">
        <v>83</v>
      </c>
      <c r="AR78">
        <v>13</v>
      </c>
      <c r="AS78">
        <f t="shared" si="27"/>
        <v>1</v>
      </c>
      <c r="AT78">
        <f t="shared" si="28"/>
        <v>0</v>
      </c>
      <c r="AU78">
        <f t="shared" si="29"/>
        <v>47191.249137861996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1009.5044997992394</v>
      </c>
      <c r="BI78">
        <f t="shared" si="33"/>
        <v>4.9061212195136283</v>
      </c>
      <c r="BJ78" t="e">
        <f t="shared" si="34"/>
        <v>#DIV/0!</v>
      </c>
      <c r="BK78">
        <f t="shared" si="35"/>
        <v>4.8599300156555126E-3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251</v>
      </c>
      <c r="CG78">
        <v>1000</v>
      </c>
      <c r="CH78" t="s">
        <v>414</v>
      </c>
      <c r="CI78">
        <v>8.5</v>
      </c>
      <c r="CJ78">
        <v>1.992</v>
      </c>
      <c r="CK78">
        <v>33.67</v>
      </c>
      <c r="CL78">
        <v>2.6106759999999999E-5</v>
      </c>
      <c r="CM78">
        <v>3.7014436000000001E-4</v>
      </c>
      <c r="CN78">
        <v>1.8797999360000001E-2</v>
      </c>
      <c r="CO78">
        <v>1.9799999999999999E-4</v>
      </c>
      <c r="CP78">
        <f t="shared" si="46"/>
        <v>1199.998571428571</v>
      </c>
      <c r="CQ78">
        <f t="shared" si="47"/>
        <v>1009.5044997992394</v>
      </c>
      <c r="CR78">
        <f t="shared" si="48"/>
        <v>0.84125475132645133</v>
      </c>
      <c r="CS78">
        <f t="shared" si="49"/>
        <v>0.16202167006005119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1657212953.0999999</v>
      </c>
      <c r="CZ78">
        <v>397.02942857142858</v>
      </c>
      <c r="DA78">
        <v>410.43442857142861</v>
      </c>
      <c r="DB78">
        <v>35.770099999999999</v>
      </c>
      <c r="DC78">
        <v>35.036785714285713</v>
      </c>
      <c r="DD78">
        <v>398.20142857142861</v>
      </c>
      <c r="DE78">
        <v>35.322871428571432</v>
      </c>
      <c r="DF78">
        <v>650.35185714285706</v>
      </c>
      <c r="DG78">
        <v>101.105</v>
      </c>
      <c r="DH78">
        <v>0.10007458571428569</v>
      </c>
      <c r="DI78">
        <v>33.99052857142857</v>
      </c>
      <c r="DJ78">
        <v>999.89999999999986</v>
      </c>
      <c r="DK78">
        <v>34.140614285714292</v>
      </c>
      <c r="DL78">
        <v>0</v>
      </c>
      <c r="DM78">
        <v>0</v>
      </c>
      <c r="DN78">
        <v>9006.2514285714278</v>
      </c>
      <c r="DO78">
        <v>0</v>
      </c>
      <c r="DP78">
        <v>1815.244285714286</v>
      </c>
      <c r="DQ78">
        <v>-13.405142857142859</v>
      </c>
      <c r="DR78">
        <v>411.7580000000001</v>
      </c>
      <c r="DS78">
        <v>425.33699999999999</v>
      </c>
      <c r="DT78">
        <v>0.73331500000000005</v>
      </c>
      <c r="DU78">
        <v>410.43442857142861</v>
      </c>
      <c r="DV78">
        <v>35.036785714285713</v>
      </c>
      <c r="DW78">
        <v>3.6165371428571431</v>
      </c>
      <c r="DX78">
        <v>3.5423957142857141</v>
      </c>
      <c r="DY78">
        <v>27.177</v>
      </c>
      <c r="DZ78">
        <v>26.824300000000001</v>
      </c>
      <c r="EA78">
        <v>1199.998571428571</v>
      </c>
      <c r="EB78">
        <v>0.95800299999999994</v>
      </c>
      <c r="EC78">
        <v>4.1996699999999998E-2</v>
      </c>
      <c r="ED78">
        <v>0</v>
      </c>
      <c r="EE78">
        <v>1049.6557142857141</v>
      </c>
      <c r="EF78">
        <v>5.0001600000000002</v>
      </c>
      <c r="EG78">
        <v>14435.471428571431</v>
      </c>
      <c r="EH78">
        <v>9515.1628571428573</v>
      </c>
      <c r="EI78">
        <v>47.758857142857153</v>
      </c>
      <c r="EJ78">
        <v>50.311999999999998</v>
      </c>
      <c r="EK78">
        <v>48.946142857142853</v>
      </c>
      <c r="EL78">
        <v>49.142714285714291</v>
      </c>
      <c r="EM78">
        <v>49.561999999999998</v>
      </c>
      <c r="EN78">
        <v>1144.808571428571</v>
      </c>
      <c r="EO78">
        <v>50.19</v>
      </c>
      <c r="EP78">
        <v>0</v>
      </c>
      <c r="EQ78">
        <v>617535.89999985695</v>
      </c>
      <c r="ER78">
        <v>0</v>
      </c>
      <c r="ES78">
        <v>1050.5153846153851</v>
      </c>
      <c r="ET78">
        <v>-9.4242735135639535</v>
      </c>
      <c r="EU78">
        <v>132.74187984750111</v>
      </c>
      <c r="EV78">
        <v>14414.565384615389</v>
      </c>
      <c r="EW78">
        <v>15</v>
      </c>
      <c r="EX78">
        <v>1657194677</v>
      </c>
      <c r="EY78" t="s">
        <v>416</v>
      </c>
      <c r="EZ78">
        <v>1657194677</v>
      </c>
      <c r="FA78">
        <v>1657194677</v>
      </c>
      <c r="FB78">
        <v>4</v>
      </c>
      <c r="FC78">
        <v>-0.154</v>
      </c>
      <c r="FD78">
        <v>6.0000000000000001E-3</v>
      </c>
      <c r="FE78">
        <v>-1.1719999999999999</v>
      </c>
      <c r="FF78">
        <v>0.44700000000000001</v>
      </c>
      <c r="FG78">
        <v>415</v>
      </c>
      <c r="FH78">
        <v>30</v>
      </c>
      <c r="FI78">
        <v>0.27</v>
      </c>
      <c r="FJ78">
        <v>0.12</v>
      </c>
      <c r="FK78">
        <v>-13.107055000000001</v>
      </c>
      <c r="FL78">
        <v>-1.8058941838648661</v>
      </c>
      <c r="FM78">
        <v>0.18051476802466879</v>
      </c>
      <c r="FN78">
        <v>0</v>
      </c>
      <c r="FO78">
        <v>1050.932647058823</v>
      </c>
      <c r="FP78">
        <v>-9.0018334621491558</v>
      </c>
      <c r="FQ78">
        <v>0.91368133466481893</v>
      </c>
      <c r="FR78">
        <v>0</v>
      </c>
      <c r="FS78">
        <v>0.74239595000000003</v>
      </c>
      <c r="FT78">
        <v>-3.2187039399627367E-2</v>
      </c>
      <c r="FU78">
        <v>4.018306514876638E-3</v>
      </c>
      <c r="FV78">
        <v>1</v>
      </c>
      <c r="FW78">
        <v>1</v>
      </c>
      <c r="FX78">
        <v>3</v>
      </c>
      <c r="FY78" t="s">
        <v>417</v>
      </c>
      <c r="FZ78">
        <v>3.3692799999999998</v>
      </c>
      <c r="GA78">
        <v>2.89398</v>
      </c>
      <c r="GB78">
        <v>9.4841400000000006E-2</v>
      </c>
      <c r="GC78">
        <v>9.8617399999999994E-2</v>
      </c>
      <c r="GD78">
        <v>0.14532900000000001</v>
      </c>
      <c r="GE78">
        <v>0.14610500000000001</v>
      </c>
      <c r="GF78">
        <v>31216.799999999999</v>
      </c>
      <c r="GG78">
        <v>27056.1</v>
      </c>
      <c r="GH78">
        <v>30826.3</v>
      </c>
      <c r="GI78">
        <v>27979</v>
      </c>
      <c r="GJ78">
        <v>34727.9</v>
      </c>
      <c r="GK78">
        <v>33732.699999999997</v>
      </c>
      <c r="GL78">
        <v>40201.800000000003</v>
      </c>
      <c r="GM78">
        <v>39026.800000000003</v>
      </c>
      <c r="GN78">
        <v>2.1955200000000001</v>
      </c>
      <c r="GO78">
        <v>1.5649500000000001</v>
      </c>
      <c r="GP78">
        <v>0</v>
      </c>
      <c r="GQ78">
        <v>6.3303899999999996E-2</v>
      </c>
      <c r="GR78">
        <v>999.9</v>
      </c>
      <c r="GS78">
        <v>33.106999999999999</v>
      </c>
      <c r="GT78">
        <v>58.2</v>
      </c>
      <c r="GU78">
        <v>39.799999999999997</v>
      </c>
      <c r="GV78">
        <v>42.221299999999999</v>
      </c>
      <c r="GW78">
        <v>50.453899999999997</v>
      </c>
      <c r="GX78">
        <v>41.810899999999997</v>
      </c>
      <c r="GY78">
        <v>1</v>
      </c>
      <c r="GZ78">
        <v>0.682195</v>
      </c>
      <c r="HA78">
        <v>1.9694700000000001</v>
      </c>
      <c r="HB78">
        <v>20.194099999999999</v>
      </c>
      <c r="HC78">
        <v>5.2144399999999997</v>
      </c>
      <c r="HD78">
        <v>11.974</v>
      </c>
      <c r="HE78">
        <v>4.9903000000000004</v>
      </c>
      <c r="HF78">
        <v>3.2924799999999999</v>
      </c>
      <c r="HG78">
        <v>7221.1</v>
      </c>
      <c r="HH78">
        <v>9999</v>
      </c>
      <c r="HI78">
        <v>9999</v>
      </c>
      <c r="HJ78">
        <v>661.3</v>
      </c>
      <c r="HK78">
        <v>4.9712899999999998</v>
      </c>
      <c r="HL78">
        <v>1.8746400000000001</v>
      </c>
      <c r="HM78">
        <v>1.8708800000000001</v>
      </c>
      <c r="HN78">
        <v>1.8705700000000001</v>
      </c>
      <c r="HO78">
        <v>1.8751500000000001</v>
      </c>
      <c r="HP78">
        <v>1.8718300000000001</v>
      </c>
      <c r="HQ78">
        <v>1.8673599999999999</v>
      </c>
      <c r="HR78">
        <v>1.87836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-1.1719999999999999</v>
      </c>
      <c r="IG78">
        <v>0.44719999999999999</v>
      </c>
      <c r="IH78">
        <v>-1.172199999999918</v>
      </c>
      <c r="II78">
        <v>0</v>
      </c>
      <c r="IJ78">
        <v>0</v>
      </c>
      <c r="IK78">
        <v>0</v>
      </c>
      <c r="IL78">
        <v>0.44723499999999922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304.60000000000002</v>
      </c>
      <c r="IU78">
        <v>304.60000000000002</v>
      </c>
      <c r="IV78">
        <v>1.0632299999999999</v>
      </c>
      <c r="IW78">
        <v>2.5939899999999998</v>
      </c>
      <c r="IX78">
        <v>1.49902</v>
      </c>
      <c r="IY78">
        <v>2.2814899999999998</v>
      </c>
      <c r="IZ78">
        <v>1.69678</v>
      </c>
      <c r="JA78">
        <v>2.2338900000000002</v>
      </c>
      <c r="JB78">
        <v>43.59</v>
      </c>
      <c r="JC78">
        <v>15.068899999999999</v>
      </c>
      <c r="JD78">
        <v>18</v>
      </c>
      <c r="JE78">
        <v>609.74199999999996</v>
      </c>
      <c r="JF78">
        <v>285.512</v>
      </c>
      <c r="JG78">
        <v>29.997399999999999</v>
      </c>
      <c r="JH78">
        <v>36.099200000000003</v>
      </c>
      <c r="JI78">
        <v>30.000499999999999</v>
      </c>
      <c r="JJ78">
        <v>35.777999999999999</v>
      </c>
      <c r="JK78">
        <v>35.764000000000003</v>
      </c>
      <c r="JL78">
        <v>21.349699999999999</v>
      </c>
      <c r="JM78">
        <v>23.0442</v>
      </c>
      <c r="JN78">
        <v>55.698700000000002</v>
      </c>
      <c r="JO78">
        <v>30</v>
      </c>
      <c r="JP78">
        <v>424.75200000000001</v>
      </c>
      <c r="JQ78">
        <v>35.216700000000003</v>
      </c>
      <c r="JR78">
        <v>98.2637</v>
      </c>
      <c r="JS78">
        <v>98.257900000000006</v>
      </c>
    </row>
    <row r="79" spans="1:279" x14ac:dyDescent="0.2">
      <c r="A79">
        <v>64</v>
      </c>
      <c r="B79">
        <v>1657212959.0999999</v>
      </c>
      <c r="C79">
        <v>251.5</v>
      </c>
      <c r="D79" t="s">
        <v>547</v>
      </c>
      <c r="E79" t="s">
        <v>548</v>
      </c>
      <c r="F79">
        <v>4</v>
      </c>
      <c r="G79">
        <v>1657212956.7874999</v>
      </c>
      <c r="H79">
        <f t="shared" si="0"/>
        <v>8.2545331814558591E-4</v>
      </c>
      <c r="I79">
        <f t="shared" si="1"/>
        <v>0.82545331814558587</v>
      </c>
      <c r="J79">
        <f t="shared" si="2"/>
        <v>4.9171358837742858</v>
      </c>
      <c r="K79">
        <f t="shared" si="3"/>
        <v>403.11862500000001</v>
      </c>
      <c r="L79">
        <f t="shared" si="4"/>
        <v>220.69537808289584</v>
      </c>
      <c r="M79">
        <f t="shared" si="5"/>
        <v>22.334560570320406</v>
      </c>
      <c r="N79">
        <f t="shared" si="6"/>
        <v>40.795948810966777</v>
      </c>
      <c r="O79">
        <f t="shared" si="7"/>
        <v>4.5742369851518132E-2</v>
      </c>
      <c r="P79">
        <f t="shared" si="8"/>
        <v>2.7651526572856975</v>
      </c>
      <c r="Q79">
        <f t="shared" si="9"/>
        <v>4.532611581271577E-2</v>
      </c>
      <c r="R79">
        <f t="shared" si="10"/>
        <v>2.8365905336072264E-2</v>
      </c>
      <c r="S79">
        <f t="shared" si="11"/>
        <v>194.42799561253727</v>
      </c>
      <c r="T79">
        <f t="shared" si="12"/>
        <v>34.963646840349789</v>
      </c>
      <c r="U79">
        <f t="shared" si="13"/>
        <v>34.128799999999998</v>
      </c>
      <c r="V79">
        <f t="shared" si="14"/>
        <v>5.3815169834445733</v>
      </c>
      <c r="W79">
        <f t="shared" si="15"/>
        <v>67.816113205177373</v>
      </c>
      <c r="X79">
        <f t="shared" si="16"/>
        <v>3.6204744401360718</v>
      </c>
      <c r="Y79">
        <f t="shared" si="17"/>
        <v>5.3386640269139889</v>
      </c>
      <c r="Z79">
        <f t="shared" si="18"/>
        <v>1.7610425433085015</v>
      </c>
      <c r="AA79">
        <f t="shared" si="19"/>
        <v>-36.402491330220336</v>
      </c>
      <c r="AB79">
        <f t="shared" si="20"/>
        <v>-21.375478666168334</v>
      </c>
      <c r="AC79">
        <f t="shared" si="21"/>
        <v>-1.7888149913509703</v>
      </c>
      <c r="AD79">
        <f t="shared" si="22"/>
        <v>134.86121062479765</v>
      </c>
      <c r="AE79">
        <f t="shared" si="23"/>
        <v>14.266571870552486</v>
      </c>
      <c r="AF79">
        <f t="shared" si="24"/>
        <v>0.78859857440022152</v>
      </c>
      <c r="AG79">
        <f t="shared" si="25"/>
        <v>4.9171358837742858</v>
      </c>
      <c r="AH79">
        <v>432.70282805405577</v>
      </c>
      <c r="AI79">
        <v>421.18258787878779</v>
      </c>
      <c r="AJ79">
        <v>1.7135622332272351</v>
      </c>
      <c r="AK79">
        <v>65.36615699273257</v>
      </c>
      <c r="AL79">
        <f t="shared" si="26"/>
        <v>0.82545331814558587</v>
      </c>
      <c r="AM79">
        <v>35.044881303836817</v>
      </c>
      <c r="AN79">
        <v>35.778890209790227</v>
      </c>
      <c r="AO79">
        <v>5.3428565099449362E-5</v>
      </c>
      <c r="AP79">
        <v>87.792412255523942</v>
      </c>
      <c r="AQ79">
        <v>82</v>
      </c>
      <c r="AR79">
        <v>13</v>
      </c>
      <c r="AS79">
        <f t="shared" si="27"/>
        <v>1</v>
      </c>
      <c r="AT79">
        <f t="shared" si="28"/>
        <v>0</v>
      </c>
      <c r="AU79">
        <f t="shared" si="29"/>
        <v>47116.559818697759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1009.5161997992421</v>
      </c>
      <c r="BI79">
        <f t="shared" si="33"/>
        <v>4.9171358837742858</v>
      </c>
      <c r="BJ79" t="e">
        <f t="shared" si="34"/>
        <v>#DIV/0!</v>
      </c>
      <c r="BK79">
        <f t="shared" si="35"/>
        <v>4.8707845250548073E-3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251</v>
      </c>
      <c r="CG79">
        <v>1000</v>
      </c>
      <c r="CH79" t="s">
        <v>414</v>
      </c>
      <c r="CI79">
        <v>8.5</v>
      </c>
      <c r="CJ79">
        <v>1.992</v>
      </c>
      <c r="CK79">
        <v>33.67</v>
      </c>
      <c r="CL79">
        <v>2.6106759999999999E-5</v>
      </c>
      <c r="CM79">
        <v>3.7014436000000001E-4</v>
      </c>
      <c r="CN79">
        <v>1.8797999360000001E-2</v>
      </c>
      <c r="CO79">
        <v>1.9799999999999999E-4</v>
      </c>
      <c r="CP79">
        <f t="shared" si="46"/>
        <v>1200.0125</v>
      </c>
      <c r="CQ79">
        <f t="shared" si="47"/>
        <v>1009.5161997992421</v>
      </c>
      <c r="CR79">
        <f t="shared" si="48"/>
        <v>0.84125473676252716</v>
      </c>
      <c r="CS79">
        <f t="shared" si="49"/>
        <v>0.1620216419516774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1657212956.7874999</v>
      </c>
      <c r="CZ79">
        <v>403.11862500000001</v>
      </c>
      <c r="DA79">
        <v>416.57387499999999</v>
      </c>
      <c r="DB79">
        <v>35.7751375</v>
      </c>
      <c r="DC79">
        <v>35.073625</v>
      </c>
      <c r="DD79">
        <v>404.29087500000003</v>
      </c>
      <c r="DE79">
        <v>35.327912499999996</v>
      </c>
      <c r="DF79">
        <v>650.35449999999992</v>
      </c>
      <c r="DG79">
        <v>101.1005</v>
      </c>
      <c r="DH79">
        <v>0.10035325</v>
      </c>
      <c r="DI79">
        <v>33.985412500000002</v>
      </c>
      <c r="DJ79">
        <v>999.9</v>
      </c>
      <c r="DK79">
        <v>34.128799999999998</v>
      </c>
      <c r="DL79">
        <v>0</v>
      </c>
      <c r="DM79">
        <v>0</v>
      </c>
      <c r="DN79">
        <v>8992.0324999999993</v>
      </c>
      <c r="DO79">
        <v>0</v>
      </c>
      <c r="DP79">
        <v>1820.63375</v>
      </c>
      <c r="DQ79">
        <v>-13.455349999999999</v>
      </c>
      <c r="DR79">
        <v>418.07537500000001</v>
      </c>
      <c r="DS79">
        <v>431.71600000000001</v>
      </c>
      <c r="DT79">
        <v>0.701521375</v>
      </c>
      <c r="DU79">
        <v>416.57387499999999</v>
      </c>
      <c r="DV79">
        <v>35.073625</v>
      </c>
      <c r="DW79">
        <v>3.6168825</v>
      </c>
      <c r="DX79">
        <v>3.54595875</v>
      </c>
      <c r="DY79">
        <v>27.178650000000001</v>
      </c>
      <c r="DZ79">
        <v>26.841425000000001</v>
      </c>
      <c r="EA79">
        <v>1200.0125</v>
      </c>
      <c r="EB79">
        <v>0.95800300000000005</v>
      </c>
      <c r="EC79">
        <v>4.1996699999999998E-2</v>
      </c>
      <c r="ED79">
        <v>0</v>
      </c>
      <c r="EE79">
        <v>1049.25875</v>
      </c>
      <c r="EF79">
        <v>5.0001600000000002</v>
      </c>
      <c r="EG79">
        <v>14434.275</v>
      </c>
      <c r="EH79">
        <v>9515.27</v>
      </c>
      <c r="EI79">
        <v>47.765500000000003</v>
      </c>
      <c r="EJ79">
        <v>50.311999999999998</v>
      </c>
      <c r="EK79">
        <v>48.914000000000001</v>
      </c>
      <c r="EL79">
        <v>49.16375</v>
      </c>
      <c r="EM79">
        <v>49.546499999999988</v>
      </c>
      <c r="EN79">
        <v>1144.8225</v>
      </c>
      <c r="EO79">
        <v>50.19</v>
      </c>
      <c r="EP79">
        <v>0</v>
      </c>
      <c r="EQ79">
        <v>617540.09999990463</v>
      </c>
      <c r="ER79">
        <v>0</v>
      </c>
      <c r="ES79">
        <v>1049.8312000000001</v>
      </c>
      <c r="ET79">
        <v>-7.7438461672470886</v>
      </c>
      <c r="EU79">
        <v>224.21538461665361</v>
      </c>
      <c r="EV79">
        <v>14421.216</v>
      </c>
      <c r="EW79">
        <v>15</v>
      </c>
      <c r="EX79">
        <v>1657194677</v>
      </c>
      <c r="EY79" t="s">
        <v>416</v>
      </c>
      <c r="EZ79">
        <v>1657194677</v>
      </c>
      <c r="FA79">
        <v>1657194677</v>
      </c>
      <c r="FB79">
        <v>4</v>
      </c>
      <c r="FC79">
        <v>-0.154</v>
      </c>
      <c r="FD79">
        <v>6.0000000000000001E-3</v>
      </c>
      <c r="FE79">
        <v>-1.1719999999999999</v>
      </c>
      <c r="FF79">
        <v>0.44700000000000001</v>
      </c>
      <c r="FG79">
        <v>415</v>
      </c>
      <c r="FH79">
        <v>30</v>
      </c>
      <c r="FI79">
        <v>0.27</v>
      </c>
      <c r="FJ79">
        <v>0.12</v>
      </c>
      <c r="FK79">
        <v>-13.21495</v>
      </c>
      <c r="FL79">
        <v>-1.877455159474662</v>
      </c>
      <c r="FM79">
        <v>0.18597830787487021</v>
      </c>
      <c r="FN79">
        <v>0</v>
      </c>
      <c r="FO79">
        <v>1050.3547058823531</v>
      </c>
      <c r="FP79">
        <v>-9.1541634898359483</v>
      </c>
      <c r="FQ79">
        <v>0.92600100144184283</v>
      </c>
      <c r="FR79">
        <v>0</v>
      </c>
      <c r="FS79">
        <v>0.73462147500000008</v>
      </c>
      <c r="FT79">
        <v>-0.13389952345215839</v>
      </c>
      <c r="FU79">
        <v>1.6019724506038641E-2</v>
      </c>
      <c r="FV79">
        <v>0</v>
      </c>
      <c r="FW79">
        <v>0</v>
      </c>
      <c r="FX79">
        <v>3</v>
      </c>
      <c r="FY79" t="s">
        <v>427</v>
      </c>
      <c r="FZ79">
        <v>3.3690899999999999</v>
      </c>
      <c r="GA79">
        <v>2.8939300000000001</v>
      </c>
      <c r="GB79">
        <v>9.6042100000000005E-2</v>
      </c>
      <c r="GC79">
        <v>9.9842899999999998E-2</v>
      </c>
      <c r="GD79">
        <v>0.145345</v>
      </c>
      <c r="GE79">
        <v>0.14621700000000001</v>
      </c>
      <c r="GF79">
        <v>31174.799999999999</v>
      </c>
      <c r="GG79">
        <v>27018.400000000001</v>
      </c>
      <c r="GH79">
        <v>30825.9</v>
      </c>
      <c r="GI79">
        <v>27978.2</v>
      </c>
      <c r="GJ79">
        <v>34726.9</v>
      </c>
      <c r="GK79">
        <v>33727.699999999997</v>
      </c>
      <c r="GL79">
        <v>40201.300000000003</v>
      </c>
      <c r="GM79">
        <v>39026.1</v>
      </c>
      <c r="GN79">
        <v>2.19685</v>
      </c>
      <c r="GO79">
        <v>1.5651999999999999</v>
      </c>
      <c r="GP79">
        <v>0</v>
      </c>
      <c r="GQ79">
        <v>6.3154799999999997E-2</v>
      </c>
      <c r="GR79">
        <v>999.9</v>
      </c>
      <c r="GS79">
        <v>33.103400000000001</v>
      </c>
      <c r="GT79">
        <v>58.2</v>
      </c>
      <c r="GU79">
        <v>39.799999999999997</v>
      </c>
      <c r="GV79">
        <v>42.222999999999999</v>
      </c>
      <c r="GW79">
        <v>50.873899999999999</v>
      </c>
      <c r="GX79">
        <v>41.322099999999999</v>
      </c>
      <c r="GY79">
        <v>1</v>
      </c>
      <c r="GZ79">
        <v>0.68264999999999998</v>
      </c>
      <c r="HA79">
        <v>1.95495</v>
      </c>
      <c r="HB79">
        <v>20.194299999999998</v>
      </c>
      <c r="HC79">
        <v>5.2148899999999996</v>
      </c>
      <c r="HD79">
        <v>11.974</v>
      </c>
      <c r="HE79">
        <v>4.9904000000000002</v>
      </c>
      <c r="HF79">
        <v>3.2925499999999999</v>
      </c>
      <c r="HG79">
        <v>7221.1</v>
      </c>
      <c r="HH79">
        <v>9999</v>
      </c>
      <c r="HI79">
        <v>9999</v>
      </c>
      <c r="HJ79">
        <v>661.3</v>
      </c>
      <c r="HK79">
        <v>4.9712500000000004</v>
      </c>
      <c r="HL79">
        <v>1.8746100000000001</v>
      </c>
      <c r="HM79">
        <v>1.8708800000000001</v>
      </c>
      <c r="HN79">
        <v>1.8705700000000001</v>
      </c>
      <c r="HO79">
        <v>1.8751500000000001</v>
      </c>
      <c r="HP79">
        <v>1.8718399999999999</v>
      </c>
      <c r="HQ79">
        <v>1.8673599999999999</v>
      </c>
      <c r="HR79">
        <v>1.87836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-1.1719999999999999</v>
      </c>
      <c r="IG79">
        <v>0.44729999999999998</v>
      </c>
      <c r="IH79">
        <v>-1.172199999999918</v>
      </c>
      <c r="II79">
        <v>0</v>
      </c>
      <c r="IJ79">
        <v>0</v>
      </c>
      <c r="IK79">
        <v>0</v>
      </c>
      <c r="IL79">
        <v>0.44723499999999922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304.7</v>
      </c>
      <c r="IU79">
        <v>304.7</v>
      </c>
      <c r="IV79">
        <v>1.07666</v>
      </c>
      <c r="IW79">
        <v>2.5903299999999998</v>
      </c>
      <c r="IX79">
        <v>1.49902</v>
      </c>
      <c r="IY79">
        <v>2.2814899999999998</v>
      </c>
      <c r="IZ79">
        <v>1.69678</v>
      </c>
      <c r="JA79">
        <v>2.3120099999999999</v>
      </c>
      <c r="JB79">
        <v>43.6173</v>
      </c>
      <c r="JC79">
        <v>15.0777</v>
      </c>
      <c r="JD79">
        <v>18</v>
      </c>
      <c r="JE79">
        <v>610.77099999999996</v>
      </c>
      <c r="JF79">
        <v>285.66000000000003</v>
      </c>
      <c r="JG79">
        <v>29.996700000000001</v>
      </c>
      <c r="JH79">
        <v>36.103999999999999</v>
      </c>
      <c r="JI79">
        <v>30.000499999999999</v>
      </c>
      <c r="JJ79">
        <v>35.782899999999998</v>
      </c>
      <c r="JK79">
        <v>35.769599999999997</v>
      </c>
      <c r="JL79">
        <v>21.619599999999998</v>
      </c>
      <c r="JM79">
        <v>22.765999999999998</v>
      </c>
      <c r="JN79">
        <v>55.698700000000002</v>
      </c>
      <c r="JO79">
        <v>30</v>
      </c>
      <c r="JP79">
        <v>431.43099999999998</v>
      </c>
      <c r="JQ79">
        <v>35.2468</v>
      </c>
      <c r="JR79">
        <v>98.2624</v>
      </c>
      <c r="JS79">
        <v>98.255600000000001</v>
      </c>
    </row>
    <row r="80" spans="1:279" x14ac:dyDescent="0.2">
      <c r="A80">
        <v>65</v>
      </c>
      <c r="B80">
        <v>1657212963.0999999</v>
      </c>
      <c r="C80">
        <v>255.5</v>
      </c>
      <c r="D80" t="s">
        <v>549</v>
      </c>
      <c r="E80" t="s">
        <v>550</v>
      </c>
      <c r="F80">
        <v>4</v>
      </c>
      <c r="G80">
        <v>1657212961.0999999</v>
      </c>
      <c r="H80">
        <f t="shared" ref="H80:H143" si="50">(I80)/1000</f>
        <v>7.8299108980852902E-4</v>
      </c>
      <c r="I80">
        <f t="shared" ref="I80:I143" si="51">IF(CX80, AL80, AF80)</f>
        <v>0.78299108980852905</v>
      </c>
      <c r="J80">
        <f t="shared" ref="J80:J143" si="52">IF(CX80, AG80, AE80)</f>
        <v>5.0294845928802232</v>
      </c>
      <c r="K80">
        <f t="shared" ref="K80:K143" si="53">CZ80 - IF(AS80&gt;1, J80*CT80*100/(AU80*DN80), 0)</f>
        <v>410.25285714285712</v>
      </c>
      <c r="L80">
        <f t="shared" ref="L80:L143" si="54">((R80-H80/2)*K80-J80)/(R80+H80/2)</f>
        <v>215.17286828376089</v>
      </c>
      <c r="M80">
        <f t="shared" ref="M80:M143" si="55">L80*(DG80+DH80)/1000</f>
        <v>21.77538363764943</v>
      </c>
      <c r="N80">
        <f t="shared" ref="N80:N143" si="56">(CZ80 - IF(AS80&gt;1, J80*CT80*100/(AU80*DN80), 0))*(DG80+DH80)/1000</f>
        <v>41.517378208420268</v>
      </c>
      <c r="O80">
        <f t="shared" ref="O80:O143" si="57">2/((1/Q80-1/P80)+SIGN(Q80)*SQRT((1/Q80-1/P80)*(1/Q80-1/P80) + 4*CU80/((CU80+1)*(CU80+1))*(2*1/Q80*1/P80-1/P80*1/P80)))</f>
        <v>4.3582665482995393E-2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2.7680343955305924</v>
      </c>
      <c r="Q80">
        <f t="shared" ref="Q80:Q143" si="59">H80*(1000-(1000*0.61365*EXP(17.502*U80/(240.97+U80))/(DG80+DH80)+DB80)/2)/(1000*0.61365*EXP(17.502*U80/(240.97+U80))/(DG80+DH80)-DB80)</f>
        <v>4.3205004643521477E-2</v>
      </c>
      <c r="R80">
        <f t="shared" ref="R80:R143" si="60">1/((CU80+1)/(O80/1.6)+1/(P80/1.37)) + CU80/((CU80+1)/(O80/1.6) + CU80/(P80/1.37))</f>
        <v>2.7036786340309097E-2</v>
      </c>
      <c r="S80">
        <f t="shared" ref="S80:S143" si="61">(CP80*CS80)</f>
        <v>194.43284061254701</v>
      </c>
      <c r="T80">
        <f t="shared" ref="T80:T143" si="62">(DI80+(S80+2*0.95*0.0000000567*(((DI80+$B$6)+273)^4-(DI80+273)^4)-44100*H80)/(1.84*29.3*P80+8*0.95*0.0000000567*(DI80+273)^3))</f>
        <v>34.952450108980472</v>
      </c>
      <c r="U80">
        <f t="shared" ref="U80:U143" si="63">($C$6*DJ80+$D$6*DK80+$E$6*T80)</f>
        <v>34.10324285714286</v>
      </c>
      <c r="V80">
        <f t="shared" ref="V80:V143" si="64">0.61365*EXP(17.502*U80/(240.97+U80))</f>
        <v>5.3738571140268006</v>
      </c>
      <c r="W80">
        <f t="shared" ref="W80:W143" si="65">(X80/Y80*100)</f>
        <v>67.915542210471969</v>
      </c>
      <c r="X80">
        <f t="shared" ref="X80:X143" si="66">DB80*(DG80+DH80)/1000</f>
        <v>3.6213585440743152</v>
      </c>
      <c r="Y80">
        <f t="shared" ref="Y80:Y143" si="67">0.61365*EXP(17.502*DI80/(240.97+DI80))</f>
        <v>5.3321499412485496</v>
      </c>
      <c r="Z80">
        <f t="shared" ref="Z80:Z143" si="68">(V80-DB80*(DG80+DH80)/1000)</f>
        <v>1.7524985699524853</v>
      </c>
      <c r="AA80">
        <f t="shared" ref="AA80:AA143" si="69">(-H80*44100)</f>
        <v>-34.529907060556127</v>
      </c>
      <c r="AB80">
        <f t="shared" ref="AB80:AB143" si="70">2*29.3*P80*0.92*(DI80-U80)</f>
        <v>-20.849600626364321</v>
      </c>
      <c r="AC80">
        <f t="shared" ref="AC80:AC143" si="71">2*0.95*0.0000000567*(((DI80+$B$6)+273)^4-(U80+273)^4)</f>
        <v>-1.7425862924436959</v>
      </c>
      <c r="AD80">
        <f t="shared" ref="AD80:AD143" si="72">S80+AC80+AA80+AB80</f>
        <v>137.31074663318287</v>
      </c>
      <c r="AE80">
        <f t="shared" ref="AE80:AE143" si="73">DF80*AS80*(DA80-CZ80*(1000-AS80*DC80)/(1000-AS80*DB80))/(100*CT80)</f>
        <v>14.363965050510208</v>
      </c>
      <c r="AF80">
        <f t="shared" ref="AF80:AF143" si="74">1000*DF80*AS80*(DB80-DC80)/(100*CT80*(1000-AS80*DB80))</f>
        <v>0.73845840419958864</v>
      </c>
      <c r="AG80">
        <f t="shared" ref="AG80:AG143" si="75">(AH80 - AI80 - DG80*1000/(8.314*(DI80+273.15)) * AK80/DF80 * AJ80) * DF80/(100*CT80) * (1000 - DC80)/1000</f>
        <v>5.0294845928802232</v>
      </c>
      <c r="AH80">
        <v>439.65518864074221</v>
      </c>
      <c r="AI80">
        <v>428.04228484848471</v>
      </c>
      <c r="AJ80">
        <v>1.7094387226733121</v>
      </c>
      <c r="AK80">
        <v>65.36615699273257</v>
      </c>
      <c r="AL80">
        <f t="shared" ref="AL80:AL143" si="76">(AN80 - AM80 + DG80*1000/(8.314*(DI80+273.15)) * AP80/DF80 * AO80) * DF80/(100*CT80) * 1000/(1000 - AN80)</f>
        <v>0.78299108980852905</v>
      </c>
      <c r="AM80">
        <v>35.092747569093973</v>
      </c>
      <c r="AN80">
        <v>35.789038461538468</v>
      </c>
      <c r="AO80">
        <v>5.2498177152541847E-5</v>
      </c>
      <c r="AP80">
        <v>87.792412255523942</v>
      </c>
      <c r="AQ80">
        <v>82</v>
      </c>
      <c r="AR80">
        <v>13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47198.917731968409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1009.5416997992469</v>
      </c>
      <c r="BI80">
        <f t="shared" ref="BI80:BI143" si="83">J80</f>
        <v>5.0294845928802232</v>
      </c>
      <c r="BJ80" t="e">
        <f t="shared" ref="BJ80:BJ143" si="84">BF80*BG80*BH80</f>
        <v>#DIV/0!</v>
      </c>
      <c r="BK80">
        <f t="shared" ref="BK80:BK143" si="85">(BI80-BA80)/BH80</f>
        <v>4.9819483374291176E-3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251</v>
      </c>
      <c r="CG80">
        <v>1000</v>
      </c>
      <c r="CH80" t="s">
        <v>414</v>
      </c>
      <c r="CI80">
        <v>8.5</v>
      </c>
      <c r="CJ80">
        <v>1.992</v>
      </c>
      <c r="CK80">
        <v>33.67</v>
      </c>
      <c r="CL80">
        <v>2.6106759999999999E-5</v>
      </c>
      <c r="CM80">
        <v>3.7014436000000001E-4</v>
      </c>
      <c r="CN80">
        <v>1.8797999360000001E-2</v>
      </c>
      <c r="CO80">
        <v>1.9799999999999999E-4</v>
      </c>
      <c r="CP80">
        <f t="shared" ref="CP80:CP143" si="96">$B$10*DO80+$C$10*DP80+$F$10*EA80*(1-ED80)</f>
        <v>1200.042857142857</v>
      </c>
      <c r="CQ80">
        <f t="shared" ref="CQ80:CQ143" si="97">CP80*CR80</f>
        <v>1009.5416997992469</v>
      </c>
      <c r="CR80">
        <f t="shared" ref="CR80:CR143" si="98">($B$10*$D$8+$C$10*$D$8+$F$10*((EN80+EF80)/MAX(EN80+EF80+EO80, 0.1)*$I$8+EO80/MAX(EN80+EF80+EO80, 0.1)*$J$8))/($B$10+$C$10+$F$10)</f>
        <v>0.84125470502181221</v>
      </c>
      <c r="CS80">
        <f t="shared" ref="CS80:CS143" si="99">($B$10*$K$8+$C$10*$K$8+$F$10*((EN80+EF80)/MAX(EN80+EF80+EO80, 0.1)*$P$8+EO80/MAX(EN80+EF80+EO80, 0.1)*$Q$8))/($B$10+$C$10+$F$10)</f>
        <v>0.16202158069209782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1657212961.0999999</v>
      </c>
      <c r="CZ80">
        <v>410.25285714285712</v>
      </c>
      <c r="DA80">
        <v>423.78528571428569</v>
      </c>
      <c r="DB80">
        <v>35.784357142857139</v>
      </c>
      <c r="DC80">
        <v>35.127400000000002</v>
      </c>
      <c r="DD80">
        <v>411.42514285714287</v>
      </c>
      <c r="DE80">
        <v>35.337142857142858</v>
      </c>
      <c r="DF80">
        <v>650.30100000000004</v>
      </c>
      <c r="DG80">
        <v>101.0997142857143</v>
      </c>
      <c r="DH80">
        <v>9.977155714285714E-2</v>
      </c>
      <c r="DI80">
        <v>33.963528571428569</v>
      </c>
      <c r="DJ80">
        <v>999.89999999999986</v>
      </c>
      <c r="DK80">
        <v>34.10324285714286</v>
      </c>
      <c r="DL80">
        <v>0</v>
      </c>
      <c r="DM80">
        <v>0</v>
      </c>
      <c r="DN80">
        <v>9007.4114285714277</v>
      </c>
      <c r="DO80">
        <v>0</v>
      </c>
      <c r="DP80">
        <v>1827.064285714285</v>
      </c>
      <c r="DQ80">
        <v>-13.532485714285709</v>
      </c>
      <c r="DR80">
        <v>425.47842857142859</v>
      </c>
      <c r="DS80">
        <v>439.21371428571427</v>
      </c>
      <c r="DT80">
        <v>0.6569611428571428</v>
      </c>
      <c r="DU80">
        <v>423.78528571428569</v>
      </c>
      <c r="DV80">
        <v>35.127400000000002</v>
      </c>
      <c r="DW80">
        <v>3.617791428571429</v>
      </c>
      <c r="DX80">
        <v>3.5513757142857139</v>
      </c>
      <c r="DY80">
        <v>27.182914285714279</v>
      </c>
      <c r="DZ80">
        <v>26.867371428571431</v>
      </c>
      <c r="EA80">
        <v>1200.042857142857</v>
      </c>
      <c r="EB80">
        <v>0.95800299999999994</v>
      </c>
      <c r="EC80">
        <v>4.1996699999999998E-2</v>
      </c>
      <c r="ED80">
        <v>0</v>
      </c>
      <c r="EE80">
        <v>1048.83</v>
      </c>
      <c r="EF80">
        <v>5.0001600000000002</v>
      </c>
      <c r="EG80">
        <v>14432.071428571429</v>
      </c>
      <c r="EH80">
        <v>9515.5071428571428</v>
      </c>
      <c r="EI80">
        <v>47.758857142857153</v>
      </c>
      <c r="EJ80">
        <v>50.303142857142859</v>
      </c>
      <c r="EK80">
        <v>48.946142857142853</v>
      </c>
      <c r="EL80">
        <v>49.133857142857153</v>
      </c>
      <c r="EM80">
        <v>49.571000000000012</v>
      </c>
      <c r="EN80">
        <v>1144.8528571428569</v>
      </c>
      <c r="EO80">
        <v>50.19</v>
      </c>
      <c r="EP80">
        <v>0</v>
      </c>
      <c r="EQ80">
        <v>617544.29999995232</v>
      </c>
      <c r="ER80">
        <v>0</v>
      </c>
      <c r="ES80">
        <v>1049.3523076923079</v>
      </c>
      <c r="ET80">
        <v>-6.5107692245430862</v>
      </c>
      <c r="EU80">
        <v>10.591453077917411</v>
      </c>
      <c r="EV80">
        <v>14433.26923076923</v>
      </c>
      <c r="EW80">
        <v>15</v>
      </c>
      <c r="EX80">
        <v>1657194677</v>
      </c>
      <c r="EY80" t="s">
        <v>416</v>
      </c>
      <c r="EZ80">
        <v>1657194677</v>
      </c>
      <c r="FA80">
        <v>1657194677</v>
      </c>
      <c r="FB80">
        <v>4</v>
      </c>
      <c r="FC80">
        <v>-0.154</v>
      </c>
      <c r="FD80">
        <v>6.0000000000000001E-3</v>
      </c>
      <c r="FE80">
        <v>-1.1719999999999999</v>
      </c>
      <c r="FF80">
        <v>0.44700000000000001</v>
      </c>
      <c r="FG80">
        <v>415</v>
      </c>
      <c r="FH80">
        <v>30</v>
      </c>
      <c r="FI80">
        <v>0.27</v>
      </c>
      <c r="FJ80">
        <v>0.12</v>
      </c>
      <c r="FK80">
        <v>-13.334759999999999</v>
      </c>
      <c r="FL80">
        <v>-1.5582574108817679</v>
      </c>
      <c r="FM80">
        <v>0.1552967269455478</v>
      </c>
      <c r="FN80">
        <v>0</v>
      </c>
      <c r="FO80">
        <v>1049.86294117647</v>
      </c>
      <c r="FP80">
        <v>-8.0550038213995006</v>
      </c>
      <c r="FQ80">
        <v>0.82400217522473862</v>
      </c>
      <c r="FR80">
        <v>0</v>
      </c>
      <c r="FS80">
        <v>0.71950772500000004</v>
      </c>
      <c r="FT80">
        <v>-0.28685069043152328</v>
      </c>
      <c r="FU80">
        <v>3.0592992247398351E-2</v>
      </c>
      <c r="FV80">
        <v>0</v>
      </c>
      <c r="FW80">
        <v>0</v>
      </c>
      <c r="FX80">
        <v>3</v>
      </c>
      <c r="FY80" t="s">
        <v>427</v>
      </c>
      <c r="FZ80">
        <v>3.3687299999999998</v>
      </c>
      <c r="GA80">
        <v>2.8934899999999999</v>
      </c>
      <c r="GB80">
        <v>9.7242800000000004E-2</v>
      </c>
      <c r="GC80">
        <v>0.101045</v>
      </c>
      <c r="GD80">
        <v>0.14538300000000001</v>
      </c>
      <c r="GE80">
        <v>0.146484</v>
      </c>
      <c r="GF80">
        <v>31133.5</v>
      </c>
      <c r="GG80">
        <v>26981.9</v>
      </c>
      <c r="GH80">
        <v>30826</v>
      </c>
      <c r="GI80">
        <v>27977.7</v>
      </c>
      <c r="GJ80">
        <v>34725.300000000003</v>
      </c>
      <c r="GK80">
        <v>33716.6</v>
      </c>
      <c r="GL80">
        <v>40201.199999999997</v>
      </c>
      <c r="GM80">
        <v>39025.5</v>
      </c>
      <c r="GN80">
        <v>2.1961300000000001</v>
      </c>
      <c r="GO80">
        <v>1.5654699999999999</v>
      </c>
      <c r="GP80">
        <v>0</v>
      </c>
      <c r="GQ80">
        <v>6.13555E-2</v>
      </c>
      <c r="GR80">
        <v>999.9</v>
      </c>
      <c r="GS80">
        <v>33.093200000000003</v>
      </c>
      <c r="GT80">
        <v>58.2</v>
      </c>
      <c r="GU80">
        <v>39.799999999999997</v>
      </c>
      <c r="GV80">
        <v>42.223999999999997</v>
      </c>
      <c r="GW80">
        <v>50.603900000000003</v>
      </c>
      <c r="GX80">
        <v>41.794899999999998</v>
      </c>
      <c r="GY80">
        <v>1</v>
      </c>
      <c r="GZ80">
        <v>0.68295700000000004</v>
      </c>
      <c r="HA80">
        <v>1.9375500000000001</v>
      </c>
      <c r="HB80">
        <v>20.194299999999998</v>
      </c>
      <c r="HC80">
        <v>5.2156399999999996</v>
      </c>
      <c r="HD80">
        <v>11.974</v>
      </c>
      <c r="HE80">
        <v>4.9905499999999998</v>
      </c>
      <c r="HF80">
        <v>3.2926500000000001</v>
      </c>
      <c r="HG80">
        <v>7221.3</v>
      </c>
      <c r="HH80">
        <v>9999</v>
      </c>
      <c r="HI80">
        <v>9999</v>
      </c>
      <c r="HJ80">
        <v>661.3</v>
      </c>
      <c r="HK80">
        <v>4.9712699999999996</v>
      </c>
      <c r="HL80">
        <v>1.8746</v>
      </c>
      <c r="HM80">
        <v>1.8708800000000001</v>
      </c>
      <c r="HN80">
        <v>1.8705700000000001</v>
      </c>
      <c r="HO80">
        <v>1.8751500000000001</v>
      </c>
      <c r="HP80">
        <v>1.87181</v>
      </c>
      <c r="HQ80">
        <v>1.8673500000000001</v>
      </c>
      <c r="HR80">
        <v>1.87836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-1.1719999999999999</v>
      </c>
      <c r="IG80">
        <v>0.44719999999999999</v>
      </c>
      <c r="IH80">
        <v>-1.172199999999918</v>
      </c>
      <c r="II80">
        <v>0</v>
      </c>
      <c r="IJ80">
        <v>0</v>
      </c>
      <c r="IK80">
        <v>0</v>
      </c>
      <c r="IL80">
        <v>0.44723499999999922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304.8</v>
      </c>
      <c r="IU80">
        <v>304.8</v>
      </c>
      <c r="IV80">
        <v>1.09009</v>
      </c>
      <c r="IW80">
        <v>2.5842299999999998</v>
      </c>
      <c r="IX80">
        <v>1.49902</v>
      </c>
      <c r="IY80">
        <v>2.2814899999999998</v>
      </c>
      <c r="IZ80">
        <v>1.69678</v>
      </c>
      <c r="JA80">
        <v>2.4194300000000002</v>
      </c>
      <c r="JB80">
        <v>43.6173</v>
      </c>
      <c r="JC80">
        <v>15.0952</v>
      </c>
      <c r="JD80">
        <v>18</v>
      </c>
      <c r="JE80">
        <v>610.274</v>
      </c>
      <c r="JF80">
        <v>285.81299999999999</v>
      </c>
      <c r="JG80">
        <v>29.995899999999999</v>
      </c>
      <c r="JH80">
        <v>36.109299999999998</v>
      </c>
      <c r="JI80">
        <v>30.000499999999999</v>
      </c>
      <c r="JJ80">
        <v>35.787100000000002</v>
      </c>
      <c r="JK80">
        <v>35.773800000000001</v>
      </c>
      <c r="JL80">
        <v>21.891400000000001</v>
      </c>
      <c r="JM80">
        <v>22.765999999999998</v>
      </c>
      <c r="JN80">
        <v>55.698700000000002</v>
      </c>
      <c r="JO80">
        <v>30</v>
      </c>
      <c r="JP80">
        <v>438.113</v>
      </c>
      <c r="JQ80">
        <v>35.258000000000003</v>
      </c>
      <c r="JR80">
        <v>98.2624</v>
      </c>
      <c r="JS80">
        <v>98.254099999999994</v>
      </c>
    </row>
    <row r="81" spans="1:279" x14ac:dyDescent="0.2">
      <c r="A81">
        <v>66</v>
      </c>
      <c r="B81">
        <v>1657212967.0999999</v>
      </c>
      <c r="C81">
        <v>259.5</v>
      </c>
      <c r="D81" t="s">
        <v>551</v>
      </c>
      <c r="E81" t="s">
        <v>552</v>
      </c>
      <c r="F81">
        <v>4</v>
      </c>
      <c r="G81">
        <v>1657212964.7874999</v>
      </c>
      <c r="H81">
        <f t="shared" si="50"/>
        <v>7.8025910824679222E-4</v>
      </c>
      <c r="I81">
        <f t="shared" si="51"/>
        <v>0.78025910824679223</v>
      </c>
      <c r="J81">
        <f t="shared" si="52"/>
        <v>5.1272194776585076</v>
      </c>
      <c r="K81">
        <f t="shared" si="53"/>
        <v>416.32987500000002</v>
      </c>
      <c r="L81">
        <f t="shared" si="54"/>
        <v>217.94680702935028</v>
      </c>
      <c r="M81">
        <f t="shared" si="55"/>
        <v>22.055962192353231</v>
      </c>
      <c r="N81">
        <f t="shared" si="56"/>
        <v>42.132096852928697</v>
      </c>
      <c r="O81">
        <f t="shared" si="57"/>
        <v>4.3672734581141001E-2</v>
      </c>
      <c r="P81">
        <f t="shared" si="58"/>
        <v>2.7698884263731278</v>
      </c>
      <c r="Q81">
        <f t="shared" si="59"/>
        <v>4.3293769940875582E-2</v>
      </c>
      <c r="R81">
        <f t="shared" si="60"/>
        <v>2.7092380472735975E-2</v>
      </c>
      <c r="S81">
        <f t="shared" si="61"/>
        <v>194.4353771125522</v>
      </c>
      <c r="T81">
        <f t="shared" si="62"/>
        <v>34.930037735434965</v>
      </c>
      <c r="U81">
        <f t="shared" si="63"/>
        <v>34.079887500000012</v>
      </c>
      <c r="V81">
        <f t="shared" si="64"/>
        <v>5.3668654461091654</v>
      </c>
      <c r="W81">
        <f t="shared" si="65"/>
        <v>68.051421963386261</v>
      </c>
      <c r="X81">
        <f t="shared" si="66"/>
        <v>3.6240351484597673</v>
      </c>
      <c r="Y81">
        <f t="shared" si="67"/>
        <v>5.3254363302057213</v>
      </c>
      <c r="Z81">
        <f t="shared" si="68"/>
        <v>1.7428302976493981</v>
      </c>
      <c r="AA81">
        <f t="shared" si="69"/>
        <v>-34.409426673683534</v>
      </c>
      <c r="AB81">
        <f t="shared" si="70"/>
        <v>-20.747568114074351</v>
      </c>
      <c r="AC81">
        <f t="shared" si="71"/>
        <v>-1.732508984532434</v>
      </c>
      <c r="AD81">
        <f t="shared" si="72"/>
        <v>137.54587334026189</v>
      </c>
      <c r="AE81">
        <f t="shared" si="73"/>
        <v>14.484400878341024</v>
      </c>
      <c r="AF81">
        <f t="shared" si="74"/>
        <v>0.65358602256349163</v>
      </c>
      <c r="AG81">
        <f t="shared" si="75"/>
        <v>5.1272194776585076</v>
      </c>
      <c r="AH81">
        <v>446.64326620079851</v>
      </c>
      <c r="AI81">
        <v>434.90492727272732</v>
      </c>
      <c r="AJ81">
        <v>1.7174121047585471</v>
      </c>
      <c r="AK81">
        <v>65.36615699273257</v>
      </c>
      <c r="AL81">
        <f t="shared" si="76"/>
        <v>0.78025910824679223</v>
      </c>
      <c r="AM81">
        <v>35.171024174056328</v>
      </c>
      <c r="AN81">
        <v>35.832137062937093</v>
      </c>
      <c r="AO81">
        <v>6.164943142636943E-3</v>
      </c>
      <c r="AP81">
        <v>87.792412255523942</v>
      </c>
      <c r="AQ81">
        <v>82</v>
      </c>
      <c r="AR81">
        <v>13</v>
      </c>
      <c r="AS81">
        <f t="shared" si="77"/>
        <v>1</v>
      </c>
      <c r="AT81">
        <f t="shared" si="78"/>
        <v>0</v>
      </c>
      <c r="AU81">
        <f t="shared" si="79"/>
        <v>47253.23908511515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1009.5550497992497</v>
      </c>
      <c r="BI81">
        <f t="shared" si="83"/>
        <v>5.1272194776585076</v>
      </c>
      <c r="BJ81" t="e">
        <f t="shared" si="84"/>
        <v>#DIV/0!</v>
      </c>
      <c r="BK81">
        <f t="shared" si="85"/>
        <v>5.0786923196293821E-3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251</v>
      </c>
      <c r="CG81">
        <v>1000</v>
      </c>
      <c r="CH81" t="s">
        <v>414</v>
      </c>
      <c r="CI81">
        <v>8.5</v>
      </c>
      <c r="CJ81">
        <v>1.992</v>
      </c>
      <c r="CK81">
        <v>33.67</v>
      </c>
      <c r="CL81">
        <v>2.6106759999999999E-5</v>
      </c>
      <c r="CM81">
        <v>3.7014436000000001E-4</v>
      </c>
      <c r="CN81">
        <v>1.8797999360000001E-2</v>
      </c>
      <c r="CO81">
        <v>1.9799999999999999E-4</v>
      </c>
      <c r="CP81">
        <f t="shared" si="96"/>
        <v>1200.0587499999999</v>
      </c>
      <c r="CQ81">
        <f t="shared" si="97"/>
        <v>1009.5550497992497</v>
      </c>
      <c r="CR81">
        <f t="shared" si="98"/>
        <v>0.84125468840525497</v>
      </c>
      <c r="CS81">
        <f t="shared" si="99"/>
        <v>0.16202154862214221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1657212964.7874999</v>
      </c>
      <c r="CZ81">
        <v>416.32987500000002</v>
      </c>
      <c r="DA81">
        <v>429.94412499999999</v>
      </c>
      <c r="DB81">
        <v>35.811037499999998</v>
      </c>
      <c r="DC81">
        <v>35.229637500000003</v>
      </c>
      <c r="DD81">
        <v>417.50212499999998</v>
      </c>
      <c r="DE81">
        <v>35.363799999999998</v>
      </c>
      <c r="DF81">
        <v>650.34099999999989</v>
      </c>
      <c r="DG81">
        <v>101.09887500000001</v>
      </c>
      <c r="DH81">
        <v>9.9956462499999996E-2</v>
      </c>
      <c r="DI81">
        <v>33.940950000000001</v>
      </c>
      <c r="DJ81">
        <v>999.9</v>
      </c>
      <c r="DK81">
        <v>34.079887500000012</v>
      </c>
      <c r="DL81">
        <v>0</v>
      </c>
      <c r="DM81">
        <v>0</v>
      </c>
      <c r="DN81">
        <v>9017.34375</v>
      </c>
      <c r="DO81">
        <v>0</v>
      </c>
      <c r="DP81">
        <v>1831.27125</v>
      </c>
      <c r="DQ81">
        <v>-13.61435</v>
      </c>
      <c r="DR81">
        <v>431.79275000000001</v>
      </c>
      <c r="DS81">
        <v>445.64412499999997</v>
      </c>
      <c r="DT81">
        <v>0.5813895</v>
      </c>
      <c r="DU81">
        <v>429.94412499999999</v>
      </c>
      <c r="DV81">
        <v>35.229637500000003</v>
      </c>
      <c r="DW81">
        <v>3.6204537499999998</v>
      </c>
      <c r="DX81">
        <v>3.5616775000000001</v>
      </c>
      <c r="DY81">
        <v>27.195462500000001</v>
      </c>
      <c r="DZ81">
        <v>26.9166375</v>
      </c>
      <c r="EA81">
        <v>1200.0587499999999</v>
      </c>
      <c r="EB81">
        <v>0.95800300000000005</v>
      </c>
      <c r="EC81">
        <v>4.1996699999999998E-2</v>
      </c>
      <c r="ED81">
        <v>0</v>
      </c>
      <c r="EE81">
        <v>1048.4549999999999</v>
      </c>
      <c r="EF81">
        <v>5.0001600000000002</v>
      </c>
      <c r="EG81">
        <v>14431.762500000001</v>
      </c>
      <c r="EH81">
        <v>9515.67</v>
      </c>
      <c r="EI81">
        <v>47.773249999999997</v>
      </c>
      <c r="EJ81">
        <v>50.304250000000003</v>
      </c>
      <c r="EK81">
        <v>48.913749999999993</v>
      </c>
      <c r="EL81">
        <v>49.116999999999997</v>
      </c>
      <c r="EM81">
        <v>49.569875000000003</v>
      </c>
      <c r="EN81">
        <v>1144.8687500000001</v>
      </c>
      <c r="EO81">
        <v>50.19</v>
      </c>
      <c r="EP81">
        <v>0</v>
      </c>
      <c r="EQ81">
        <v>617547.89999985695</v>
      </c>
      <c r="ER81">
        <v>0</v>
      </c>
      <c r="ES81">
        <v>1048.966538461538</v>
      </c>
      <c r="ET81">
        <v>-6.608205120529604</v>
      </c>
      <c r="EU81">
        <v>-20.140170924780591</v>
      </c>
      <c r="EV81">
        <v>14433.365384615379</v>
      </c>
      <c r="EW81">
        <v>15</v>
      </c>
      <c r="EX81">
        <v>1657194677</v>
      </c>
      <c r="EY81" t="s">
        <v>416</v>
      </c>
      <c r="EZ81">
        <v>1657194677</v>
      </c>
      <c r="FA81">
        <v>1657194677</v>
      </c>
      <c r="FB81">
        <v>4</v>
      </c>
      <c r="FC81">
        <v>-0.154</v>
      </c>
      <c r="FD81">
        <v>6.0000000000000001E-3</v>
      </c>
      <c r="FE81">
        <v>-1.1719999999999999</v>
      </c>
      <c r="FF81">
        <v>0.44700000000000001</v>
      </c>
      <c r="FG81">
        <v>415</v>
      </c>
      <c r="FH81">
        <v>30</v>
      </c>
      <c r="FI81">
        <v>0.27</v>
      </c>
      <c r="FJ81">
        <v>0.12</v>
      </c>
      <c r="FK81">
        <v>-13.42695</v>
      </c>
      <c r="FL81">
        <v>-1.486824765478403</v>
      </c>
      <c r="FM81">
        <v>0.1482752777775177</v>
      </c>
      <c r="FN81">
        <v>0</v>
      </c>
      <c r="FO81">
        <v>1049.3273529411761</v>
      </c>
      <c r="FP81">
        <v>-6.9388846429788567</v>
      </c>
      <c r="FQ81">
        <v>0.71273420845579727</v>
      </c>
      <c r="FR81">
        <v>0</v>
      </c>
      <c r="FS81">
        <v>0.68734695000000001</v>
      </c>
      <c r="FT81">
        <v>-0.56766281425891296</v>
      </c>
      <c r="FU81">
        <v>5.8673114856359038E-2</v>
      </c>
      <c r="FV81">
        <v>0</v>
      </c>
      <c r="FW81">
        <v>0</v>
      </c>
      <c r="FX81">
        <v>3</v>
      </c>
      <c r="FY81" t="s">
        <v>427</v>
      </c>
      <c r="FZ81">
        <v>3.3688199999999999</v>
      </c>
      <c r="GA81">
        <v>2.89358</v>
      </c>
      <c r="GB81">
        <v>9.8423999999999998E-2</v>
      </c>
      <c r="GC81">
        <v>0.102245</v>
      </c>
      <c r="GD81">
        <v>0.14550299999999999</v>
      </c>
      <c r="GE81">
        <v>0.146674</v>
      </c>
      <c r="GF81">
        <v>31092.5</v>
      </c>
      <c r="GG81">
        <v>26945.8</v>
      </c>
      <c r="GH81">
        <v>30825.9</v>
      </c>
      <c r="GI81">
        <v>27977.8</v>
      </c>
      <c r="GJ81">
        <v>34720.6</v>
      </c>
      <c r="GK81">
        <v>33709.1</v>
      </c>
      <c r="GL81">
        <v>40201.300000000003</v>
      </c>
      <c r="GM81">
        <v>39025.5</v>
      </c>
      <c r="GN81">
        <v>2.1957800000000001</v>
      </c>
      <c r="GO81">
        <v>1.56518</v>
      </c>
      <c r="GP81">
        <v>0</v>
      </c>
      <c r="GQ81">
        <v>6.1310799999999999E-2</v>
      </c>
      <c r="GR81">
        <v>999.9</v>
      </c>
      <c r="GS81">
        <v>33.078499999999998</v>
      </c>
      <c r="GT81">
        <v>58.2</v>
      </c>
      <c r="GU81">
        <v>39.799999999999997</v>
      </c>
      <c r="GV81">
        <v>42.220300000000002</v>
      </c>
      <c r="GW81">
        <v>50.603900000000003</v>
      </c>
      <c r="GX81">
        <v>42.472000000000001</v>
      </c>
      <c r="GY81">
        <v>1</v>
      </c>
      <c r="GZ81">
        <v>0.68324399999999996</v>
      </c>
      <c r="HA81">
        <v>1.9205300000000001</v>
      </c>
      <c r="HB81">
        <v>20.194500000000001</v>
      </c>
      <c r="HC81">
        <v>5.21549</v>
      </c>
      <c r="HD81">
        <v>11.974</v>
      </c>
      <c r="HE81">
        <v>4.9905499999999998</v>
      </c>
      <c r="HF81">
        <v>3.2926500000000001</v>
      </c>
      <c r="HG81">
        <v>7221.3</v>
      </c>
      <c r="HH81">
        <v>9999</v>
      </c>
      <c r="HI81">
        <v>9999</v>
      </c>
      <c r="HJ81">
        <v>661.3</v>
      </c>
      <c r="HK81">
        <v>4.97126</v>
      </c>
      <c r="HL81">
        <v>1.8746400000000001</v>
      </c>
      <c r="HM81">
        <v>1.8708800000000001</v>
      </c>
      <c r="HN81">
        <v>1.8705700000000001</v>
      </c>
      <c r="HO81">
        <v>1.8751500000000001</v>
      </c>
      <c r="HP81">
        <v>1.87181</v>
      </c>
      <c r="HQ81">
        <v>1.8673599999999999</v>
      </c>
      <c r="HR81">
        <v>1.87836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-1.1719999999999999</v>
      </c>
      <c r="IG81">
        <v>0.44729999999999998</v>
      </c>
      <c r="IH81">
        <v>-1.172199999999918</v>
      </c>
      <c r="II81">
        <v>0</v>
      </c>
      <c r="IJ81">
        <v>0</v>
      </c>
      <c r="IK81">
        <v>0</v>
      </c>
      <c r="IL81">
        <v>0.44723499999999922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304.8</v>
      </c>
      <c r="IU81">
        <v>304.8</v>
      </c>
      <c r="IV81">
        <v>1.1035200000000001</v>
      </c>
      <c r="IW81">
        <v>2.5854499999999998</v>
      </c>
      <c r="IX81">
        <v>1.49902</v>
      </c>
      <c r="IY81">
        <v>2.2814899999999998</v>
      </c>
      <c r="IZ81">
        <v>1.69678</v>
      </c>
      <c r="JA81">
        <v>2.3718300000000001</v>
      </c>
      <c r="JB81">
        <v>43.6173</v>
      </c>
      <c r="JC81">
        <v>15.0952</v>
      </c>
      <c r="JD81">
        <v>18</v>
      </c>
      <c r="JE81">
        <v>610.07000000000005</v>
      </c>
      <c r="JF81">
        <v>285.69200000000001</v>
      </c>
      <c r="JG81">
        <v>29.9956</v>
      </c>
      <c r="JH81">
        <v>36.113999999999997</v>
      </c>
      <c r="JI81">
        <v>30.000399999999999</v>
      </c>
      <c r="JJ81">
        <v>35.7928</v>
      </c>
      <c r="JK81">
        <v>35.779499999999999</v>
      </c>
      <c r="JL81">
        <v>22.163599999999999</v>
      </c>
      <c r="JM81">
        <v>22.765999999999998</v>
      </c>
      <c r="JN81">
        <v>55.698700000000002</v>
      </c>
      <c r="JO81">
        <v>30</v>
      </c>
      <c r="JP81">
        <v>444.79300000000001</v>
      </c>
      <c r="JQ81">
        <v>35.2455</v>
      </c>
      <c r="JR81">
        <v>98.2624</v>
      </c>
      <c r="JS81">
        <v>98.254099999999994</v>
      </c>
    </row>
    <row r="82" spans="1:279" x14ac:dyDescent="0.2">
      <c r="A82">
        <v>67</v>
      </c>
      <c r="B82">
        <v>1657212971.0999999</v>
      </c>
      <c r="C82">
        <v>263.5</v>
      </c>
      <c r="D82" t="s">
        <v>553</v>
      </c>
      <c r="E82" t="s">
        <v>554</v>
      </c>
      <c r="F82">
        <v>4</v>
      </c>
      <c r="G82">
        <v>1657212969.0999999</v>
      </c>
      <c r="H82">
        <f t="shared" si="50"/>
        <v>7.6076859176380451E-4</v>
      </c>
      <c r="I82">
        <f t="shared" si="51"/>
        <v>0.76076859176380451</v>
      </c>
      <c r="J82">
        <f t="shared" si="52"/>
        <v>5.1817271722482108</v>
      </c>
      <c r="K82">
        <f t="shared" si="53"/>
        <v>423.42242857142861</v>
      </c>
      <c r="L82">
        <f t="shared" si="54"/>
        <v>219.19510775524734</v>
      </c>
      <c r="M82">
        <f t="shared" si="55"/>
        <v>22.182483345450695</v>
      </c>
      <c r="N82">
        <f t="shared" si="56"/>
        <v>42.850230856263948</v>
      </c>
      <c r="O82">
        <f t="shared" si="57"/>
        <v>4.2823947083903392E-2</v>
      </c>
      <c r="P82">
        <f t="shared" si="58"/>
        <v>2.7639708029512375</v>
      </c>
      <c r="Q82">
        <f t="shared" si="59"/>
        <v>4.2458730384685762E-2</v>
      </c>
      <c r="R82">
        <f t="shared" si="60"/>
        <v>2.6569260026718583E-2</v>
      </c>
      <c r="S82">
        <f t="shared" si="61"/>
        <v>194.42958604108946</v>
      </c>
      <c r="T82">
        <f t="shared" si="62"/>
        <v>34.915160078925609</v>
      </c>
      <c r="U82">
        <f t="shared" si="63"/>
        <v>34.061685714285723</v>
      </c>
      <c r="V82">
        <f t="shared" si="64"/>
        <v>5.3614220389287741</v>
      </c>
      <c r="W82">
        <f t="shared" si="65"/>
        <v>68.222938445267474</v>
      </c>
      <c r="X82">
        <f t="shared" si="66"/>
        <v>3.6286836327711041</v>
      </c>
      <c r="Y82">
        <f t="shared" si="67"/>
        <v>5.3188615375783783</v>
      </c>
      <c r="Z82">
        <f t="shared" si="68"/>
        <v>1.7327384061576701</v>
      </c>
      <c r="AA82">
        <f t="shared" si="69"/>
        <v>-33.549894896783776</v>
      </c>
      <c r="AB82">
        <f t="shared" si="70"/>
        <v>-21.289442149731212</v>
      </c>
      <c r="AC82">
        <f t="shared" si="71"/>
        <v>-1.7812128088026127</v>
      </c>
      <c r="AD82">
        <f t="shared" si="72"/>
        <v>137.80903618577187</v>
      </c>
      <c r="AE82">
        <f t="shared" si="73"/>
        <v>14.609005570923813</v>
      </c>
      <c r="AF82">
        <f t="shared" si="74"/>
        <v>0.66542153379974667</v>
      </c>
      <c r="AG82">
        <f t="shared" si="75"/>
        <v>5.1817271722482108</v>
      </c>
      <c r="AH82">
        <v>453.58728045513971</v>
      </c>
      <c r="AI82">
        <v>441.75930303030299</v>
      </c>
      <c r="AJ82">
        <v>1.726363522014569</v>
      </c>
      <c r="AK82">
        <v>65.36615699273257</v>
      </c>
      <c r="AL82">
        <f t="shared" si="76"/>
        <v>0.76076859176380451</v>
      </c>
      <c r="AM82">
        <v>35.256333916984197</v>
      </c>
      <c r="AN82">
        <v>35.870147552447563</v>
      </c>
      <c r="AO82">
        <v>1.177508144927639E-2</v>
      </c>
      <c r="AP82">
        <v>87.792412255523942</v>
      </c>
      <c r="AQ82">
        <v>83</v>
      </c>
      <c r="AR82">
        <v>13</v>
      </c>
      <c r="AS82">
        <f t="shared" si="77"/>
        <v>1</v>
      </c>
      <c r="AT82">
        <f t="shared" si="78"/>
        <v>0</v>
      </c>
      <c r="AU82">
        <f t="shared" si="79"/>
        <v>47094.386552389442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1009.5237855135174</v>
      </c>
      <c r="BI82">
        <f t="shared" si="83"/>
        <v>5.1817271722482108</v>
      </c>
      <c r="BJ82" t="e">
        <f t="shared" si="84"/>
        <v>#DIV/0!</v>
      </c>
      <c r="BK82">
        <f t="shared" si="85"/>
        <v>5.132843075720506E-3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251</v>
      </c>
      <c r="CG82">
        <v>1000</v>
      </c>
      <c r="CH82" t="s">
        <v>414</v>
      </c>
      <c r="CI82">
        <v>8.5</v>
      </c>
      <c r="CJ82">
        <v>1.992</v>
      </c>
      <c r="CK82">
        <v>33.67</v>
      </c>
      <c r="CL82">
        <v>2.6106759999999999E-5</v>
      </c>
      <c r="CM82">
        <v>3.7014436000000001E-4</v>
      </c>
      <c r="CN82">
        <v>1.8797999360000001E-2</v>
      </c>
      <c r="CO82">
        <v>1.9799999999999999E-4</v>
      </c>
      <c r="CP82">
        <f t="shared" si="96"/>
        <v>1200.021428571428</v>
      </c>
      <c r="CQ82">
        <f t="shared" si="97"/>
        <v>1009.5237855135174</v>
      </c>
      <c r="CR82">
        <f t="shared" si="98"/>
        <v>0.84125479885414245</v>
      </c>
      <c r="CS82">
        <f t="shared" si="99"/>
        <v>0.16202176178849506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1657212969.0999999</v>
      </c>
      <c r="CZ82">
        <v>423.42242857142861</v>
      </c>
      <c r="DA82">
        <v>437.16185714285712</v>
      </c>
      <c r="DB82">
        <v>35.856657142857152</v>
      </c>
      <c r="DC82">
        <v>35.264699999999998</v>
      </c>
      <c r="DD82">
        <v>424.59457142857138</v>
      </c>
      <c r="DE82">
        <v>35.409442857142857</v>
      </c>
      <c r="DF82">
        <v>650.27857142857135</v>
      </c>
      <c r="DG82">
        <v>101.1</v>
      </c>
      <c r="DH82">
        <v>9.9719157142857159E-2</v>
      </c>
      <c r="DI82">
        <v>33.918814285714276</v>
      </c>
      <c r="DJ82">
        <v>999.89999999999986</v>
      </c>
      <c r="DK82">
        <v>34.061685714285723</v>
      </c>
      <c r="DL82">
        <v>0</v>
      </c>
      <c r="DM82">
        <v>0</v>
      </c>
      <c r="DN82">
        <v>8985.8028571428567</v>
      </c>
      <c r="DO82">
        <v>0</v>
      </c>
      <c r="DP82">
        <v>1836.63</v>
      </c>
      <c r="DQ82">
        <v>-13.739285714285719</v>
      </c>
      <c r="DR82">
        <v>439.16957142857137</v>
      </c>
      <c r="DS82">
        <v>453.14171428571427</v>
      </c>
      <c r="DT82">
        <v>0.59194400000000003</v>
      </c>
      <c r="DU82">
        <v>437.16185714285712</v>
      </c>
      <c r="DV82">
        <v>35.264699999999998</v>
      </c>
      <c r="DW82">
        <v>3.6251028571428572</v>
      </c>
      <c r="DX82">
        <v>3.5652585714285712</v>
      </c>
      <c r="DY82">
        <v>27.21732857142857</v>
      </c>
      <c r="DZ82">
        <v>26.933757142857139</v>
      </c>
      <c r="EA82">
        <v>1200.021428571428</v>
      </c>
      <c r="EB82">
        <v>0.95799871428571415</v>
      </c>
      <c r="EC82">
        <v>4.2001285714285713E-2</v>
      </c>
      <c r="ED82">
        <v>0</v>
      </c>
      <c r="EE82">
        <v>1047.97</v>
      </c>
      <c r="EF82">
        <v>5.0001600000000002</v>
      </c>
      <c r="EG82">
        <v>14429.471428571431</v>
      </c>
      <c r="EH82">
        <v>9515.335714285713</v>
      </c>
      <c r="EI82">
        <v>47.776571428571437</v>
      </c>
      <c r="EJ82">
        <v>50.294285714285706</v>
      </c>
      <c r="EK82">
        <v>48.919285714285721</v>
      </c>
      <c r="EL82">
        <v>49.133571428571429</v>
      </c>
      <c r="EM82">
        <v>49.561999999999998</v>
      </c>
      <c r="EN82">
        <v>1144.828571428571</v>
      </c>
      <c r="EO82">
        <v>50.192857142857143</v>
      </c>
      <c r="EP82">
        <v>0</v>
      </c>
      <c r="EQ82">
        <v>617552.09999990463</v>
      </c>
      <c r="ER82">
        <v>0</v>
      </c>
      <c r="ES82">
        <v>1048.4924000000001</v>
      </c>
      <c r="ET82">
        <v>-5.9338461526675568</v>
      </c>
      <c r="EU82">
        <v>-19.96923078810665</v>
      </c>
      <c r="EV82">
        <v>14431.816000000001</v>
      </c>
      <c r="EW82">
        <v>15</v>
      </c>
      <c r="EX82">
        <v>1657194677</v>
      </c>
      <c r="EY82" t="s">
        <v>416</v>
      </c>
      <c r="EZ82">
        <v>1657194677</v>
      </c>
      <c r="FA82">
        <v>1657194677</v>
      </c>
      <c r="FB82">
        <v>4</v>
      </c>
      <c r="FC82">
        <v>-0.154</v>
      </c>
      <c r="FD82">
        <v>6.0000000000000001E-3</v>
      </c>
      <c r="FE82">
        <v>-1.1719999999999999</v>
      </c>
      <c r="FF82">
        <v>0.44700000000000001</v>
      </c>
      <c r="FG82">
        <v>415</v>
      </c>
      <c r="FH82">
        <v>30</v>
      </c>
      <c r="FI82">
        <v>0.27</v>
      </c>
      <c r="FJ82">
        <v>0.12</v>
      </c>
      <c r="FK82">
        <v>-13.53275</v>
      </c>
      <c r="FL82">
        <v>-1.2566611632270031</v>
      </c>
      <c r="FM82">
        <v>0.1230947033791462</v>
      </c>
      <c r="FN82">
        <v>0</v>
      </c>
      <c r="FO82">
        <v>1048.847352941177</v>
      </c>
      <c r="FP82">
        <v>-6.3002291818820373</v>
      </c>
      <c r="FQ82">
        <v>0.64206609895908062</v>
      </c>
      <c r="FR82">
        <v>0</v>
      </c>
      <c r="FS82">
        <v>0.65644702499999996</v>
      </c>
      <c r="FT82">
        <v>-0.61763649906191564</v>
      </c>
      <c r="FU82">
        <v>6.2584965153576436E-2</v>
      </c>
      <c r="FV82">
        <v>0</v>
      </c>
      <c r="FW82">
        <v>0</v>
      </c>
      <c r="FX82">
        <v>3</v>
      </c>
      <c r="FY82" t="s">
        <v>427</v>
      </c>
      <c r="FZ82">
        <v>3.36917</v>
      </c>
      <c r="GA82">
        <v>2.8935</v>
      </c>
      <c r="GB82">
        <v>9.9605899999999997E-2</v>
      </c>
      <c r="GC82">
        <v>0.103453</v>
      </c>
      <c r="GD82">
        <v>0.14560500000000001</v>
      </c>
      <c r="GE82">
        <v>0.146707</v>
      </c>
      <c r="GF82">
        <v>31052.2</v>
      </c>
      <c r="GG82">
        <v>26908.799999999999</v>
      </c>
      <c r="GH82">
        <v>30826.400000000001</v>
      </c>
      <c r="GI82">
        <v>27977</v>
      </c>
      <c r="GJ82">
        <v>34717</v>
      </c>
      <c r="GK82">
        <v>33707</v>
      </c>
      <c r="GL82">
        <v>40201.9</v>
      </c>
      <c r="GM82">
        <v>39024.5</v>
      </c>
      <c r="GN82">
        <v>2.1945700000000001</v>
      </c>
      <c r="GO82">
        <v>1.5648500000000001</v>
      </c>
      <c r="GP82">
        <v>0</v>
      </c>
      <c r="GQ82">
        <v>6.1314599999999997E-2</v>
      </c>
      <c r="GR82">
        <v>999.9</v>
      </c>
      <c r="GS82">
        <v>33.0565</v>
      </c>
      <c r="GT82">
        <v>58.2</v>
      </c>
      <c r="GU82">
        <v>39.799999999999997</v>
      </c>
      <c r="GV82">
        <v>42.224499999999999</v>
      </c>
      <c r="GW82">
        <v>50.783900000000003</v>
      </c>
      <c r="GX82">
        <v>41.750799999999998</v>
      </c>
      <c r="GY82">
        <v>1</v>
      </c>
      <c r="GZ82">
        <v>0.68357699999999999</v>
      </c>
      <c r="HA82">
        <v>1.90418</v>
      </c>
      <c r="HB82">
        <v>20.194700000000001</v>
      </c>
      <c r="HC82">
        <v>5.2151899999999998</v>
      </c>
      <c r="HD82">
        <v>11.974</v>
      </c>
      <c r="HE82">
        <v>4.9902499999999996</v>
      </c>
      <c r="HF82">
        <v>3.2925499999999999</v>
      </c>
      <c r="HG82">
        <v>7221.3</v>
      </c>
      <c r="HH82">
        <v>9999</v>
      </c>
      <c r="HI82">
        <v>9999</v>
      </c>
      <c r="HJ82">
        <v>661.3</v>
      </c>
      <c r="HK82">
        <v>4.9712899999999998</v>
      </c>
      <c r="HL82">
        <v>1.87463</v>
      </c>
      <c r="HM82">
        <v>1.8708800000000001</v>
      </c>
      <c r="HN82">
        <v>1.8705700000000001</v>
      </c>
      <c r="HO82">
        <v>1.8751500000000001</v>
      </c>
      <c r="HP82">
        <v>1.87182</v>
      </c>
      <c r="HQ82">
        <v>1.8673599999999999</v>
      </c>
      <c r="HR82">
        <v>1.87836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-1.173</v>
      </c>
      <c r="IG82">
        <v>0.44729999999999998</v>
      </c>
      <c r="IH82">
        <v>-1.172199999999918</v>
      </c>
      <c r="II82">
        <v>0</v>
      </c>
      <c r="IJ82">
        <v>0</v>
      </c>
      <c r="IK82">
        <v>0</v>
      </c>
      <c r="IL82">
        <v>0.44723499999999922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304.89999999999998</v>
      </c>
      <c r="IU82">
        <v>304.89999999999998</v>
      </c>
      <c r="IV82">
        <v>1.11694</v>
      </c>
      <c r="IW82">
        <v>2.5915499999999998</v>
      </c>
      <c r="IX82">
        <v>1.49902</v>
      </c>
      <c r="IY82">
        <v>2.2814899999999998</v>
      </c>
      <c r="IZ82">
        <v>1.69678</v>
      </c>
      <c r="JA82">
        <v>2.2375500000000001</v>
      </c>
      <c r="JB82">
        <v>43.6173</v>
      </c>
      <c r="JC82">
        <v>15.0602</v>
      </c>
      <c r="JD82">
        <v>18</v>
      </c>
      <c r="JE82">
        <v>609.221</v>
      </c>
      <c r="JF82">
        <v>285.54899999999998</v>
      </c>
      <c r="JG82">
        <v>29.9956</v>
      </c>
      <c r="JH82">
        <v>36.117400000000004</v>
      </c>
      <c r="JI82">
        <v>30.000499999999999</v>
      </c>
      <c r="JJ82">
        <v>35.796900000000001</v>
      </c>
      <c r="JK82">
        <v>35.782899999999998</v>
      </c>
      <c r="JL82">
        <v>22.430800000000001</v>
      </c>
      <c r="JM82">
        <v>22.765999999999998</v>
      </c>
      <c r="JN82">
        <v>55.698700000000002</v>
      </c>
      <c r="JO82">
        <v>30</v>
      </c>
      <c r="JP82">
        <v>451.471</v>
      </c>
      <c r="JQ82">
        <v>35.227800000000002</v>
      </c>
      <c r="JR82">
        <v>98.263999999999996</v>
      </c>
      <c r="JS82">
        <v>98.2517</v>
      </c>
    </row>
    <row r="83" spans="1:279" x14ac:dyDescent="0.2">
      <c r="A83">
        <v>68</v>
      </c>
      <c r="B83">
        <v>1657212975.0999999</v>
      </c>
      <c r="C83">
        <v>267.5</v>
      </c>
      <c r="D83" t="s">
        <v>555</v>
      </c>
      <c r="E83" t="s">
        <v>556</v>
      </c>
      <c r="F83">
        <v>4</v>
      </c>
      <c r="G83">
        <v>1657212972.7874999</v>
      </c>
      <c r="H83">
        <f t="shared" si="50"/>
        <v>7.5687381190152163E-4</v>
      </c>
      <c r="I83">
        <f t="shared" si="51"/>
        <v>0.75687381190152159</v>
      </c>
      <c r="J83">
        <f t="shared" si="52"/>
        <v>5.3112256758011753</v>
      </c>
      <c r="K83">
        <f t="shared" si="53"/>
        <v>429.55374999999998</v>
      </c>
      <c r="L83">
        <f t="shared" si="54"/>
        <v>220.46665316711494</v>
      </c>
      <c r="M83">
        <f t="shared" si="55"/>
        <v>22.311142449143773</v>
      </c>
      <c r="N83">
        <f t="shared" si="56"/>
        <v>43.470678073700753</v>
      </c>
      <c r="O83">
        <f t="shared" si="57"/>
        <v>4.2838883831665828E-2</v>
      </c>
      <c r="P83">
        <f t="shared" si="58"/>
        <v>2.7642738475935147</v>
      </c>
      <c r="Q83">
        <f t="shared" si="59"/>
        <v>4.2473453187440779E-2</v>
      </c>
      <c r="R83">
        <f t="shared" si="60"/>
        <v>2.657848078699121E-2</v>
      </c>
      <c r="S83">
        <f t="shared" si="61"/>
        <v>194.42121261252356</v>
      </c>
      <c r="T83">
        <f t="shared" si="62"/>
        <v>34.903016583665199</v>
      </c>
      <c r="U83">
        <f t="shared" si="63"/>
        <v>34.04025</v>
      </c>
      <c r="V83">
        <f t="shared" si="64"/>
        <v>5.3550176531830234</v>
      </c>
      <c r="W83">
        <f t="shared" si="65"/>
        <v>68.329819365215599</v>
      </c>
      <c r="X83">
        <f t="shared" si="66"/>
        <v>3.631719288782838</v>
      </c>
      <c r="Y83">
        <f t="shared" si="67"/>
        <v>5.3149844716721493</v>
      </c>
      <c r="Z83">
        <f t="shared" si="68"/>
        <v>1.7232983644001854</v>
      </c>
      <c r="AA83">
        <f t="shared" si="69"/>
        <v>-33.378135104857101</v>
      </c>
      <c r="AB83">
        <f t="shared" si="70"/>
        <v>-20.044203009811991</v>
      </c>
      <c r="AC83">
        <f t="shared" si="71"/>
        <v>-1.6765615114429069</v>
      </c>
      <c r="AD83">
        <f t="shared" si="72"/>
        <v>139.32231298641156</v>
      </c>
      <c r="AE83">
        <f t="shared" si="73"/>
        <v>14.706390831345637</v>
      </c>
      <c r="AF83">
        <f t="shared" si="74"/>
        <v>0.69176033517650748</v>
      </c>
      <c r="AG83">
        <f t="shared" si="75"/>
        <v>5.3112256758011753</v>
      </c>
      <c r="AH83">
        <v>460.60199689719872</v>
      </c>
      <c r="AI83">
        <v>448.66635757575739</v>
      </c>
      <c r="AJ83">
        <v>1.7221863681622109</v>
      </c>
      <c r="AK83">
        <v>65.36615699273257</v>
      </c>
      <c r="AL83">
        <f t="shared" si="76"/>
        <v>0.75687381190152159</v>
      </c>
      <c r="AM83">
        <v>35.269462818440722</v>
      </c>
      <c r="AN83">
        <v>35.900174125874138</v>
      </c>
      <c r="AO83">
        <v>7.963392599126937E-3</v>
      </c>
      <c r="AP83">
        <v>87.792412255523942</v>
      </c>
      <c r="AQ83">
        <v>83</v>
      </c>
      <c r="AR83">
        <v>13</v>
      </c>
      <c r="AS83">
        <f t="shared" si="77"/>
        <v>1</v>
      </c>
      <c r="AT83">
        <f t="shared" si="78"/>
        <v>0</v>
      </c>
      <c r="AU83">
        <f t="shared" si="79"/>
        <v>47104.696250254863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1009.480499799235</v>
      </c>
      <c r="BI83">
        <f t="shared" si="83"/>
        <v>5.3112256758011753</v>
      </c>
      <c r="BJ83" t="e">
        <f t="shared" si="84"/>
        <v>#DIV/0!</v>
      </c>
      <c r="BK83">
        <f t="shared" si="85"/>
        <v>5.2613454909307012E-3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251</v>
      </c>
      <c r="CG83">
        <v>1000</v>
      </c>
      <c r="CH83" t="s">
        <v>414</v>
      </c>
      <c r="CI83">
        <v>8.5</v>
      </c>
      <c r="CJ83">
        <v>1.992</v>
      </c>
      <c r="CK83">
        <v>33.67</v>
      </c>
      <c r="CL83">
        <v>2.6106759999999999E-5</v>
      </c>
      <c r="CM83">
        <v>3.7014436000000001E-4</v>
      </c>
      <c r="CN83">
        <v>1.8797999360000001E-2</v>
      </c>
      <c r="CO83">
        <v>1.9799999999999999E-4</v>
      </c>
      <c r="CP83">
        <f t="shared" si="96"/>
        <v>1199.97</v>
      </c>
      <c r="CQ83">
        <f t="shared" si="97"/>
        <v>1009.480499799235</v>
      </c>
      <c r="CR83">
        <f t="shared" si="98"/>
        <v>0.84125478120222585</v>
      </c>
      <c r="CS83">
        <f t="shared" si="99"/>
        <v>0.16202172772029597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1657212972.7874999</v>
      </c>
      <c r="CZ83">
        <v>429.55374999999998</v>
      </c>
      <c r="DA83">
        <v>443.39737500000001</v>
      </c>
      <c r="DB83">
        <v>35.886687500000001</v>
      </c>
      <c r="DC83">
        <v>35.271312499999993</v>
      </c>
      <c r="DD83">
        <v>430.72612500000002</v>
      </c>
      <c r="DE83">
        <v>35.439425</v>
      </c>
      <c r="DF83">
        <v>650.27212499999996</v>
      </c>
      <c r="DG83">
        <v>101.099875</v>
      </c>
      <c r="DH83">
        <v>9.9749199999999996E-2</v>
      </c>
      <c r="DI83">
        <v>33.905749999999998</v>
      </c>
      <c r="DJ83">
        <v>999.9</v>
      </c>
      <c r="DK83">
        <v>34.04025</v>
      </c>
      <c r="DL83">
        <v>0</v>
      </c>
      <c r="DM83">
        <v>0</v>
      </c>
      <c r="DN83">
        <v>8987.4225000000006</v>
      </c>
      <c r="DO83">
        <v>0</v>
      </c>
      <c r="DP83">
        <v>1839.8362500000001</v>
      </c>
      <c r="DQ83">
        <v>-13.843624999999999</v>
      </c>
      <c r="DR83">
        <v>445.54300000000001</v>
      </c>
      <c r="DS83">
        <v>459.60849999999999</v>
      </c>
      <c r="DT83">
        <v>0.61536350000000006</v>
      </c>
      <c r="DU83">
        <v>443.39737500000001</v>
      </c>
      <c r="DV83">
        <v>35.271312499999993</v>
      </c>
      <c r="DW83">
        <v>3.6281387500000002</v>
      </c>
      <c r="DX83">
        <v>3.56592625</v>
      </c>
      <c r="DY83">
        <v>27.231612500000001</v>
      </c>
      <c r="DZ83">
        <v>26.93695</v>
      </c>
      <c r="EA83">
        <v>1199.97</v>
      </c>
      <c r="EB83">
        <v>0.95800050000000003</v>
      </c>
      <c r="EC83">
        <v>4.1999374999999999E-2</v>
      </c>
      <c r="ED83">
        <v>0</v>
      </c>
      <c r="EE83">
        <v>1047.5487499999999</v>
      </c>
      <c r="EF83">
        <v>5.0001600000000002</v>
      </c>
      <c r="EG83">
        <v>14430.85</v>
      </c>
      <c r="EH83">
        <v>9514.9362499999988</v>
      </c>
      <c r="EI83">
        <v>47.741999999999997</v>
      </c>
      <c r="EJ83">
        <v>50.280999999999999</v>
      </c>
      <c r="EK83">
        <v>48.905749999999998</v>
      </c>
      <c r="EL83">
        <v>49.116999999999997</v>
      </c>
      <c r="EM83">
        <v>49.561999999999998</v>
      </c>
      <c r="EN83">
        <v>1144.78</v>
      </c>
      <c r="EO83">
        <v>50.19</v>
      </c>
      <c r="EP83">
        <v>0</v>
      </c>
      <c r="EQ83">
        <v>617556.29999995232</v>
      </c>
      <c r="ER83">
        <v>0</v>
      </c>
      <c r="ES83">
        <v>1048.1084615384621</v>
      </c>
      <c r="ET83">
        <v>-6.2673504110255074</v>
      </c>
      <c r="EU83">
        <v>-4.21880336710338</v>
      </c>
      <c r="EV83">
        <v>14431.038461538459</v>
      </c>
      <c r="EW83">
        <v>15</v>
      </c>
      <c r="EX83">
        <v>1657194677</v>
      </c>
      <c r="EY83" t="s">
        <v>416</v>
      </c>
      <c r="EZ83">
        <v>1657194677</v>
      </c>
      <c r="FA83">
        <v>1657194677</v>
      </c>
      <c r="FB83">
        <v>4</v>
      </c>
      <c r="FC83">
        <v>-0.154</v>
      </c>
      <c r="FD83">
        <v>6.0000000000000001E-3</v>
      </c>
      <c r="FE83">
        <v>-1.1719999999999999</v>
      </c>
      <c r="FF83">
        <v>0.44700000000000001</v>
      </c>
      <c r="FG83">
        <v>415</v>
      </c>
      <c r="FH83">
        <v>30</v>
      </c>
      <c r="FI83">
        <v>0.27</v>
      </c>
      <c r="FJ83">
        <v>0.12</v>
      </c>
      <c r="FK83">
        <v>-13.62412</v>
      </c>
      <c r="FL83">
        <v>-1.450095309568483</v>
      </c>
      <c r="FM83">
        <v>0.1412497030085372</v>
      </c>
      <c r="FN83">
        <v>0</v>
      </c>
      <c r="FO83">
        <v>1048.4873529411771</v>
      </c>
      <c r="FP83">
        <v>-6.2430863202800149</v>
      </c>
      <c r="FQ83">
        <v>0.64418351798559847</v>
      </c>
      <c r="FR83">
        <v>0</v>
      </c>
      <c r="FS83">
        <v>0.63178397500000005</v>
      </c>
      <c r="FT83">
        <v>-0.39936894934333989</v>
      </c>
      <c r="FU83">
        <v>4.9647660253272517E-2</v>
      </c>
      <c r="FV83">
        <v>0</v>
      </c>
      <c r="FW83">
        <v>0</v>
      </c>
      <c r="FX83">
        <v>3</v>
      </c>
      <c r="FY83" t="s">
        <v>427</v>
      </c>
      <c r="FZ83">
        <v>3.36897</v>
      </c>
      <c r="GA83">
        <v>2.8934099999999998</v>
      </c>
      <c r="GB83">
        <v>0.100788</v>
      </c>
      <c r="GC83">
        <v>0.104644</v>
      </c>
      <c r="GD83">
        <v>0.14568999999999999</v>
      </c>
      <c r="GE83">
        <v>0.14671000000000001</v>
      </c>
      <c r="GF83">
        <v>31010.799999999999</v>
      </c>
      <c r="GG83">
        <v>26873.3</v>
      </c>
      <c r="GH83">
        <v>30825.8</v>
      </c>
      <c r="GI83">
        <v>27977.3</v>
      </c>
      <c r="GJ83">
        <v>34712.9</v>
      </c>
      <c r="GK83">
        <v>33707.1</v>
      </c>
      <c r="GL83">
        <v>40201.1</v>
      </c>
      <c r="GM83">
        <v>39024.699999999997</v>
      </c>
      <c r="GN83">
        <v>2.1941799999999998</v>
      </c>
      <c r="GO83">
        <v>1.56477</v>
      </c>
      <c r="GP83">
        <v>0</v>
      </c>
      <c r="GQ83">
        <v>6.17616E-2</v>
      </c>
      <c r="GR83">
        <v>999.9</v>
      </c>
      <c r="GS83">
        <v>33.032899999999998</v>
      </c>
      <c r="GT83">
        <v>58.2</v>
      </c>
      <c r="GU83">
        <v>39.799999999999997</v>
      </c>
      <c r="GV83">
        <v>42.221499999999999</v>
      </c>
      <c r="GW83">
        <v>50.453899999999997</v>
      </c>
      <c r="GX83">
        <v>41.430300000000003</v>
      </c>
      <c r="GY83">
        <v>1</v>
      </c>
      <c r="GZ83">
        <v>0.68390799999999996</v>
      </c>
      <c r="HA83">
        <v>1.8900999999999999</v>
      </c>
      <c r="HB83">
        <v>20.194299999999998</v>
      </c>
      <c r="HC83">
        <v>5.2130999999999998</v>
      </c>
      <c r="HD83">
        <v>11.974</v>
      </c>
      <c r="HE83">
        <v>4.9897</v>
      </c>
      <c r="HF83">
        <v>3.2920500000000001</v>
      </c>
      <c r="HG83">
        <v>7221.5</v>
      </c>
      <c r="HH83">
        <v>9999</v>
      </c>
      <c r="HI83">
        <v>9999</v>
      </c>
      <c r="HJ83">
        <v>661.3</v>
      </c>
      <c r="HK83">
        <v>4.9712800000000001</v>
      </c>
      <c r="HL83">
        <v>1.87463</v>
      </c>
      <c r="HM83">
        <v>1.8708800000000001</v>
      </c>
      <c r="HN83">
        <v>1.8705700000000001</v>
      </c>
      <c r="HO83">
        <v>1.8751500000000001</v>
      </c>
      <c r="HP83">
        <v>1.87181</v>
      </c>
      <c r="HQ83">
        <v>1.8673500000000001</v>
      </c>
      <c r="HR83">
        <v>1.87836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-1.1719999999999999</v>
      </c>
      <c r="IG83">
        <v>0.44729999999999998</v>
      </c>
      <c r="IH83">
        <v>-1.172199999999918</v>
      </c>
      <c r="II83">
        <v>0</v>
      </c>
      <c r="IJ83">
        <v>0</v>
      </c>
      <c r="IK83">
        <v>0</v>
      </c>
      <c r="IL83">
        <v>0.44723499999999922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305</v>
      </c>
      <c r="IU83">
        <v>305</v>
      </c>
      <c r="IV83">
        <v>1.1303700000000001</v>
      </c>
      <c r="IW83">
        <v>2.5878899999999998</v>
      </c>
      <c r="IX83">
        <v>1.49902</v>
      </c>
      <c r="IY83">
        <v>2.2814899999999998</v>
      </c>
      <c r="IZ83">
        <v>1.69678</v>
      </c>
      <c r="JA83">
        <v>2.3083499999999999</v>
      </c>
      <c r="JB83">
        <v>43.6173</v>
      </c>
      <c r="JC83">
        <v>15.068899999999999</v>
      </c>
      <c r="JD83">
        <v>18</v>
      </c>
      <c r="JE83">
        <v>608.96400000000006</v>
      </c>
      <c r="JF83">
        <v>285.53100000000001</v>
      </c>
      <c r="JG83">
        <v>29.995999999999999</v>
      </c>
      <c r="JH83">
        <v>36.121600000000001</v>
      </c>
      <c r="JI83">
        <v>30.000499999999999</v>
      </c>
      <c r="JJ83">
        <v>35.801099999999998</v>
      </c>
      <c r="JK83">
        <v>35.786999999999999</v>
      </c>
      <c r="JL83">
        <v>22.698699999999999</v>
      </c>
      <c r="JM83">
        <v>22.765999999999998</v>
      </c>
      <c r="JN83">
        <v>55.698700000000002</v>
      </c>
      <c r="JO83">
        <v>30</v>
      </c>
      <c r="JP83">
        <v>458.15</v>
      </c>
      <c r="JQ83">
        <v>35.068800000000003</v>
      </c>
      <c r="JR83">
        <v>98.262</v>
      </c>
      <c r="JS83">
        <v>98.252399999999994</v>
      </c>
    </row>
    <row r="84" spans="1:279" x14ac:dyDescent="0.2">
      <c r="A84">
        <v>69</v>
      </c>
      <c r="B84">
        <v>1657212979.0999999</v>
      </c>
      <c r="C84">
        <v>271.5</v>
      </c>
      <c r="D84" t="s">
        <v>557</v>
      </c>
      <c r="E84" t="s">
        <v>558</v>
      </c>
      <c r="F84">
        <v>4</v>
      </c>
      <c r="G84">
        <v>1657212977.0999999</v>
      </c>
      <c r="H84">
        <f t="shared" si="50"/>
        <v>7.9140777482751361E-4</v>
      </c>
      <c r="I84">
        <f t="shared" si="51"/>
        <v>0.79140777482751357</v>
      </c>
      <c r="J84">
        <f t="shared" si="52"/>
        <v>5.4231853730426076</v>
      </c>
      <c r="K84">
        <f t="shared" si="53"/>
        <v>436.71499999999997</v>
      </c>
      <c r="L84">
        <f t="shared" si="54"/>
        <v>232.9227967280207</v>
      </c>
      <c r="M84">
        <f t="shared" si="55"/>
        <v>23.572074319180647</v>
      </c>
      <c r="N84">
        <f t="shared" si="56"/>
        <v>44.196096650519777</v>
      </c>
      <c r="O84">
        <f t="shared" si="57"/>
        <v>4.5004175607548998E-2</v>
      </c>
      <c r="P84">
        <f t="shared" si="58"/>
        <v>2.7643742997347602</v>
      </c>
      <c r="Q84">
        <f t="shared" si="59"/>
        <v>4.460107201918169E-2</v>
      </c>
      <c r="R84">
        <f t="shared" si="60"/>
        <v>2.791158621890797E-2</v>
      </c>
      <c r="S84">
        <f t="shared" si="61"/>
        <v>194.42411404107852</v>
      </c>
      <c r="T84">
        <f t="shared" si="62"/>
        <v>34.89033719560183</v>
      </c>
      <c r="U84">
        <f t="shared" si="63"/>
        <v>34.027057142857139</v>
      </c>
      <c r="V84">
        <f t="shared" si="64"/>
        <v>5.3510793082822303</v>
      </c>
      <c r="W84">
        <f t="shared" si="65"/>
        <v>68.405329205817026</v>
      </c>
      <c r="X84">
        <f t="shared" si="66"/>
        <v>3.6350760176458463</v>
      </c>
      <c r="Y84">
        <f t="shared" si="67"/>
        <v>5.3140245940614932</v>
      </c>
      <c r="Z84">
        <f t="shared" si="68"/>
        <v>1.716003290636384</v>
      </c>
      <c r="AA84">
        <f t="shared" si="69"/>
        <v>-34.901082869893351</v>
      </c>
      <c r="AB84">
        <f t="shared" si="70"/>
        <v>-18.560989058599354</v>
      </c>
      <c r="AC84">
        <f t="shared" si="71"/>
        <v>-1.5523196855119288</v>
      </c>
      <c r="AD84">
        <f t="shared" si="72"/>
        <v>139.40972242707392</v>
      </c>
      <c r="AE84">
        <f t="shared" si="73"/>
        <v>14.754742867822472</v>
      </c>
      <c r="AF84">
        <f t="shared" si="74"/>
        <v>0.72678270507806919</v>
      </c>
      <c r="AG84">
        <f t="shared" si="75"/>
        <v>5.4231853730426076</v>
      </c>
      <c r="AH84">
        <v>467.5391258714356</v>
      </c>
      <c r="AI84">
        <v>455.55062424242402</v>
      </c>
      <c r="AJ84">
        <v>1.709098508845019</v>
      </c>
      <c r="AK84">
        <v>65.36615699273257</v>
      </c>
      <c r="AL84">
        <f t="shared" si="76"/>
        <v>0.79140777482751357</v>
      </c>
      <c r="AM84">
        <v>35.269640790684491</v>
      </c>
      <c r="AN84">
        <v>35.929492307692342</v>
      </c>
      <c r="AO84">
        <v>8.2313233230755269E-3</v>
      </c>
      <c r="AP84">
        <v>87.792412255523942</v>
      </c>
      <c r="AQ84">
        <v>83</v>
      </c>
      <c r="AR84">
        <v>13</v>
      </c>
      <c r="AS84">
        <f t="shared" si="77"/>
        <v>1</v>
      </c>
      <c r="AT84">
        <f t="shared" si="78"/>
        <v>0</v>
      </c>
      <c r="AU84">
        <f t="shared" si="79"/>
        <v>47107.953985526095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1009.4949855135122</v>
      </c>
      <c r="BI84">
        <f t="shared" si="83"/>
        <v>5.4231853730426076</v>
      </c>
      <c r="BJ84" t="e">
        <f t="shared" si="84"/>
        <v>#DIV/0!</v>
      </c>
      <c r="BK84">
        <f t="shared" si="85"/>
        <v>5.3721766337293192E-3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251</v>
      </c>
      <c r="CG84">
        <v>1000</v>
      </c>
      <c r="CH84" t="s">
        <v>414</v>
      </c>
      <c r="CI84">
        <v>8.5</v>
      </c>
      <c r="CJ84">
        <v>1.992</v>
      </c>
      <c r="CK84">
        <v>33.67</v>
      </c>
      <c r="CL84">
        <v>2.6106759999999999E-5</v>
      </c>
      <c r="CM84">
        <v>3.7014436000000001E-4</v>
      </c>
      <c r="CN84">
        <v>1.8797999360000001E-2</v>
      </c>
      <c r="CO84">
        <v>1.9799999999999999E-4</v>
      </c>
      <c r="CP84">
        <f t="shared" si="96"/>
        <v>1199.987142857143</v>
      </c>
      <c r="CQ84">
        <f t="shared" si="97"/>
        <v>1009.4949855135122</v>
      </c>
      <c r="CR84">
        <f t="shared" si="98"/>
        <v>0.84125483470591766</v>
      </c>
      <c r="CS84">
        <f t="shared" si="99"/>
        <v>0.16202183098242118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1657212977.0999999</v>
      </c>
      <c r="CZ84">
        <v>436.71499999999997</v>
      </c>
      <c r="DA84">
        <v>450.61928571428558</v>
      </c>
      <c r="DB84">
        <v>35.919285714285706</v>
      </c>
      <c r="DC84">
        <v>35.2729</v>
      </c>
      <c r="DD84">
        <v>437.88714285714292</v>
      </c>
      <c r="DE84">
        <v>35.472028571428567</v>
      </c>
      <c r="DF84">
        <v>650.39542857142862</v>
      </c>
      <c r="DG84">
        <v>101.101</v>
      </c>
      <c r="DH84">
        <v>0.10023341428571431</v>
      </c>
      <c r="DI84">
        <v>33.902514285714282</v>
      </c>
      <c r="DJ84">
        <v>999.89999999999986</v>
      </c>
      <c r="DK84">
        <v>34.027057142857139</v>
      </c>
      <c r="DL84">
        <v>0</v>
      </c>
      <c r="DM84">
        <v>0</v>
      </c>
      <c r="DN84">
        <v>8987.8557142857153</v>
      </c>
      <c r="DO84">
        <v>0</v>
      </c>
      <c r="DP84">
        <v>1845.3728571428569</v>
      </c>
      <c r="DQ84">
        <v>-13.90435714285714</v>
      </c>
      <c r="DR84">
        <v>452.98585714285713</v>
      </c>
      <c r="DS84">
        <v>467.09528571428569</v>
      </c>
      <c r="DT84">
        <v>0.64636985714285711</v>
      </c>
      <c r="DU84">
        <v>450.61928571428558</v>
      </c>
      <c r="DV84">
        <v>35.2729</v>
      </c>
      <c r="DW84">
        <v>3.6314771428571428</v>
      </c>
      <c r="DX84">
        <v>3.5661271428571419</v>
      </c>
      <c r="DY84">
        <v>27.247285714285709</v>
      </c>
      <c r="DZ84">
        <v>26.937914285714289</v>
      </c>
      <c r="EA84">
        <v>1199.987142857143</v>
      </c>
      <c r="EB84">
        <v>0.95799871428571426</v>
      </c>
      <c r="EC84">
        <v>4.2001285714285713E-2</v>
      </c>
      <c r="ED84">
        <v>0</v>
      </c>
      <c r="EE84">
        <v>1047.0999999999999</v>
      </c>
      <c r="EF84">
        <v>5.0001600000000002</v>
      </c>
      <c r="EG84">
        <v>14432.071428571429</v>
      </c>
      <c r="EH84">
        <v>9515.0671428571422</v>
      </c>
      <c r="EI84">
        <v>47.75</v>
      </c>
      <c r="EJ84">
        <v>50.311999999999998</v>
      </c>
      <c r="EK84">
        <v>48.954999999999998</v>
      </c>
      <c r="EL84">
        <v>49.088999999999999</v>
      </c>
      <c r="EM84">
        <v>49.571000000000012</v>
      </c>
      <c r="EN84">
        <v>1144.7942857142859</v>
      </c>
      <c r="EO84">
        <v>50.192857142857143</v>
      </c>
      <c r="EP84">
        <v>0</v>
      </c>
      <c r="EQ84">
        <v>617559.89999985695</v>
      </c>
      <c r="ER84">
        <v>0</v>
      </c>
      <c r="ES84">
        <v>1047.708076923077</v>
      </c>
      <c r="ET84">
        <v>-6.7784615266928991</v>
      </c>
      <c r="EU84">
        <v>7.8393161325339999</v>
      </c>
      <c r="EV84">
        <v>14431.026923076921</v>
      </c>
      <c r="EW84">
        <v>15</v>
      </c>
      <c r="EX84">
        <v>1657194677</v>
      </c>
      <c r="EY84" t="s">
        <v>416</v>
      </c>
      <c r="EZ84">
        <v>1657194677</v>
      </c>
      <c r="FA84">
        <v>1657194677</v>
      </c>
      <c r="FB84">
        <v>4</v>
      </c>
      <c r="FC84">
        <v>-0.154</v>
      </c>
      <c r="FD84">
        <v>6.0000000000000001E-3</v>
      </c>
      <c r="FE84">
        <v>-1.1719999999999999</v>
      </c>
      <c r="FF84">
        <v>0.44700000000000001</v>
      </c>
      <c r="FG84">
        <v>415</v>
      </c>
      <c r="FH84">
        <v>30</v>
      </c>
      <c r="FI84">
        <v>0.27</v>
      </c>
      <c r="FJ84">
        <v>0.12</v>
      </c>
      <c r="FK84">
        <v>-13.715142500000001</v>
      </c>
      <c r="FL84">
        <v>-1.4278255159474149</v>
      </c>
      <c r="FM84">
        <v>0.13940102203265919</v>
      </c>
      <c r="FN84">
        <v>0</v>
      </c>
      <c r="FO84">
        <v>1048.0314705882361</v>
      </c>
      <c r="FP84">
        <v>-6.5758594304642068</v>
      </c>
      <c r="FQ84">
        <v>0.67893139371385525</v>
      </c>
      <c r="FR84">
        <v>0</v>
      </c>
      <c r="FS84">
        <v>0.61876832500000001</v>
      </c>
      <c r="FT84">
        <v>-4.6731410881801723E-2</v>
      </c>
      <c r="FU84">
        <v>3.4627777457113457E-2</v>
      </c>
      <c r="FV84">
        <v>1</v>
      </c>
      <c r="FW84">
        <v>1</v>
      </c>
      <c r="FX84">
        <v>3</v>
      </c>
      <c r="FY84" t="s">
        <v>417</v>
      </c>
      <c r="FZ84">
        <v>3.3689900000000002</v>
      </c>
      <c r="GA84">
        <v>2.8938700000000002</v>
      </c>
      <c r="GB84">
        <v>0.101949</v>
      </c>
      <c r="GC84">
        <v>0.10581400000000001</v>
      </c>
      <c r="GD84">
        <v>0.14576500000000001</v>
      </c>
      <c r="GE84">
        <v>0.14666699999999999</v>
      </c>
      <c r="GF84">
        <v>30970.400000000001</v>
      </c>
      <c r="GG84">
        <v>26838</v>
      </c>
      <c r="GH84">
        <v>30825.599999999999</v>
      </c>
      <c r="GI84">
        <v>27977.3</v>
      </c>
      <c r="GJ84">
        <v>34709.699999999997</v>
      </c>
      <c r="GK84">
        <v>33708.9</v>
      </c>
      <c r="GL84">
        <v>40200.9</v>
      </c>
      <c r="GM84">
        <v>39024.699999999997</v>
      </c>
      <c r="GN84">
        <v>2.1948799999999999</v>
      </c>
      <c r="GO84">
        <v>1.56453</v>
      </c>
      <c r="GP84">
        <v>0</v>
      </c>
      <c r="GQ84">
        <v>6.2696600000000005E-2</v>
      </c>
      <c r="GR84">
        <v>999.9</v>
      </c>
      <c r="GS84">
        <v>33.01</v>
      </c>
      <c r="GT84">
        <v>58.2</v>
      </c>
      <c r="GU84">
        <v>39.799999999999997</v>
      </c>
      <c r="GV84">
        <v>42.223500000000001</v>
      </c>
      <c r="GW84">
        <v>50.963900000000002</v>
      </c>
      <c r="GX84">
        <v>41.542499999999997</v>
      </c>
      <c r="GY84">
        <v>1</v>
      </c>
      <c r="GZ84">
        <v>0.68423500000000004</v>
      </c>
      <c r="HA84">
        <v>1.8819399999999999</v>
      </c>
      <c r="HB84">
        <v>20.194900000000001</v>
      </c>
      <c r="HC84">
        <v>5.2145900000000003</v>
      </c>
      <c r="HD84">
        <v>11.974</v>
      </c>
      <c r="HE84">
        <v>4.9901999999999997</v>
      </c>
      <c r="HF84">
        <v>3.2925</v>
      </c>
      <c r="HG84">
        <v>7221.5</v>
      </c>
      <c r="HH84">
        <v>9999</v>
      </c>
      <c r="HI84">
        <v>9999</v>
      </c>
      <c r="HJ84">
        <v>661.3</v>
      </c>
      <c r="HK84">
        <v>4.9712899999999998</v>
      </c>
      <c r="HL84">
        <v>1.8746400000000001</v>
      </c>
      <c r="HM84">
        <v>1.8708800000000001</v>
      </c>
      <c r="HN84">
        <v>1.8705700000000001</v>
      </c>
      <c r="HO84">
        <v>1.8751500000000001</v>
      </c>
      <c r="HP84">
        <v>1.87182</v>
      </c>
      <c r="HQ84">
        <v>1.86737</v>
      </c>
      <c r="HR84">
        <v>1.87836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-1.1719999999999999</v>
      </c>
      <c r="IG84">
        <v>0.44719999999999999</v>
      </c>
      <c r="IH84">
        <v>-1.172199999999918</v>
      </c>
      <c r="II84">
        <v>0</v>
      </c>
      <c r="IJ84">
        <v>0</v>
      </c>
      <c r="IK84">
        <v>0</v>
      </c>
      <c r="IL84">
        <v>0.44723499999999922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305</v>
      </c>
      <c r="IU84">
        <v>305</v>
      </c>
      <c r="IV84">
        <v>1.1437999999999999</v>
      </c>
      <c r="IW84">
        <v>2.5817899999999998</v>
      </c>
      <c r="IX84">
        <v>1.49902</v>
      </c>
      <c r="IY84">
        <v>2.2814899999999998</v>
      </c>
      <c r="IZ84">
        <v>1.69678</v>
      </c>
      <c r="JA84">
        <v>2.3828100000000001</v>
      </c>
      <c r="JB84">
        <v>43.6447</v>
      </c>
      <c r="JC84">
        <v>15.086399999999999</v>
      </c>
      <c r="JD84">
        <v>18</v>
      </c>
      <c r="JE84">
        <v>609.52200000000005</v>
      </c>
      <c r="JF84">
        <v>285.42700000000002</v>
      </c>
      <c r="JG84">
        <v>29.997</v>
      </c>
      <c r="JH84">
        <v>36.124899999999997</v>
      </c>
      <c r="JI84">
        <v>30.000499999999999</v>
      </c>
      <c r="JJ84">
        <v>35.805199999999999</v>
      </c>
      <c r="JK84">
        <v>35.7911</v>
      </c>
      <c r="JL84">
        <v>22.9678</v>
      </c>
      <c r="JM84">
        <v>23.3797</v>
      </c>
      <c r="JN84">
        <v>55.698700000000002</v>
      </c>
      <c r="JO84">
        <v>30</v>
      </c>
      <c r="JP84">
        <v>464.82900000000001</v>
      </c>
      <c r="JQ84">
        <v>34.988399999999999</v>
      </c>
      <c r="JR84">
        <v>98.261399999999995</v>
      </c>
      <c r="JS84">
        <v>98.252399999999994</v>
      </c>
    </row>
    <row r="85" spans="1:279" x14ac:dyDescent="0.2">
      <c r="A85">
        <v>70</v>
      </c>
      <c r="B85">
        <v>1657212983.0999999</v>
      </c>
      <c r="C85">
        <v>275.5</v>
      </c>
      <c r="D85" t="s">
        <v>559</v>
      </c>
      <c r="E85" t="s">
        <v>560</v>
      </c>
      <c r="F85">
        <v>4</v>
      </c>
      <c r="G85">
        <v>1657212980.7874999</v>
      </c>
      <c r="H85">
        <f t="shared" si="50"/>
        <v>7.9029181592094771E-4</v>
      </c>
      <c r="I85">
        <f t="shared" si="51"/>
        <v>0.79029181592094766</v>
      </c>
      <c r="J85">
        <f t="shared" si="52"/>
        <v>5.5277585136971519</v>
      </c>
      <c r="K85">
        <f t="shared" si="53"/>
        <v>442.76537499999989</v>
      </c>
      <c r="L85">
        <f t="shared" si="54"/>
        <v>235.4042895812668</v>
      </c>
      <c r="M85">
        <f t="shared" si="55"/>
        <v>23.822984297298245</v>
      </c>
      <c r="N85">
        <f t="shared" si="56"/>
        <v>44.80798797156568</v>
      </c>
      <c r="O85">
        <f t="shared" si="57"/>
        <v>4.506638559012463E-2</v>
      </c>
      <c r="P85">
        <f t="shared" si="58"/>
        <v>2.765530523770912</v>
      </c>
      <c r="Q85">
        <f t="shared" si="59"/>
        <v>4.4662339558915964E-2</v>
      </c>
      <c r="R85">
        <f t="shared" si="60"/>
        <v>2.7949962114905951E-2</v>
      </c>
      <c r="S85">
        <f t="shared" si="61"/>
        <v>194.42846698752845</v>
      </c>
      <c r="T85">
        <f t="shared" si="62"/>
        <v>34.891997063530667</v>
      </c>
      <c r="U85">
        <f t="shared" si="63"/>
        <v>34.016550000000002</v>
      </c>
      <c r="V85">
        <f t="shared" si="64"/>
        <v>5.3479445075342777</v>
      </c>
      <c r="W85">
        <f t="shared" si="65"/>
        <v>68.429635929172235</v>
      </c>
      <c r="X85">
        <f t="shared" si="66"/>
        <v>3.6367149401608918</v>
      </c>
      <c r="Y85">
        <f t="shared" si="67"/>
        <v>5.3145320602393031</v>
      </c>
      <c r="Z85">
        <f t="shared" si="68"/>
        <v>1.7112295673733859</v>
      </c>
      <c r="AA85">
        <f t="shared" si="69"/>
        <v>-34.851869082113794</v>
      </c>
      <c r="AB85">
        <f t="shared" si="70"/>
        <v>-16.747127505444219</v>
      </c>
      <c r="AC85">
        <f t="shared" si="71"/>
        <v>-1.3999744066380728</v>
      </c>
      <c r="AD85">
        <f t="shared" si="72"/>
        <v>141.42949599333235</v>
      </c>
      <c r="AE85">
        <f t="shared" si="73"/>
        <v>14.852004295514334</v>
      </c>
      <c r="AF85">
        <f t="shared" si="74"/>
        <v>0.81887258210309577</v>
      </c>
      <c r="AG85">
        <f t="shared" si="75"/>
        <v>5.5277585136971519</v>
      </c>
      <c r="AH85">
        <v>474.4609896462369</v>
      </c>
      <c r="AI85">
        <v>462.36740606060607</v>
      </c>
      <c r="AJ85">
        <v>1.710284124841156</v>
      </c>
      <c r="AK85">
        <v>65.36615699273257</v>
      </c>
      <c r="AL85">
        <f t="shared" si="76"/>
        <v>0.79029181592094766</v>
      </c>
      <c r="AM85">
        <v>35.267863673723767</v>
      </c>
      <c r="AN85">
        <v>35.936847552447567</v>
      </c>
      <c r="AO85">
        <v>6.3448204225689114E-3</v>
      </c>
      <c r="AP85">
        <v>87.792412255523942</v>
      </c>
      <c r="AQ85">
        <v>82</v>
      </c>
      <c r="AR85">
        <v>13</v>
      </c>
      <c r="AS85">
        <f t="shared" si="77"/>
        <v>1</v>
      </c>
      <c r="AT85">
        <f t="shared" si="78"/>
        <v>0</v>
      </c>
      <c r="AU85">
        <f t="shared" si="79"/>
        <v>47139.381143851708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1009.5183372992375</v>
      </c>
      <c r="BI85">
        <f t="shared" si="83"/>
        <v>5.5277585136971519</v>
      </c>
      <c r="BJ85" t="e">
        <f t="shared" si="84"/>
        <v>#DIV/0!</v>
      </c>
      <c r="BK85">
        <f t="shared" si="85"/>
        <v>5.4756395297241986E-3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251</v>
      </c>
      <c r="CG85">
        <v>1000</v>
      </c>
      <c r="CH85" t="s">
        <v>414</v>
      </c>
      <c r="CI85">
        <v>8.5</v>
      </c>
      <c r="CJ85">
        <v>1.992</v>
      </c>
      <c r="CK85">
        <v>33.67</v>
      </c>
      <c r="CL85">
        <v>2.6106759999999999E-5</v>
      </c>
      <c r="CM85">
        <v>3.7014436000000001E-4</v>
      </c>
      <c r="CN85">
        <v>1.8797999360000001E-2</v>
      </c>
      <c r="CO85">
        <v>1.9799999999999999E-4</v>
      </c>
      <c r="CP85">
        <f t="shared" si="96"/>
        <v>1200.0150000000001</v>
      </c>
      <c r="CQ85">
        <f t="shared" si="97"/>
        <v>1009.5183372992375</v>
      </c>
      <c r="CR85">
        <f t="shared" si="98"/>
        <v>0.84125476539813038</v>
      </c>
      <c r="CS85">
        <f t="shared" si="99"/>
        <v>0.1620216972183918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1657212980.7874999</v>
      </c>
      <c r="CZ85">
        <v>442.76537499999989</v>
      </c>
      <c r="DA85">
        <v>456.80200000000002</v>
      </c>
      <c r="DB85">
        <v>35.935812499999997</v>
      </c>
      <c r="DC85">
        <v>35.207487499999999</v>
      </c>
      <c r="DD85">
        <v>443.9375</v>
      </c>
      <c r="DE85">
        <v>35.488537500000007</v>
      </c>
      <c r="DF85">
        <v>650.35175000000004</v>
      </c>
      <c r="DG85">
        <v>101.10025</v>
      </c>
      <c r="DH85">
        <v>0.100048175</v>
      </c>
      <c r="DI85">
        <v>33.904224999999997</v>
      </c>
      <c r="DJ85">
        <v>999.9</v>
      </c>
      <c r="DK85">
        <v>34.016550000000002</v>
      </c>
      <c r="DL85">
        <v>0</v>
      </c>
      <c r="DM85">
        <v>0</v>
      </c>
      <c r="DN85">
        <v>8994.0612499999988</v>
      </c>
      <c r="DO85">
        <v>0</v>
      </c>
      <c r="DP85">
        <v>1849.38375</v>
      </c>
      <c r="DQ85">
        <v>-14.0367125</v>
      </c>
      <c r="DR85">
        <v>459.26949999999999</v>
      </c>
      <c r="DS85">
        <v>473.47187500000001</v>
      </c>
      <c r="DT85">
        <v>0.72829187500000003</v>
      </c>
      <c r="DU85">
        <v>456.80200000000002</v>
      </c>
      <c r="DV85">
        <v>35.207487499999999</v>
      </c>
      <c r="DW85">
        <v>3.6331175</v>
      </c>
      <c r="DX85">
        <v>3.559485</v>
      </c>
      <c r="DY85">
        <v>27.254999999999999</v>
      </c>
      <c r="DZ85">
        <v>26.906175000000001</v>
      </c>
      <c r="EA85">
        <v>1200.0150000000001</v>
      </c>
      <c r="EB85">
        <v>0.95800174999999999</v>
      </c>
      <c r="EC85">
        <v>4.1998037500000002E-2</v>
      </c>
      <c r="ED85">
        <v>0</v>
      </c>
      <c r="EE85">
        <v>1046.54</v>
      </c>
      <c r="EF85">
        <v>5.0001600000000002</v>
      </c>
      <c r="EG85">
        <v>14432.125</v>
      </c>
      <c r="EH85">
        <v>9515.2837500000005</v>
      </c>
      <c r="EI85">
        <v>47.765500000000003</v>
      </c>
      <c r="EJ85">
        <v>50.311999999999998</v>
      </c>
      <c r="EK85">
        <v>48.921499999999988</v>
      </c>
      <c r="EL85">
        <v>49.117125000000001</v>
      </c>
      <c r="EM85">
        <v>49.569875000000003</v>
      </c>
      <c r="EN85">
        <v>1144.82375</v>
      </c>
      <c r="EO85">
        <v>50.191249999999997</v>
      </c>
      <c r="EP85">
        <v>0</v>
      </c>
      <c r="EQ85">
        <v>617564.09999990463</v>
      </c>
      <c r="ER85">
        <v>0</v>
      </c>
      <c r="ES85">
        <v>1047.2192</v>
      </c>
      <c r="ET85">
        <v>-6.5861538642691606</v>
      </c>
      <c r="EU85">
        <v>3.8076922477859778</v>
      </c>
      <c r="EV85">
        <v>14431.384</v>
      </c>
      <c r="EW85">
        <v>15</v>
      </c>
      <c r="EX85">
        <v>1657194677</v>
      </c>
      <c r="EY85" t="s">
        <v>416</v>
      </c>
      <c r="EZ85">
        <v>1657194677</v>
      </c>
      <c r="FA85">
        <v>1657194677</v>
      </c>
      <c r="FB85">
        <v>4</v>
      </c>
      <c r="FC85">
        <v>-0.154</v>
      </c>
      <c r="FD85">
        <v>6.0000000000000001E-3</v>
      </c>
      <c r="FE85">
        <v>-1.1719999999999999</v>
      </c>
      <c r="FF85">
        <v>0.44700000000000001</v>
      </c>
      <c r="FG85">
        <v>415</v>
      </c>
      <c r="FH85">
        <v>30</v>
      </c>
      <c r="FI85">
        <v>0.27</v>
      </c>
      <c r="FJ85">
        <v>0.12</v>
      </c>
      <c r="FK85">
        <v>-13.81282</v>
      </c>
      <c r="FL85">
        <v>-1.530641651031855</v>
      </c>
      <c r="FM85">
        <v>0.14914646526150049</v>
      </c>
      <c r="FN85">
        <v>0</v>
      </c>
      <c r="FO85">
        <v>1047.5491176470589</v>
      </c>
      <c r="FP85">
        <v>-6.918105424840709</v>
      </c>
      <c r="FQ85">
        <v>0.71615134634032585</v>
      </c>
      <c r="FR85">
        <v>0</v>
      </c>
      <c r="FS85">
        <v>0.62785987500000007</v>
      </c>
      <c r="FT85">
        <v>0.4686318236397734</v>
      </c>
      <c r="FU85">
        <v>5.1310154344528867E-2</v>
      </c>
      <c r="FV85">
        <v>0</v>
      </c>
      <c r="FW85">
        <v>0</v>
      </c>
      <c r="FX85">
        <v>3</v>
      </c>
      <c r="FY85" t="s">
        <v>427</v>
      </c>
      <c r="FZ85">
        <v>3.3687800000000001</v>
      </c>
      <c r="GA85">
        <v>2.8937499999999998</v>
      </c>
      <c r="GB85">
        <v>0.1031</v>
      </c>
      <c r="GC85">
        <v>0.106993</v>
      </c>
      <c r="GD85">
        <v>0.14577300000000001</v>
      </c>
      <c r="GE85">
        <v>0.14633599999999999</v>
      </c>
      <c r="GF85">
        <v>30930.1</v>
      </c>
      <c r="GG85">
        <v>26802.5</v>
      </c>
      <c r="GH85">
        <v>30825</v>
      </c>
      <c r="GI85">
        <v>27977.200000000001</v>
      </c>
      <c r="GJ85">
        <v>34708.800000000003</v>
      </c>
      <c r="GK85">
        <v>33721.800000000003</v>
      </c>
      <c r="GL85">
        <v>40200.199999999997</v>
      </c>
      <c r="GM85">
        <v>39024.5</v>
      </c>
      <c r="GN85">
        <v>2.1955499999999999</v>
      </c>
      <c r="GO85">
        <v>1.5644499999999999</v>
      </c>
      <c r="GP85">
        <v>0</v>
      </c>
      <c r="GQ85">
        <v>6.2916399999999997E-2</v>
      </c>
      <c r="GR85">
        <v>999.9</v>
      </c>
      <c r="GS85">
        <v>32.991500000000002</v>
      </c>
      <c r="GT85">
        <v>58.2</v>
      </c>
      <c r="GU85">
        <v>39.799999999999997</v>
      </c>
      <c r="GV85">
        <v>42.223199999999999</v>
      </c>
      <c r="GW85">
        <v>50.7239</v>
      </c>
      <c r="GX85">
        <v>42.307699999999997</v>
      </c>
      <c r="GY85">
        <v>1</v>
      </c>
      <c r="GZ85">
        <v>0.68447400000000003</v>
      </c>
      <c r="HA85">
        <v>1.87924</v>
      </c>
      <c r="HB85">
        <v>20.1951</v>
      </c>
      <c r="HC85">
        <v>5.2148899999999996</v>
      </c>
      <c r="HD85">
        <v>11.974</v>
      </c>
      <c r="HE85">
        <v>4.9906499999999996</v>
      </c>
      <c r="HF85">
        <v>3.2925</v>
      </c>
      <c r="HG85">
        <v>7221.5</v>
      </c>
      <c r="HH85">
        <v>9999</v>
      </c>
      <c r="HI85">
        <v>9999</v>
      </c>
      <c r="HJ85">
        <v>661.3</v>
      </c>
      <c r="HK85">
        <v>4.9712699999999996</v>
      </c>
      <c r="HL85">
        <v>1.87463</v>
      </c>
      <c r="HM85">
        <v>1.8708800000000001</v>
      </c>
      <c r="HN85">
        <v>1.8705700000000001</v>
      </c>
      <c r="HO85">
        <v>1.8751500000000001</v>
      </c>
      <c r="HP85">
        <v>1.87181</v>
      </c>
      <c r="HQ85">
        <v>1.86737</v>
      </c>
      <c r="HR85">
        <v>1.87836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-1.1719999999999999</v>
      </c>
      <c r="IG85">
        <v>0.44719999999999999</v>
      </c>
      <c r="IH85">
        <v>-1.172199999999918</v>
      </c>
      <c r="II85">
        <v>0</v>
      </c>
      <c r="IJ85">
        <v>0</v>
      </c>
      <c r="IK85">
        <v>0</v>
      </c>
      <c r="IL85">
        <v>0.44723499999999922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305.10000000000002</v>
      </c>
      <c r="IU85">
        <v>305.10000000000002</v>
      </c>
      <c r="IV85">
        <v>1.15723</v>
      </c>
      <c r="IW85">
        <v>2.5830099999999998</v>
      </c>
      <c r="IX85">
        <v>1.49902</v>
      </c>
      <c r="IY85">
        <v>2.2814899999999998</v>
      </c>
      <c r="IZ85">
        <v>1.69678</v>
      </c>
      <c r="JA85">
        <v>2.4072300000000002</v>
      </c>
      <c r="JB85">
        <v>43.6447</v>
      </c>
      <c r="JC85">
        <v>15.086399999999999</v>
      </c>
      <c r="JD85">
        <v>18</v>
      </c>
      <c r="JE85">
        <v>610.05999999999995</v>
      </c>
      <c r="JF85">
        <v>285.40199999999999</v>
      </c>
      <c r="JG85">
        <v>29.9983</v>
      </c>
      <c r="JH85">
        <v>36.129100000000001</v>
      </c>
      <c r="JI85">
        <v>30.000299999999999</v>
      </c>
      <c r="JJ85">
        <v>35.8093</v>
      </c>
      <c r="JK85">
        <v>35.793599999999998</v>
      </c>
      <c r="JL85">
        <v>23.232500000000002</v>
      </c>
      <c r="JM85">
        <v>23.3797</v>
      </c>
      <c r="JN85">
        <v>55.698700000000002</v>
      </c>
      <c r="JO85">
        <v>30</v>
      </c>
      <c r="JP85">
        <v>471.50700000000001</v>
      </c>
      <c r="JQ85">
        <v>34.933</v>
      </c>
      <c r="JR85">
        <v>98.259699999999995</v>
      </c>
      <c r="JS85">
        <v>98.251900000000006</v>
      </c>
    </row>
    <row r="86" spans="1:279" x14ac:dyDescent="0.2">
      <c r="A86">
        <v>71</v>
      </c>
      <c r="B86">
        <v>1657212987.0999999</v>
      </c>
      <c r="C86">
        <v>279.5</v>
      </c>
      <c r="D86" t="s">
        <v>561</v>
      </c>
      <c r="E86" t="s">
        <v>562</v>
      </c>
      <c r="F86">
        <v>4</v>
      </c>
      <c r="G86">
        <v>1657212985.0999999</v>
      </c>
      <c r="H86">
        <f t="shared" si="50"/>
        <v>8.4611854052852177E-4</v>
      </c>
      <c r="I86">
        <f t="shared" si="51"/>
        <v>0.84611854052852176</v>
      </c>
      <c r="J86">
        <f t="shared" si="52"/>
        <v>5.487519984937598</v>
      </c>
      <c r="K86">
        <f t="shared" si="53"/>
        <v>449.89928571428572</v>
      </c>
      <c r="L86">
        <f t="shared" si="54"/>
        <v>256.56307525214129</v>
      </c>
      <c r="M86">
        <f t="shared" si="55"/>
        <v>25.964238633140951</v>
      </c>
      <c r="N86">
        <f t="shared" si="56"/>
        <v>45.529904892531427</v>
      </c>
      <c r="O86">
        <f t="shared" si="57"/>
        <v>4.828443225909225E-2</v>
      </c>
      <c r="P86">
        <f t="shared" si="58"/>
        <v>2.76356704300066</v>
      </c>
      <c r="Q86">
        <f t="shared" si="59"/>
        <v>4.7820617008675168E-2</v>
      </c>
      <c r="R86">
        <f t="shared" si="60"/>
        <v>2.9929186167483142E-2</v>
      </c>
      <c r="S86">
        <f t="shared" si="61"/>
        <v>194.42486061253092</v>
      </c>
      <c r="T86">
        <f t="shared" si="62"/>
        <v>34.882958153635052</v>
      </c>
      <c r="U86">
        <f t="shared" si="63"/>
        <v>34.011585714285722</v>
      </c>
      <c r="V86">
        <f t="shared" si="64"/>
        <v>5.3464639709906656</v>
      </c>
      <c r="W86">
        <f t="shared" si="65"/>
        <v>68.382213024022548</v>
      </c>
      <c r="X86">
        <f t="shared" si="66"/>
        <v>3.6353286163257144</v>
      </c>
      <c r="Y86">
        <f t="shared" si="67"/>
        <v>5.3161903593974511</v>
      </c>
      <c r="Z86">
        <f t="shared" si="68"/>
        <v>1.7111353546649513</v>
      </c>
      <c r="AA86">
        <f t="shared" si="69"/>
        <v>-37.31382763730781</v>
      </c>
      <c r="AB86">
        <f t="shared" si="70"/>
        <v>-15.162866769031854</v>
      </c>
      <c r="AC86">
        <f t="shared" si="71"/>
        <v>-1.2684427297509122</v>
      </c>
      <c r="AD86">
        <f t="shared" si="72"/>
        <v>140.67972347644033</v>
      </c>
      <c r="AE86">
        <f t="shared" si="73"/>
        <v>14.888965573312486</v>
      </c>
      <c r="AF86">
        <f t="shared" si="74"/>
        <v>0.92478908783829794</v>
      </c>
      <c r="AG86">
        <f t="shared" si="75"/>
        <v>5.487519984937598</v>
      </c>
      <c r="AH86">
        <v>481.33882128498402</v>
      </c>
      <c r="AI86">
        <v>469.24385454545433</v>
      </c>
      <c r="AJ86">
        <v>1.720528513804378</v>
      </c>
      <c r="AK86">
        <v>65.36615699273257</v>
      </c>
      <c r="AL86">
        <f t="shared" si="76"/>
        <v>0.84611854052852176</v>
      </c>
      <c r="AM86">
        <v>35.152123391758657</v>
      </c>
      <c r="AN86">
        <v>35.910585314685342</v>
      </c>
      <c r="AO86">
        <v>-1.10284976332704E-3</v>
      </c>
      <c r="AP86">
        <v>87.792412255523942</v>
      </c>
      <c r="AQ86">
        <v>81</v>
      </c>
      <c r="AR86">
        <v>12</v>
      </c>
      <c r="AS86">
        <f t="shared" si="77"/>
        <v>1</v>
      </c>
      <c r="AT86">
        <f t="shared" si="78"/>
        <v>0</v>
      </c>
      <c r="AU86">
        <f t="shared" si="79"/>
        <v>47084.702183756941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1009.4996997992387</v>
      </c>
      <c r="BI86">
        <f t="shared" si="83"/>
        <v>5.487519984937598</v>
      </c>
      <c r="BJ86" t="e">
        <f t="shared" si="84"/>
        <v>#DIV/0!</v>
      </c>
      <c r="BK86">
        <f t="shared" si="85"/>
        <v>5.4358807496712605E-3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251</v>
      </c>
      <c r="CG86">
        <v>1000</v>
      </c>
      <c r="CH86" t="s">
        <v>414</v>
      </c>
      <c r="CI86">
        <v>8.5</v>
      </c>
      <c r="CJ86">
        <v>1.992</v>
      </c>
      <c r="CK86">
        <v>33.67</v>
      </c>
      <c r="CL86">
        <v>2.6106759999999999E-5</v>
      </c>
      <c r="CM86">
        <v>3.7014436000000001E-4</v>
      </c>
      <c r="CN86">
        <v>1.8797999360000001E-2</v>
      </c>
      <c r="CO86">
        <v>1.9799999999999999E-4</v>
      </c>
      <c r="CP86">
        <f t="shared" si="96"/>
        <v>1199.992857142857</v>
      </c>
      <c r="CQ86">
        <f t="shared" si="97"/>
        <v>1009.4996997992387</v>
      </c>
      <c r="CR86">
        <f t="shared" si="98"/>
        <v>0.84125475730149246</v>
      </c>
      <c r="CS86">
        <f t="shared" si="99"/>
        <v>0.16202168159188049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1657212985.0999999</v>
      </c>
      <c r="CZ86">
        <v>449.89928571428572</v>
      </c>
      <c r="DA86">
        <v>464.01914285714281</v>
      </c>
      <c r="DB86">
        <v>35.922142857142859</v>
      </c>
      <c r="DC86">
        <v>35.099614285714289</v>
      </c>
      <c r="DD86">
        <v>451.07157142857147</v>
      </c>
      <c r="DE86">
        <v>35.474914285714277</v>
      </c>
      <c r="DF86">
        <v>650.36185714285716</v>
      </c>
      <c r="DG86">
        <v>101.1</v>
      </c>
      <c r="DH86">
        <v>0.100216</v>
      </c>
      <c r="DI86">
        <v>33.909814285714283</v>
      </c>
      <c r="DJ86">
        <v>999.89999999999986</v>
      </c>
      <c r="DK86">
        <v>34.011585714285722</v>
      </c>
      <c r="DL86">
        <v>0</v>
      </c>
      <c r="DM86">
        <v>0</v>
      </c>
      <c r="DN86">
        <v>8983.66</v>
      </c>
      <c r="DO86">
        <v>0</v>
      </c>
      <c r="DP86">
        <v>1852.2028571428571</v>
      </c>
      <c r="DQ86">
        <v>-14.11992857142857</v>
      </c>
      <c r="DR86">
        <v>466.66271428571429</v>
      </c>
      <c r="DS86">
        <v>480.89842857142861</v>
      </c>
      <c r="DT86">
        <v>0.82253185714285704</v>
      </c>
      <c r="DU86">
        <v>464.01914285714281</v>
      </c>
      <c r="DV86">
        <v>35.099614285714289</v>
      </c>
      <c r="DW86">
        <v>3.6317400000000002</v>
      </c>
      <c r="DX86">
        <v>3.5485828571428568</v>
      </c>
      <c r="DY86">
        <v>27.248528571428569</v>
      </c>
      <c r="DZ86">
        <v>26.85397142857143</v>
      </c>
      <c r="EA86">
        <v>1199.992857142857</v>
      </c>
      <c r="EB86">
        <v>0.95800299999999994</v>
      </c>
      <c r="EC86">
        <v>4.1996699999999998E-2</v>
      </c>
      <c r="ED86">
        <v>0</v>
      </c>
      <c r="EE86">
        <v>1046.2971428571429</v>
      </c>
      <c r="EF86">
        <v>5.0001600000000002</v>
      </c>
      <c r="EG86">
        <v>14426.842857142859</v>
      </c>
      <c r="EH86">
        <v>9515.130000000001</v>
      </c>
      <c r="EI86">
        <v>47.75</v>
      </c>
      <c r="EJ86">
        <v>50.311999999999998</v>
      </c>
      <c r="EK86">
        <v>48.973000000000013</v>
      </c>
      <c r="EL86">
        <v>49.10671428571429</v>
      </c>
      <c r="EM86">
        <v>49.561999999999998</v>
      </c>
      <c r="EN86">
        <v>1144.802857142857</v>
      </c>
      <c r="EO86">
        <v>50.19</v>
      </c>
      <c r="EP86">
        <v>0</v>
      </c>
      <c r="EQ86">
        <v>617567.70000004768</v>
      </c>
      <c r="ER86">
        <v>0</v>
      </c>
      <c r="ES86">
        <v>1046.836</v>
      </c>
      <c r="ET86">
        <v>-5.7392307592063219</v>
      </c>
      <c r="EU86">
        <v>-24.25384617932254</v>
      </c>
      <c r="EV86">
        <v>14430.404</v>
      </c>
      <c r="EW86">
        <v>15</v>
      </c>
      <c r="EX86">
        <v>1657194677</v>
      </c>
      <c r="EY86" t="s">
        <v>416</v>
      </c>
      <c r="EZ86">
        <v>1657194677</v>
      </c>
      <c r="FA86">
        <v>1657194677</v>
      </c>
      <c r="FB86">
        <v>4</v>
      </c>
      <c r="FC86">
        <v>-0.154</v>
      </c>
      <c r="FD86">
        <v>6.0000000000000001E-3</v>
      </c>
      <c r="FE86">
        <v>-1.1719999999999999</v>
      </c>
      <c r="FF86">
        <v>0.44700000000000001</v>
      </c>
      <c r="FG86">
        <v>415</v>
      </c>
      <c r="FH86">
        <v>30</v>
      </c>
      <c r="FI86">
        <v>0.27</v>
      </c>
      <c r="FJ86">
        <v>0.12</v>
      </c>
      <c r="FK86">
        <v>-13.915145000000001</v>
      </c>
      <c r="FL86">
        <v>-1.482036022514057</v>
      </c>
      <c r="FM86">
        <v>0.1452821202867029</v>
      </c>
      <c r="FN86">
        <v>0</v>
      </c>
      <c r="FO86">
        <v>1047.1838235294119</v>
      </c>
      <c r="FP86">
        <v>-6.2690603497681332</v>
      </c>
      <c r="FQ86">
        <v>0.67142961921859312</v>
      </c>
      <c r="FR86">
        <v>0</v>
      </c>
      <c r="FS86">
        <v>0.67357112499999994</v>
      </c>
      <c r="FT86">
        <v>0.83041023264540392</v>
      </c>
      <c r="FU86">
        <v>8.4014739006375405E-2</v>
      </c>
      <c r="FV86">
        <v>0</v>
      </c>
      <c r="FW86">
        <v>0</v>
      </c>
      <c r="FX86">
        <v>3</v>
      </c>
      <c r="FY86" t="s">
        <v>427</v>
      </c>
      <c r="FZ86">
        <v>3.3690500000000001</v>
      </c>
      <c r="GA86">
        <v>2.89377</v>
      </c>
      <c r="GB86">
        <v>0.104251</v>
      </c>
      <c r="GC86">
        <v>0.10814500000000001</v>
      </c>
      <c r="GD86">
        <v>0.14569299999999999</v>
      </c>
      <c r="GE86">
        <v>0.146151</v>
      </c>
      <c r="GF86">
        <v>30890.3</v>
      </c>
      <c r="GG86">
        <v>26768.2</v>
      </c>
      <c r="GH86">
        <v>30825</v>
      </c>
      <c r="GI86">
        <v>27977.599999999999</v>
      </c>
      <c r="GJ86">
        <v>34712</v>
      </c>
      <c r="GK86">
        <v>33729.300000000003</v>
      </c>
      <c r="GL86">
        <v>40200.1</v>
      </c>
      <c r="GM86">
        <v>39024.699999999997</v>
      </c>
      <c r="GN86">
        <v>2.1973500000000001</v>
      </c>
      <c r="GO86">
        <v>1.5642199999999999</v>
      </c>
      <c r="GP86">
        <v>0</v>
      </c>
      <c r="GQ86">
        <v>6.4041500000000001E-2</v>
      </c>
      <c r="GR86">
        <v>999.9</v>
      </c>
      <c r="GS86">
        <v>32.978700000000003</v>
      </c>
      <c r="GT86">
        <v>58.2</v>
      </c>
      <c r="GU86">
        <v>39.799999999999997</v>
      </c>
      <c r="GV86">
        <v>42.226300000000002</v>
      </c>
      <c r="GW86">
        <v>50.603900000000003</v>
      </c>
      <c r="GX86">
        <v>42.107399999999998</v>
      </c>
      <c r="GY86">
        <v>1</v>
      </c>
      <c r="GZ86">
        <v>0.68478899999999998</v>
      </c>
      <c r="HA86">
        <v>1.87581</v>
      </c>
      <c r="HB86">
        <v>20.1951</v>
      </c>
      <c r="HC86">
        <v>5.21549</v>
      </c>
      <c r="HD86">
        <v>11.974</v>
      </c>
      <c r="HE86">
        <v>4.9904500000000001</v>
      </c>
      <c r="HF86">
        <v>3.2925300000000002</v>
      </c>
      <c r="HG86">
        <v>7221.7</v>
      </c>
      <c r="HH86">
        <v>9999</v>
      </c>
      <c r="HI86">
        <v>9999</v>
      </c>
      <c r="HJ86">
        <v>661.3</v>
      </c>
      <c r="HK86">
        <v>4.9713200000000004</v>
      </c>
      <c r="HL86">
        <v>1.8746400000000001</v>
      </c>
      <c r="HM86">
        <v>1.8708899999999999</v>
      </c>
      <c r="HN86">
        <v>1.8705700000000001</v>
      </c>
      <c r="HO86">
        <v>1.8751500000000001</v>
      </c>
      <c r="HP86">
        <v>1.8718300000000001</v>
      </c>
      <c r="HQ86">
        <v>1.86737</v>
      </c>
      <c r="HR86">
        <v>1.87836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-1.1719999999999999</v>
      </c>
      <c r="IG86">
        <v>0.44719999999999999</v>
      </c>
      <c r="IH86">
        <v>-1.172199999999918</v>
      </c>
      <c r="II86">
        <v>0</v>
      </c>
      <c r="IJ86">
        <v>0</v>
      </c>
      <c r="IK86">
        <v>0</v>
      </c>
      <c r="IL86">
        <v>0.44723499999999922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305.2</v>
      </c>
      <c r="IU86">
        <v>305.2</v>
      </c>
      <c r="IV86">
        <v>1.17065</v>
      </c>
      <c r="IW86">
        <v>2.5817899999999998</v>
      </c>
      <c r="IX86">
        <v>1.49902</v>
      </c>
      <c r="IY86">
        <v>2.2802699999999998</v>
      </c>
      <c r="IZ86">
        <v>1.69678</v>
      </c>
      <c r="JA86">
        <v>2.2692899999999998</v>
      </c>
      <c r="JB86">
        <v>43.6721</v>
      </c>
      <c r="JC86">
        <v>15.068899999999999</v>
      </c>
      <c r="JD86">
        <v>18</v>
      </c>
      <c r="JE86">
        <v>611.42700000000002</v>
      </c>
      <c r="JF86">
        <v>285.30700000000002</v>
      </c>
      <c r="JG86">
        <v>29.998799999999999</v>
      </c>
      <c r="JH86">
        <v>36.1325</v>
      </c>
      <c r="JI86">
        <v>30.000499999999999</v>
      </c>
      <c r="JJ86">
        <v>35.812600000000003</v>
      </c>
      <c r="JK86">
        <v>35.796900000000001</v>
      </c>
      <c r="JL86">
        <v>23.498200000000001</v>
      </c>
      <c r="JM86">
        <v>23.6784</v>
      </c>
      <c r="JN86">
        <v>55.698700000000002</v>
      </c>
      <c r="JO86">
        <v>30</v>
      </c>
      <c r="JP86">
        <v>478.185</v>
      </c>
      <c r="JQ86">
        <v>34.895400000000002</v>
      </c>
      <c r="JR86">
        <v>98.259500000000003</v>
      </c>
      <c r="JS86">
        <v>98.252799999999993</v>
      </c>
    </row>
    <row r="87" spans="1:279" x14ac:dyDescent="0.2">
      <c r="A87">
        <v>72</v>
      </c>
      <c r="B87">
        <v>1657212991.0999999</v>
      </c>
      <c r="C87">
        <v>283.5</v>
      </c>
      <c r="D87" t="s">
        <v>563</v>
      </c>
      <c r="E87" t="s">
        <v>564</v>
      </c>
      <c r="F87">
        <v>4</v>
      </c>
      <c r="G87">
        <v>1657212988.7874999</v>
      </c>
      <c r="H87">
        <f t="shared" si="50"/>
        <v>8.4683162659257929E-4</v>
      </c>
      <c r="I87">
        <f t="shared" si="51"/>
        <v>0.84683162659257927</v>
      </c>
      <c r="J87">
        <f t="shared" si="52"/>
        <v>5.6923979291299949</v>
      </c>
      <c r="K87">
        <f t="shared" si="53"/>
        <v>455.98624999999998</v>
      </c>
      <c r="L87">
        <f t="shared" si="54"/>
        <v>255.2835235781875</v>
      </c>
      <c r="M87">
        <f t="shared" si="55"/>
        <v>25.83456615375648</v>
      </c>
      <c r="N87">
        <f t="shared" si="56"/>
        <v>46.145582667109863</v>
      </c>
      <c r="O87">
        <f t="shared" si="57"/>
        <v>4.8175943065977403E-2</v>
      </c>
      <c r="P87">
        <f t="shared" si="58"/>
        <v>2.7679176247316031</v>
      </c>
      <c r="Q87">
        <f t="shared" si="59"/>
        <v>4.7714917264561459E-2</v>
      </c>
      <c r="R87">
        <f t="shared" si="60"/>
        <v>2.9862876831010944E-2</v>
      </c>
      <c r="S87">
        <f t="shared" si="61"/>
        <v>194.42540211253203</v>
      </c>
      <c r="T87">
        <f t="shared" si="62"/>
        <v>34.880079427254408</v>
      </c>
      <c r="U87">
        <f t="shared" si="63"/>
        <v>34.0187375</v>
      </c>
      <c r="V87">
        <f t="shared" si="64"/>
        <v>5.3485970153898785</v>
      </c>
      <c r="W87">
        <f t="shared" si="65"/>
        <v>68.328793249476092</v>
      </c>
      <c r="X87">
        <f t="shared" si="66"/>
        <v>3.6322298541497844</v>
      </c>
      <c r="Y87">
        <f t="shared" si="67"/>
        <v>5.3158115069998466</v>
      </c>
      <c r="Z87">
        <f t="shared" si="68"/>
        <v>1.7163671612400941</v>
      </c>
      <c r="AA87">
        <f t="shared" si="69"/>
        <v>-37.345274732732747</v>
      </c>
      <c r="AB87">
        <f t="shared" si="70"/>
        <v>-16.444482043297196</v>
      </c>
      <c r="AC87">
        <f t="shared" si="71"/>
        <v>-1.3735328714394301</v>
      </c>
      <c r="AD87">
        <f t="shared" si="72"/>
        <v>139.26211246506264</v>
      </c>
      <c r="AE87">
        <f t="shared" si="73"/>
        <v>14.950287609026478</v>
      </c>
      <c r="AF87">
        <f t="shared" si="74"/>
        <v>0.97480520476578347</v>
      </c>
      <c r="AG87">
        <f t="shared" si="75"/>
        <v>5.6923979291299949</v>
      </c>
      <c r="AH87">
        <v>488.24137334175629</v>
      </c>
      <c r="AI87">
        <v>476.03950909090901</v>
      </c>
      <c r="AJ87">
        <v>1.6980687822025411</v>
      </c>
      <c r="AK87">
        <v>65.36615699273257</v>
      </c>
      <c r="AL87">
        <f t="shared" si="76"/>
        <v>0.84683162659257927</v>
      </c>
      <c r="AM87">
        <v>35.081962393853964</v>
      </c>
      <c r="AN87">
        <v>35.873007692307723</v>
      </c>
      <c r="AO87">
        <v>-7.0637389792974634E-3</v>
      </c>
      <c r="AP87">
        <v>87.792412255523942</v>
      </c>
      <c r="AQ87">
        <v>82</v>
      </c>
      <c r="AR87">
        <v>13</v>
      </c>
      <c r="AS87">
        <f t="shared" si="77"/>
        <v>1</v>
      </c>
      <c r="AT87">
        <f t="shared" si="78"/>
        <v>0</v>
      </c>
      <c r="AU87">
        <f t="shared" si="79"/>
        <v>47204.171335070852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1009.5025497992393</v>
      </c>
      <c r="BI87">
        <f t="shared" si="83"/>
        <v>5.6923979291299949</v>
      </c>
      <c r="BJ87" t="e">
        <f t="shared" si="84"/>
        <v>#DIV/0!</v>
      </c>
      <c r="BK87">
        <f t="shared" si="85"/>
        <v>5.6388148105837345E-3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251</v>
      </c>
      <c r="CG87">
        <v>1000</v>
      </c>
      <c r="CH87" t="s">
        <v>414</v>
      </c>
      <c r="CI87">
        <v>8.5</v>
      </c>
      <c r="CJ87">
        <v>1.992</v>
      </c>
      <c r="CK87">
        <v>33.67</v>
      </c>
      <c r="CL87">
        <v>2.6106759999999999E-5</v>
      </c>
      <c r="CM87">
        <v>3.7014436000000001E-4</v>
      </c>
      <c r="CN87">
        <v>1.8797999360000001E-2</v>
      </c>
      <c r="CO87">
        <v>1.9799999999999999E-4</v>
      </c>
      <c r="CP87">
        <f t="shared" si="96"/>
        <v>1199.9962499999999</v>
      </c>
      <c r="CQ87">
        <f t="shared" si="97"/>
        <v>1009.5025497992393</v>
      </c>
      <c r="CR87">
        <f t="shared" si="98"/>
        <v>0.84125475375380498</v>
      </c>
      <c r="CS87">
        <f t="shared" si="99"/>
        <v>0.16202167474484361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1657212988.7874999</v>
      </c>
      <c r="CZ87">
        <v>455.98624999999998</v>
      </c>
      <c r="DA87">
        <v>470.18987499999997</v>
      </c>
      <c r="DB87">
        <v>35.891775000000003</v>
      </c>
      <c r="DC87">
        <v>35.024675000000002</v>
      </c>
      <c r="DD87">
        <v>457.1585</v>
      </c>
      <c r="DE87">
        <v>35.444550000000007</v>
      </c>
      <c r="DF87">
        <v>650.31787500000007</v>
      </c>
      <c r="DG87">
        <v>101.099625</v>
      </c>
      <c r="DH87">
        <v>9.987973750000001E-2</v>
      </c>
      <c r="DI87">
        <v>33.908537499999987</v>
      </c>
      <c r="DJ87">
        <v>999.9</v>
      </c>
      <c r="DK87">
        <v>34.0187375</v>
      </c>
      <c r="DL87">
        <v>0</v>
      </c>
      <c r="DM87">
        <v>0</v>
      </c>
      <c r="DN87">
        <v>9006.7987499999981</v>
      </c>
      <c r="DO87">
        <v>0</v>
      </c>
      <c r="DP87">
        <v>1854.6937499999999</v>
      </c>
      <c r="DQ87">
        <v>-14.203575000000001</v>
      </c>
      <c r="DR87">
        <v>472.9615</v>
      </c>
      <c r="DS87">
        <v>487.25562500000001</v>
      </c>
      <c r="DT87">
        <v>0.86711662499999997</v>
      </c>
      <c r="DU87">
        <v>470.18987499999997</v>
      </c>
      <c r="DV87">
        <v>35.024675000000002</v>
      </c>
      <c r="DW87">
        <v>3.628649999999999</v>
      </c>
      <c r="DX87">
        <v>3.5409837500000001</v>
      </c>
      <c r="DY87">
        <v>27.234012499999999</v>
      </c>
      <c r="DZ87">
        <v>26.817512499999999</v>
      </c>
      <c r="EA87">
        <v>1199.9962499999999</v>
      </c>
      <c r="EB87">
        <v>0.95800300000000005</v>
      </c>
      <c r="EC87">
        <v>4.1996699999999998E-2</v>
      </c>
      <c r="ED87">
        <v>0</v>
      </c>
      <c r="EE87">
        <v>1046.0450000000001</v>
      </c>
      <c r="EF87">
        <v>5.0001600000000002</v>
      </c>
      <c r="EG87">
        <v>14419.4</v>
      </c>
      <c r="EH87">
        <v>9515.151249999999</v>
      </c>
      <c r="EI87">
        <v>47.75</v>
      </c>
      <c r="EJ87">
        <v>50.311999999999998</v>
      </c>
      <c r="EK87">
        <v>48.944875000000003</v>
      </c>
      <c r="EL87">
        <v>49.140500000000003</v>
      </c>
      <c r="EM87">
        <v>49.546499999999988</v>
      </c>
      <c r="EN87">
        <v>1144.8062500000001</v>
      </c>
      <c r="EO87">
        <v>50.19</v>
      </c>
      <c r="EP87">
        <v>0</v>
      </c>
      <c r="EQ87">
        <v>617571.89999985695</v>
      </c>
      <c r="ER87">
        <v>0</v>
      </c>
      <c r="ES87">
        <v>1046.440384615385</v>
      </c>
      <c r="ET87">
        <v>-5.2837606789784282</v>
      </c>
      <c r="EU87">
        <v>-72.786324763628613</v>
      </c>
      <c r="EV87">
        <v>14427.04615384615</v>
      </c>
      <c r="EW87">
        <v>15</v>
      </c>
      <c r="EX87">
        <v>1657194677</v>
      </c>
      <c r="EY87" t="s">
        <v>416</v>
      </c>
      <c r="EZ87">
        <v>1657194677</v>
      </c>
      <c r="FA87">
        <v>1657194677</v>
      </c>
      <c r="FB87">
        <v>4</v>
      </c>
      <c r="FC87">
        <v>-0.154</v>
      </c>
      <c r="FD87">
        <v>6.0000000000000001E-3</v>
      </c>
      <c r="FE87">
        <v>-1.1719999999999999</v>
      </c>
      <c r="FF87">
        <v>0.44700000000000001</v>
      </c>
      <c r="FG87">
        <v>415</v>
      </c>
      <c r="FH87">
        <v>30</v>
      </c>
      <c r="FI87">
        <v>0.27</v>
      </c>
      <c r="FJ87">
        <v>0.12</v>
      </c>
      <c r="FK87">
        <v>-14.009975000000001</v>
      </c>
      <c r="FL87">
        <v>-1.3838544090056011</v>
      </c>
      <c r="FM87">
        <v>0.1365486135960377</v>
      </c>
      <c r="FN87">
        <v>0</v>
      </c>
      <c r="FO87">
        <v>1046.7608823529411</v>
      </c>
      <c r="FP87">
        <v>-5.8837280341700424</v>
      </c>
      <c r="FQ87">
        <v>0.63509317355830808</v>
      </c>
      <c r="FR87">
        <v>0</v>
      </c>
      <c r="FS87">
        <v>0.72766009999999992</v>
      </c>
      <c r="FT87">
        <v>0.99319443151969877</v>
      </c>
      <c r="FU87">
        <v>9.7487188428993066E-2</v>
      </c>
      <c r="FV87">
        <v>0</v>
      </c>
      <c r="FW87">
        <v>0</v>
      </c>
      <c r="FX87">
        <v>3</v>
      </c>
      <c r="FY87" t="s">
        <v>427</v>
      </c>
      <c r="FZ87">
        <v>3.3691</v>
      </c>
      <c r="GA87">
        <v>2.8935499999999998</v>
      </c>
      <c r="GB87">
        <v>0.10538500000000001</v>
      </c>
      <c r="GC87">
        <v>0.109303</v>
      </c>
      <c r="GD87">
        <v>0.14557400000000001</v>
      </c>
      <c r="GE87">
        <v>0.14579400000000001</v>
      </c>
      <c r="GF87">
        <v>30850.799999999999</v>
      </c>
      <c r="GG87">
        <v>26732.9</v>
      </c>
      <c r="GH87">
        <v>30824.799999999999</v>
      </c>
      <c r="GI87">
        <v>27977.1</v>
      </c>
      <c r="GJ87">
        <v>34716.5</v>
      </c>
      <c r="GK87">
        <v>33743.4</v>
      </c>
      <c r="GL87">
        <v>40199.699999999997</v>
      </c>
      <c r="GM87">
        <v>39024.699999999997</v>
      </c>
      <c r="GN87">
        <v>2.1971799999999999</v>
      </c>
      <c r="GO87">
        <v>1.56413</v>
      </c>
      <c r="GP87">
        <v>0</v>
      </c>
      <c r="GQ87">
        <v>6.4648700000000003E-2</v>
      </c>
      <c r="GR87">
        <v>999.9</v>
      </c>
      <c r="GS87">
        <v>32.969900000000003</v>
      </c>
      <c r="GT87">
        <v>58.2</v>
      </c>
      <c r="GU87">
        <v>39.799999999999997</v>
      </c>
      <c r="GV87">
        <v>42.2241</v>
      </c>
      <c r="GW87">
        <v>50.7239</v>
      </c>
      <c r="GX87">
        <v>41.426299999999998</v>
      </c>
      <c r="GY87">
        <v>1</v>
      </c>
      <c r="GZ87">
        <v>0.68511900000000003</v>
      </c>
      <c r="HA87">
        <v>1.8752200000000001</v>
      </c>
      <c r="HB87">
        <v>20.1952</v>
      </c>
      <c r="HC87">
        <v>5.2147399999999999</v>
      </c>
      <c r="HD87">
        <v>11.974</v>
      </c>
      <c r="HE87">
        <v>4.9901999999999997</v>
      </c>
      <c r="HF87">
        <v>3.2925</v>
      </c>
      <c r="HG87">
        <v>7221.7</v>
      </c>
      <c r="HH87">
        <v>9999</v>
      </c>
      <c r="HI87">
        <v>9999</v>
      </c>
      <c r="HJ87">
        <v>661.3</v>
      </c>
      <c r="HK87">
        <v>4.9713200000000004</v>
      </c>
      <c r="HL87">
        <v>1.8746400000000001</v>
      </c>
      <c r="HM87">
        <v>1.8708800000000001</v>
      </c>
      <c r="HN87">
        <v>1.8705700000000001</v>
      </c>
      <c r="HO87">
        <v>1.8751500000000001</v>
      </c>
      <c r="HP87">
        <v>1.87182</v>
      </c>
      <c r="HQ87">
        <v>1.86737</v>
      </c>
      <c r="HR87">
        <v>1.87835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-1.173</v>
      </c>
      <c r="IG87">
        <v>0.44729999999999998</v>
      </c>
      <c r="IH87">
        <v>-1.172199999999918</v>
      </c>
      <c r="II87">
        <v>0</v>
      </c>
      <c r="IJ87">
        <v>0</v>
      </c>
      <c r="IK87">
        <v>0</v>
      </c>
      <c r="IL87">
        <v>0.44723499999999922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305.2</v>
      </c>
      <c r="IU87">
        <v>305.2</v>
      </c>
      <c r="IV87">
        <v>1.18408</v>
      </c>
      <c r="IW87">
        <v>2.5866699999999998</v>
      </c>
      <c r="IX87">
        <v>1.49902</v>
      </c>
      <c r="IY87">
        <v>2.2814899999999998</v>
      </c>
      <c r="IZ87">
        <v>1.69678</v>
      </c>
      <c r="JA87">
        <v>2.2875999999999999</v>
      </c>
      <c r="JB87">
        <v>43.6721</v>
      </c>
      <c r="JC87">
        <v>15.0602</v>
      </c>
      <c r="JD87">
        <v>18</v>
      </c>
      <c r="JE87">
        <v>611.33600000000001</v>
      </c>
      <c r="JF87">
        <v>285.27300000000002</v>
      </c>
      <c r="JG87">
        <v>29.999400000000001</v>
      </c>
      <c r="JH87">
        <v>36.135800000000003</v>
      </c>
      <c r="JI87">
        <v>30.000399999999999</v>
      </c>
      <c r="JJ87">
        <v>35.816699999999997</v>
      </c>
      <c r="JK87">
        <v>35.800199999999997</v>
      </c>
      <c r="JL87">
        <v>23.762899999999998</v>
      </c>
      <c r="JM87">
        <v>23.6784</v>
      </c>
      <c r="JN87">
        <v>55.698700000000002</v>
      </c>
      <c r="JO87">
        <v>30</v>
      </c>
      <c r="JP87">
        <v>484.863</v>
      </c>
      <c r="JQ87">
        <v>34.892899999999997</v>
      </c>
      <c r="JR87">
        <v>98.258600000000001</v>
      </c>
      <c r="JS87">
        <v>98.251999999999995</v>
      </c>
    </row>
    <row r="88" spans="1:279" x14ac:dyDescent="0.2">
      <c r="A88">
        <v>73</v>
      </c>
      <c r="B88">
        <v>1657212995.0999999</v>
      </c>
      <c r="C88">
        <v>287.5</v>
      </c>
      <c r="D88" t="s">
        <v>565</v>
      </c>
      <c r="E88" t="s">
        <v>566</v>
      </c>
      <c r="F88">
        <v>4</v>
      </c>
      <c r="G88">
        <v>1657212993.0999999</v>
      </c>
      <c r="H88">
        <f t="shared" si="50"/>
        <v>8.7513553787413843E-4</v>
      </c>
      <c r="I88">
        <f t="shared" si="51"/>
        <v>0.87513553787413845</v>
      </c>
      <c r="J88">
        <f t="shared" si="52"/>
        <v>5.797686210815721</v>
      </c>
      <c r="K88">
        <f t="shared" si="53"/>
        <v>463.08014285714279</v>
      </c>
      <c r="L88">
        <f t="shared" si="54"/>
        <v>264.70617479291894</v>
      </c>
      <c r="M88">
        <f t="shared" si="55"/>
        <v>26.788381004297719</v>
      </c>
      <c r="N88">
        <f t="shared" si="56"/>
        <v>46.863913590555221</v>
      </c>
      <c r="O88">
        <f t="shared" si="57"/>
        <v>4.9751926679455417E-2</v>
      </c>
      <c r="P88">
        <f t="shared" si="58"/>
        <v>2.7664523184949847</v>
      </c>
      <c r="Q88">
        <f t="shared" si="59"/>
        <v>4.9260152805158747E-2</v>
      </c>
      <c r="R88">
        <f t="shared" si="60"/>
        <v>3.0831374226040958E-2</v>
      </c>
      <c r="S88">
        <f t="shared" si="61"/>
        <v>194.42622861253378</v>
      </c>
      <c r="T88">
        <f t="shared" si="62"/>
        <v>34.869229246581618</v>
      </c>
      <c r="U88">
        <f t="shared" si="63"/>
        <v>34.005800000000001</v>
      </c>
      <c r="V88">
        <f t="shared" si="64"/>
        <v>5.3447389033629262</v>
      </c>
      <c r="W88">
        <f t="shared" si="65"/>
        <v>68.235571450550523</v>
      </c>
      <c r="X88">
        <f t="shared" si="66"/>
        <v>3.6265437422486544</v>
      </c>
      <c r="Y88">
        <f t="shared" si="67"/>
        <v>5.3147407798537536</v>
      </c>
      <c r="Z88">
        <f t="shared" si="68"/>
        <v>1.7181951611142718</v>
      </c>
      <c r="AA88">
        <f t="shared" si="69"/>
        <v>-38.593477220249504</v>
      </c>
      <c r="AB88">
        <f t="shared" si="70"/>
        <v>-15.044466934057263</v>
      </c>
      <c r="AC88">
        <f t="shared" si="71"/>
        <v>-1.2571598909968276</v>
      </c>
      <c r="AD88">
        <f t="shared" si="72"/>
        <v>139.53112456723019</v>
      </c>
      <c r="AE88">
        <f t="shared" si="73"/>
        <v>15.082603994467469</v>
      </c>
      <c r="AF88">
        <f t="shared" si="74"/>
        <v>1.0285512879706853</v>
      </c>
      <c r="AG88">
        <f t="shared" si="75"/>
        <v>5.797686210815721</v>
      </c>
      <c r="AH88">
        <v>495.15336640472282</v>
      </c>
      <c r="AI88">
        <v>482.84200606060608</v>
      </c>
      <c r="AJ88">
        <v>1.700319150329862</v>
      </c>
      <c r="AK88">
        <v>65.36615699273257</v>
      </c>
      <c r="AL88">
        <f t="shared" si="76"/>
        <v>0.87513553787413845</v>
      </c>
      <c r="AM88">
        <v>34.961301056808928</v>
      </c>
      <c r="AN88">
        <v>35.811760839160861</v>
      </c>
      <c r="AO88">
        <v>-1.3453960674985121E-2</v>
      </c>
      <c r="AP88">
        <v>87.792412255523942</v>
      </c>
      <c r="AQ88">
        <v>82</v>
      </c>
      <c r="AR88">
        <v>13</v>
      </c>
      <c r="AS88">
        <f t="shared" si="77"/>
        <v>1</v>
      </c>
      <c r="AT88">
        <f t="shared" si="78"/>
        <v>0</v>
      </c>
      <c r="AU88">
        <f t="shared" si="79"/>
        <v>47164.548846617887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1009.5068997992406</v>
      </c>
      <c r="BI88">
        <f t="shared" si="83"/>
        <v>5.797686210815721</v>
      </c>
      <c r="BJ88" t="e">
        <f t="shared" si="84"/>
        <v>#DIV/0!</v>
      </c>
      <c r="BK88">
        <f t="shared" si="85"/>
        <v>5.743087255737132E-3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251</v>
      </c>
      <c r="CG88">
        <v>1000</v>
      </c>
      <c r="CH88" t="s">
        <v>414</v>
      </c>
      <c r="CI88">
        <v>8.5</v>
      </c>
      <c r="CJ88">
        <v>1.992</v>
      </c>
      <c r="CK88">
        <v>33.67</v>
      </c>
      <c r="CL88">
        <v>2.6106759999999999E-5</v>
      </c>
      <c r="CM88">
        <v>3.7014436000000001E-4</v>
      </c>
      <c r="CN88">
        <v>1.8797999360000001E-2</v>
      </c>
      <c r="CO88">
        <v>1.9799999999999999E-4</v>
      </c>
      <c r="CP88">
        <f t="shared" si="96"/>
        <v>1200.001428571429</v>
      </c>
      <c r="CQ88">
        <f t="shared" si="97"/>
        <v>1009.5068997992406</v>
      </c>
      <c r="CR88">
        <f t="shared" si="98"/>
        <v>0.8412547483389522</v>
      </c>
      <c r="CS88">
        <f t="shared" si="99"/>
        <v>0.16202166429417775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1657212993.0999999</v>
      </c>
      <c r="CZ88">
        <v>463.08014285714279</v>
      </c>
      <c r="DA88">
        <v>477.43557142857139</v>
      </c>
      <c r="DB88">
        <v>35.835257142857152</v>
      </c>
      <c r="DC88">
        <v>34.920271428571432</v>
      </c>
      <c r="DD88">
        <v>464.2524285714286</v>
      </c>
      <c r="DE88">
        <v>35.388028571428563</v>
      </c>
      <c r="DF88">
        <v>650.30057142857152</v>
      </c>
      <c r="DG88">
        <v>101.1005714285714</v>
      </c>
      <c r="DH88">
        <v>9.9867228571428573E-2</v>
      </c>
      <c r="DI88">
        <v>33.90492857142857</v>
      </c>
      <c r="DJ88">
        <v>999.89999999999986</v>
      </c>
      <c r="DK88">
        <v>34.005800000000001</v>
      </c>
      <c r="DL88">
        <v>0</v>
      </c>
      <c r="DM88">
        <v>0</v>
      </c>
      <c r="DN88">
        <v>8998.9285714285706</v>
      </c>
      <c r="DO88">
        <v>0</v>
      </c>
      <c r="DP88">
        <v>1848.1642857142861</v>
      </c>
      <c r="DQ88">
        <v>-14.355414285714289</v>
      </c>
      <c r="DR88">
        <v>480.29128571428572</v>
      </c>
      <c r="DS88">
        <v>494.71100000000001</v>
      </c>
      <c r="DT88">
        <v>0.91497942857142867</v>
      </c>
      <c r="DU88">
        <v>477.43557142857139</v>
      </c>
      <c r="DV88">
        <v>34.920271428571432</v>
      </c>
      <c r="DW88">
        <v>3.6229671428571431</v>
      </c>
      <c r="DX88">
        <v>3.530461428571428</v>
      </c>
      <c r="DY88">
        <v>27.2073</v>
      </c>
      <c r="DZ88">
        <v>26.766957142857141</v>
      </c>
      <c r="EA88">
        <v>1200.001428571429</v>
      </c>
      <c r="EB88">
        <v>0.95800299999999994</v>
      </c>
      <c r="EC88">
        <v>4.1996699999999998E-2</v>
      </c>
      <c r="ED88">
        <v>0</v>
      </c>
      <c r="EE88">
        <v>1045.5671428571429</v>
      </c>
      <c r="EF88">
        <v>5.0001600000000002</v>
      </c>
      <c r="EG88">
        <v>14410.32857142857</v>
      </c>
      <c r="EH88">
        <v>9515.2028571428564</v>
      </c>
      <c r="EI88">
        <v>47.776571428571437</v>
      </c>
      <c r="EJ88">
        <v>50.311999999999998</v>
      </c>
      <c r="EK88">
        <v>48.955000000000013</v>
      </c>
      <c r="EL88">
        <v>49.125</v>
      </c>
      <c r="EM88">
        <v>49.526571428571437</v>
      </c>
      <c r="EN88">
        <v>1144.811428571428</v>
      </c>
      <c r="EO88">
        <v>50.19</v>
      </c>
      <c r="EP88">
        <v>0</v>
      </c>
      <c r="EQ88">
        <v>617576.09999990463</v>
      </c>
      <c r="ER88">
        <v>0</v>
      </c>
      <c r="ES88">
        <v>1046.0264</v>
      </c>
      <c r="ET88">
        <v>-5.9230769220478212</v>
      </c>
      <c r="EU88">
        <v>-107.2230771083874</v>
      </c>
      <c r="EV88">
        <v>14420.7</v>
      </c>
      <c r="EW88">
        <v>15</v>
      </c>
      <c r="EX88">
        <v>1657194677</v>
      </c>
      <c r="EY88" t="s">
        <v>416</v>
      </c>
      <c r="EZ88">
        <v>1657194677</v>
      </c>
      <c r="FA88">
        <v>1657194677</v>
      </c>
      <c r="FB88">
        <v>4</v>
      </c>
      <c r="FC88">
        <v>-0.154</v>
      </c>
      <c r="FD88">
        <v>6.0000000000000001E-3</v>
      </c>
      <c r="FE88">
        <v>-1.1719999999999999</v>
      </c>
      <c r="FF88">
        <v>0.44700000000000001</v>
      </c>
      <c r="FG88">
        <v>415</v>
      </c>
      <c r="FH88">
        <v>30</v>
      </c>
      <c r="FI88">
        <v>0.27</v>
      </c>
      <c r="FJ88">
        <v>0.12</v>
      </c>
      <c r="FK88">
        <v>-14.1092</v>
      </c>
      <c r="FL88">
        <v>-1.5601373358348909</v>
      </c>
      <c r="FM88">
        <v>0.1532898789874923</v>
      </c>
      <c r="FN88">
        <v>0</v>
      </c>
      <c r="FO88">
        <v>1046.328235294118</v>
      </c>
      <c r="FP88">
        <v>-5.5654698237494831</v>
      </c>
      <c r="FQ88">
        <v>0.59685681891366904</v>
      </c>
      <c r="FR88">
        <v>0</v>
      </c>
      <c r="FS88">
        <v>0.78852852500000004</v>
      </c>
      <c r="FT88">
        <v>1.033980191369605</v>
      </c>
      <c r="FU88">
        <v>0.1012669512479238</v>
      </c>
      <c r="FV88">
        <v>0</v>
      </c>
      <c r="FW88">
        <v>0</v>
      </c>
      <c r="FX88">
        <v>3</v>
      </c>
      <c r="FY88" t="s">
        <v>427</v>
      </c>
      <c r="FZ88">
        <v>3.3688799999999999</v>
      </c>
      <c r="GA88">
        <v>2.8936199999999999</v>
      </c>
      <c r="GB88">
        <v>0.106513</v>
      </c>
      <c r="GC88">
        <v>0.11045199999999999</v>
      </c>
      <c r="GD88">
        <v>0.14541000000000001</v>
      </c>
      <c r="GE88">
        <v>0.14569199999999999</v>
      </c>
      <c r="GF88">
        <v>30812.2</v>
      </c>
      <c r="GG88">
        <v>26697.4</v>
      </c>
      <c r="GH88">
        <v>30825.200000000001</v>
      </c>
      <c r="GI88">
        <v>27976.1</v>
      </c>
      <c r="GJ88">
        <v>34723.699999999997</v>
      </c>
      <c r="GK88">
        <v>33746</v>
      </c>
      <c r="GL88">
        <v>40200.300000000003</v>
      </c>
      <c r="GM88">
        <v>39022.9</v>
      </c>
      <c r="GN88">
        <v>2.19672</v>
      </c>
      <c r="GO88">
        <v>1.5641799999999999</v>
      </c>
      <c r="GP88">
        <v>0</v>
      </c>
      <c r="GQ88">
        <v>6.4361799999999997E-2</v>
      </c>
      <c r="GR88">
        <v>999.9</v>
      </c>
      <c r="GS88">
        <v>32.962600000000002</v>
      </c>
      <c r="GT88">
        <v>58.2</v>
      </c>
      <c r="GU88">
        <v>39.799999999999997</v>
      </c>
      <c r="GV88">
        <v>42.222700000000003</v>
      </c>
      <c r="GW88">
        <v>50.753900000000002</v>
      </c>
      <c r="GX88">
        <v>41.442300000000003</v>
      </c>
      <c r="GY88">
        <v>1</v>
      </c>
      <c r="GZ88">
        <v>0.68539099999999997</v>
      </c>
      <c r="HA88">
        <v>1.8731</v>
      </c>
      <c r="HB88">
        <v>20.1952</v>
      </c>
      <c r="HC88">
        <v>5.2147399999999999</v>
      </c>
      <c r="HD88">
        <v>11.974</v>
      </c>
      <c r="HE88">
        <v>4.9905499999999998</v>
      </c>
      <c r="HF88">
        <v>3.2925</v>
      </c>
      <c r="HG88">
        <v>7221.9</v>
      </c>
      <c r="HH88">
        <v>9999</v>
      </c>
      <c r="HI88">
        <v>9999</v>
      </c>
      <c r="HJ88">
        <v>661.3</v>
      </c>
      <c r="HK88">
        <v>4.9712899999999998</v>
      </c>
      <c r="HL88">
        <v>1.8746400000000001</v>
      </c>
      <c r="HM88">
        <v>1.8708800000000001</v>
      </c>
      <c r="HN88">
        <v>1.8705700000000001</v>
      </c>
      <c r="HO88">
        <v>1.8751500000000001</v>
      </c>
      <c r="HP88">
        <v>1.87181</v>
      </c>
      <c r="HQ88">
        <v>1.86737</v>
      </c>
      <c r="HR88">
        <v>1.87836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-1.1719999999999999</v>
      </c>
      <c r="IG88">
        <v>0.44719999999999999</v>
      </c>
      <c r="IH88">
        <v>-1.172199999999918</v>
      </c>
      <c r="II88">
        <v>0</v>
      </c>
      <c r="IJ88">
        <v>0</v>
      </c>
      <c r="IK88">
        <v>0</v>
      </c>
      <c r="IL88">
        <v>0.44723499999999922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305.3</v>
      </c>
      <c r="IU88">
        <v>305.3</v>
      </c>
      <c r="IV88">
        <v>1.1975100000000001</v>
      </c>
      <c r="IW88">
        <v>2.5830099999999998</v>
      </c>
      <c r="IX88">
        <v>1.49902</v>
      </c>
      <c r="IY88">
        <v>2.2814899999999998</v>
      </c>
      <c r="IZ88">
        <v>1.69678</v>
      </c>
      <c r="JA88">
        <v>2.3742700000000001</v>
      </c>
      <c r="JB88">
        <v>43.6721</v>
      </c>
      <c r="JC88">
        <v>15.0777</v>
      </c>
      <c r="JD88">
        <v>18</v>
      </c>
      <c r="JE88">
        <v>611.03399999999999</v>
      </c>
      <c r="JF88">
        <v>285.31599999999997</v>
      </c>
      <c r="JG88">
        <v>29.999500000000001</v>
      </c>
      <c r="JH88">
        <v>36.139200000000002</v>
      </c>
      <c r="JI88">
        <v>30.000499999999999</v>
      </c>
      <c r="JJ88">
        <v>35.820099999999996</v>
      </c>
      <c r="JK88">
        <v>35.804299999999998</v>
      </c>
      <c r="JL88">
        <v>24.0274</v>
      </c>
      <c r="JM88">
        <v>23.6784</v>
      </c>
      <c r="JN88">
        <v>55.698700000000002</v>
      </c>
      <c r="JO88">
        <v>30</v>
      </c>
      <c r="JP88">
        <v>491.54199999999997</v>
      </c>
      <c r="JQ88">
        <v>34.9086</v>
      </c>
      <c r="JR88">
        <v>98.26</v>
      </c>
      <c r="JS88">
        <v>98.248099999999994</v>
      </c>
    </row>
    <row r="89" spans="1:279" x14ac:dyDescent="0.2">
      <c r="A89">
        <v>74</v>
      </c>
      <c r="B89">
        <v>1657212999.0999999</v>
      </c>
      <c r="C89">
        <v>291.5</v>
      </c>
      <c r="D89" t="s">
        <v>567</v>
      </c>
      <c r="E89" t="s">
        <v>568</v>
      </c>
      <c r="F89">
        <v>4</v>
      </c>
      <c r="G89">
        <v>1657212996.7874999</v>
      </c>
      <c r="H89">
        <f t="shared" si="50"/>
        <v>8.7656264248003489E-4</v>
      </c>
      <c r="I89">
        <f t="shared" si="51"/>
        <v>0.8765626424800349</v>
      </c>
      <c r="J89">
        <f t="shared" si="52"/>
        <v>5.786628105867516</v>
      </c>
      <c r="K89">
        <f t="shared" si="53"/>
        <v>469.18237499999998</v>
      </c>
      <c r="L89">
        <f t="shared" si="54"/>
        <v>270.78765980727513</v>
      </c>
      <c r="M89">
        <f t="shared" si="55"/>
        <v>27.404007393886996</v>
      </c>
      <c r="N89">
        <f t="shared" si="56"/>
        <v>47.481769600329564</v>
      </c>
      <c r="O89">
        <f t="shared" si="57"/>
        <v>4.9703898655077877E-2</v>
      </c>
      <c r="P89">
        <f t="shared" si="58"/>
        <v>2.7673248554478733</v>
      </c>
      <c r="Q89">
        <f t="shared" si="59"/>
        <v>4.9213221847805355E-2</v>
      </c>
      <c r="R89">
        <f t="shared" si="60"/>
        <v>3.0801945225529669E-2</v>
      </c>
      <c r="S89">
        <f t="shared" si="61"/>
        <v>194.42333473753763</v>
      </c>
      <c r="T89">
        <f t="shared" si="62"/>
        <v>34.868850101390002</v>
      </c>
      <c r="U89">
        <f t="shared" si="63"/>
        <v>34.004462500000002</v>
      </c>
      <c r="V89">
        <f t="shared" si="64"/>
        <v>5.3443401834678808</v>
      </c>
      <c r="W89">
        <f t="shared" si="65"/>
        <v>68.14218730128708</v>
      </c>
      <c r="X89">
        <f t="shared" si="66"/>
        <v>3.6216430678564056</v>
      </c>
      <c r="Y89">
        <f t="shared" si="67"/>
        <v>5.3148324280280317</v>
      </c>
      <c r="Z89">
        <f t="shared" si="68"/>
        <v>1.7226971156114752</v>
      </c>
      <c r="AA89">
        <f t="shared" si="69"/>
        <v>-38.65641253336954</v>
      </c>
      <c r="AB89">
        <f t="shared" si="70"/>
        <v>-14.80357794704584</v>
      </c>
      <c r="AC89">
        <f t="shared" si="71"/>
        <v>-1.2366342466900127</v>
      </c>
      <c r="AD89">
        <f t="shared" si="72"/>
        <v>139.72671001043221</v>
      </c>
      <c r="AE89">
        <f t="shared" si="73"/>
        <v>15.160896170296889</v>
      </c>
      <c r="AF89">
        <f t="shared" si="74"/>
        <v>0.98576924120707277</v>
      </c>
      <c r="AG89">
        <f t="shared" si="75"/>
        <v>5.786628105867516</v>
      </c>
      <c r="AH89">
        <v>502.06667180851048</v>
      </c>
      <c r="AI89">
        <v>489.70567272727271</v>
      </c>
      <c r="AJ89">
        <v>1.7155729946287901</v>
      </c>
      <c r="AK89">
        <v>65.36615699273257</v>
      </c>
      <c r="AL89">
        <f t="shared" si="76"/>
        <v>0.8765626424800349</v>
      </c>
      <c r="AM89">
        <v>34.911181122288077</v>
      </c>
      <c r="AN89">
        <v>35.768307692307701</v>
      </c>
      <c r="AO89">
        <v>-1.446304621886145E-2</v>
      </c>
      <c r="AP89">
        <v>87.792412255523942</v>
      </c>
      <c r="AQ89">
        <v>81</v>
      </c>
      <c r="AR89">
        <v>12</v>
      </c>
      <c r="AS89">
        <f t="shared" si="77"/>
        <v>1</v>
      </c>
      <c r="AT89">
        <f t="shared" si="78"/>
        <v>0</v>
      </c>
      <c r="AU89">
        <f t="shared" si="79"/>
        <v>47188.432292999329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1009.4920122992423</v>
      </c>
      <c r="BI89">
        <f t="shared" si="83"/>
        <v>5.786628105867516</v>
      </c>
      <c r="BJ89" t="e">
        <f t="shared" si="84"/>
        <v>#DIV/0!</v>
      </c>
      <c r="BK89">
        <f t="shared" si="85"/>
        <v>5.732217823782239E-3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251</v>
      </c>
      <c r="CG89">
        <v>1000</v>
      </c>
      <c r="CH89" t="s">
        <v>414</v>
      </c>
      <c r="CI89">
        <v>8.5</v>
      </c>
      <c r="CJ89">
        <v>1.992</v>
      </c>
      <c r="CK89">
        <v>33.67</v>
      </c>
      <c r="CL89">
        <v>2.6106759999999999E-5</v>
      </c>
      <c r="CM89">
        <v>3.7014436000000001E-4</v>
      </c>
      <c r="CN89">
        <v>1.8797999360000001E-2</v>
      </c>
      <c r="CO89">
        <v>1.9799999999999999E-4</v>
      </c>
      <c r="CP89">
        <f t="shared" si="96"/>
        <v>1199.9837500000001</v>
      </c>
      <c r="CQ89">
        <f t="shared" si="97"/>
        <v>1009.4920122992423</v>
      </c>
      <c r="CR89">
        <f t="shared" si="98"/>
        <v>0.84125473557391273</v>
      </c>
      <c r="CS89">
        <f t="shared" si="99"/>
        <v>0.16202163965765171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1657212996.7874999</v>
      </c>
      <c r="CZ89">
        <v>469.18237499999998</v>
      </c>
      <c r="DA89">
        <v>483.59674999999987</v>
      </c>
      <c r="DB89">
        <v>35.786600000000007</v>
      </c>
      <c r="DC89">
        <v>34.909662500000003</v>
      </c>
      <c r="DD89">
        <v>470.354375</v>
      </c>
      <c r="DE89">
        <v>35.339350000000003</v>
      </c>
      <c r="DF89">
        <v>650.325875</v>
      </c>
      <c r="DG89">
        <v>101.101125</v>
      </c>
      <c r="DH89">
        <v>9.9968925000000014E-2</v>
      </c>
      <c r="DI89">
        <v>33.905237499999998</v>
      </c>
      <c r="DJ89">
        <v>999.9</v>
      </c>
      <c r="DK89">
        <v>34.004462500000002</v>
      </c>
      <c r="DL89">
        <v>0</v>
      </c>
      <c r="DM89">
        <v>0</v>
      </c>
      <c r="DN89">
        <v>9003.5149999999994</v>
      </c>
      <c r="DO89">
        <v>0</v>
      </c>
      <c r="DP89">
        <v>1847.43</v>
      </c>
      <c r="DQ89">
        <v>-14.4145</v>
      </c>
      <c r="DR89">
        <v>486.59587499999998</v>
      </c>
      <c r="DS89">
        <v>501.08962500000001</v>
      </c>
      <c r="DT89">
        <v>0.876943625</v>
      </c>
      <c r="DU89">
        <v>483.59674999999987</v>
      </c>
      <c r="DV89">
        <v>34.909662500000003</v>
      </c>
      <c r="DW89">
        <v>3.6180625000000002</v>
      </c>
      <c r="DX89">
        <v>3.5294012499999998</v>
      </c>
      <c r="DY89">
        <v>27.184175</v>
      </c>
      <c r="DZ89">
        <v>26.761862499999999</v>
      </c>
      <c r="EA89">
        <v>1199.9837500000001</v>
      </c>
      <c r="EB89">
        <v>0.95800300000000005</v>
      </c>
      <c r="EC89">
        <v>4.1996699999999998E-2</v>
      </c>
      <c r="ED89">
        <v>0</v>
      </c>
      <c r="EE89">
        <v>1045.06375</v>
      </c>
      <c r="EF89">
        <v>5.0001600000000002</v>
      </c>
      <c r="EG89">
        <v>14405.924999999999</v>
      </c>
      <c r="EH89">
        <v>9515.0475000000006</v>
      </c>
      <c r="EI89">
        <v>47.765500000000003</v>
      </c>
      <c r="EJ89">
        <v>50.311999999999998</v>
      </c>
      <c r="EK89">
        <v>48.992125000000001</v>
      </c>
      <c r="EL89">
        <v>49.093499999999999</v>
      </c>
      <c r="EM89">
        <v>49.546499999999988</v>
      </c>
      <c r="EN89">
        <v>1144.7950000000001</v>
      </c>
      <c r="EO89">
        <v>50.188749999999999</v>
      </c>
      <c r="EP89">
        <v>0</v>
      </c>
      <c r="EQ89">
        <v>617580.29999995232</v>
      </c>
      <c r="ER89">
        <v>0</v>
      </c>
      <c r="ES89">
        <v>1045.576538461539</v>
      </c>
      <c r="ET89">
        <v>-6.709401686008575</v>
      </c>
      <c r="EU89">
        <v>-134.39999992987899</v>
      </c>
      <c r="EV89">
        <v>14413.115384615379</v>
      </c>
      <c r="EW89">
        <v>15</v>
      </c>
      <c r="EX89">
        <v>1657194677</v>
      </c>
      <c r="EY89" t="s">
        <v>416</v>
      </c>
      <c r="EZ89">
        <v>1657194677</v>
      </c>
      <c r="FA89">
        <v>1657194677</v>
      </c>
      <c r="FB89">
        <v>4</v>
      </c>
      <c r="FC89">
        <v>-0.154</v>
      </c>
      <c r="FD89">
        <v>6.0000000000000001E-3</v>
      </c>
      <c r="FE89">
        <v>-1.1719999999999999</v>
      </c>
      <c r="FF89">
        <v>0.44700000000000001</v>
      </c>
      <c r="FG89">
        <v>415</v>
      </c>
      <c r="FH89">
        <v>30</v>
      </c>
      <c r="FI89">
        <v>0.27</v>
      </c>
      <c r="FJ89">
        <v>0.12</v>
      </c>
      <c r="FK89">
        <v>-14.211885000000001</v>
      </c>
      <c r="FL89">
        <v>-1.492804502814238</v>
      </c>
      <c r="FM89">
        <v>0.14714556491787309</v>
      </c>
      <c r="FN89">
        <v>0</v>
      </c>
      <c r="FO89">
        <v>1045.9594117647059</v>
      </c>
      <c r="FP89">
        <v>-6.0210847939428174</v>
      </c>
      <c r="FQ89">
        <v>0.63826944880147374</v>
      </c>
      <c r="FR89">
        <v>0</v>
      </c>
      <c r="FS89">
        <v>0.83667154999999993</v>
      </c>
      <c r="FT89">
        <v>0.65354519324577609</v>
      </c>
      <c r="FU89">
        <v>7.2783798780343287E-2</v>
      </c>
      <c r="FV89">
        <v>0</v>
      </c>
      <c r="FW89">
        <v>0</v>
      </c>
      <c r="FX89">
        <v>3</v>
      </c>
      <c r="FY89" t="s">
        <v>427</v>
      </c>
      <c r="FZ89">
        <v>3.3687999999999998</v>
      </c>
      <c r="GA89">
        <v>2.89371</v>
      </c>
      <c r="GB89">
        <v>0.107642</v>
      </c>
      <c r="GC89">
        <v>0.11158999999999999</v>
      </c>
      <c r="GD89">
        <v>0.145291</v>
      </c>
      <c r="GE89">
        <v>0.14568300000000001</v>
      </c>
      <c r="GF89">
        <v>30772.400000000001</v>
      </c>
      <c r="GG89">
        <v>26663.200000000001</v>
      </c>
      <c r="GH89">
        <v>30824.400000000001</v>
      </c>
      <c r="GI89">
        <v>27976.1</v>
      </c>
      <c r="GJ89">
        <v>34727.800000000003</v>
      </c>
      <c r="GK89">
        <v>33746.400000000001</v>
      </c>
      <c r="GL89">
        <v>40199.4</v>
      </c>
      <c r="GM89">
        <v>39023</v>
      </c>
      <c r="GN89">
        <v>2.19692</v>
      </c>
      <c r="GO89">
        <v>1.56413</v>
      </c>
      <c r="GP89">
        <v>0</v>
      </c>
      <c r="GQ89">
        <v>6.4764199999999994E-2</v>
      </c>
      <c r="GR89">
        <v>999.9</v>
      </c>
      <c r="GS89">
        <v>32.9559</v>
      </c>
      <c r="GT89">
        <v>58.2</v>
      </c>
      <c r="GU89">
        <v>39.799999999999997</v>
      </c>
      <c r="GV89">
        <v>42.220999999999997</v>
      </c>
      <c r="GW89">
        <v>50.483899999999998</v>
      </c>
      <c r="GX89">
        <v>42.0032</v>
      </c>
      <c r="GY89">
        <v>1</v>
      </c>
      <c r="GZ89">
        <v>0.68579800000000002</v>
      </c>
      <c r="HA89">
        <v>1.8749499999999999</v>
      </c>
      <c r="HB89">
        <v>20.1951</v>
      </c>
      <c r="HC89">
        <v>5.2150400000000001</v>
      </c>
      <c r="HD89">
        <v>11.974</v>
      </c>
      <c r="HE89">
        <v>4.9900500000000001</v>
      </c>
      <c r="HF89">
        <v>3.2924500000000001</v>
      </c>
      <c r="HG89">
        <v>7221.9</v>
      </c>
      <c r="HH89">
        <v>9999</v>
      </c>
      <c r="HI89">
        <v>9999</v>
      </c>
      <c r="HJ89">
        <v>661.3</v>
      </c>
      <c r="HK89">
        <v>4.9713000000000003</v>
      </c>
      <c r="HL89">
        <v>1.8746499999999999</v>
      </c>
      <c r="HM89">
        <v>1.8708800000000001</v>
      </c>
      <c r="HN89">
        <v>1.8705700000000001</v>
      </c>
      <c r="HO89">
        <v>1.8751500000000001</v>
      </c>
      <c r="HP89">
        <v>1.8718300000000001</v>
      </c>
      <c r="HQ89">
        <v>1.86737</v>
      </c>
      <c r="HR89">
        <v>1.87835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-1.173</v>
      </c>
      <c r="IG89">
        <v>0.44719999999999999</v>
      </c>
      <c r="IH89">
        <v>-1.172199999999918</v>
      </c>
      <c r="II89">
        <v>0</v>
      </c>
      <c r="IJ89">
        <v>0</v>
      </c>
      <c r="IK89">
        <v>0</v>
      </c>
      <c r="IL89">
        <v>0.44723499999999922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305.39999999999998</v>
      </c>
      <c r="IU89">
        <v>305.39999999999998</v>
      </c>
      <c r="IV89">
        <v>1.2097199999999999</v>
      </c>
      <c r="IW89">
        <v>2.5769000000000002</v>
      </c>
      <c r="IX89">
        <v>1.49902</v>
      </c>
      <c r="IY89">
        <v>2.2814899999999998</v>
      </c>
      <c r="IZ89">
        <v>1.69678</v>
      </c>
      <c r="JA89">
        <v>2.3901400000000002</v>
      </c>
      <c r="JB89">
        <v>43.6721</v>
      </c>
      <c r="JC89">
        <v>15.086399999999999</v>
      </c>
      <c r="JD89">
        <v>18</v>
      </c>
      <c r="JE89">
        <v>611.23699999999997</v>
      </c>
      <c r="JF89">
        <v>285.31700000000001</v>
      </c>
      <c r="JG89">
        <v>30.0001</v>
      </c>
      <c r="JH89">
        <v>36.142800000000001</v>
      </c>
      <c r="JI89">
        <v>30.000499999999999</v>
      </c>
      <c r="JJ89">
        <v>35.825800000000001</v>
      </c>
      <c r="JK89">
        <v>35.81</v>
      </c>
      <c r="JL89">
        <v>24.290800000000001</v>
      </c>
      <c r="JM89">
        <v>23.6784</v>
      </c>
      <c r="JN89">
        <v>55.698700000000002</v>
      </c>
      <c r="JO89">
        <v>30</v>
      </c>
      <c r="JP89">
        <v>498.22</v>
      </c>
      <c r="JQ89">
        <v>34.924500000000002</v>
      </c>
      <c r="JR89">
        <v>98.257599999999996</v>
      </c>
      <c r="JS89">
        <v>98.248099999999994</v>
      </c>
    </row>
    <row r="90" spans="1:279" x14ac:dyDescent="0.2">
      <c r="A90">
        <v>75</v>
      </c>
      <c r="B90">
        <v>1657213003.0999999</v>
      </c>
      <c r="C90">
        <v>295.5</v>
      </c>
      <c r="D90" t="s">
        <v>569</v>
      </c>
      <c r="E90" t="s">
        <v>570</v>
      </c>
      <c r="F90">
        <v>4</v>
      </c>
      <c r="G90">
        <v>1657213001.0999999</v>
      </c>
      <c r="H90">
        <f t="shared" si="50"/>
        <v>8.829003210249185E-4</v>
      </c>
      <c r="I90">
        <f t="shared" si="51"/>
        <v>0.88290032102491856</v>
      </c>
      <c r="J90">
        <f t="shared" si="52"/>
        <v>5.9213928750143259</v>
      </c>
      <c r="K90">
        <f t="shared" si="53"/>
        <v>476.33742857142857</v>
      </c>
      <c r="L90">
        <f t="shared" si="54"/>
        <v>274.14307082192636</v>
      </c>
      <c r="M90">
        <f t="shared" si="55"/>
        <v>27.743842354420284</v>
      </c>
      <c r="N90">
        <f t="shared" si="56"/>
        <v>48.206327032719066</v>
      </c>
      <c r="O90">
        <f t="shared" si="57"/>
        <v>4.9902416167120441E-2</v>
      </c>
      <c r="P90">
        <f t="shared" si="58"/>
        <v>2.7699215723801132</v>
      </c>
      <c r="Q90">
        <f t="shared" si="59"/>
        <v>4.9408291745583546E-2</v>
      </c>
      <c r="R90">
        <f t="shared" si="60"/>
        <v>3.0924169603582255E-2</v>
      </c>
      <c r="S90">
        <f t="shared" si="61"/>
        <v>194.42080941854181</v>
      </c>
      <c r="T90">
        <f t="shared" si="62"/>
        <v>34.87083238087137</v>
      </c>
      <c r="U90">
        <f t="shared" si="63"/>
        <v>34.011071428571427</v>
      </c>
      <c r="V90">
        <f t="shared" si="64"/>
        <v>5.346310612042279</v>
      </c>
      <c r="W90">
        <f t="shared" si="65"/>
        <v>68.055863826740548</v>
      </c>
      <c r="X90">
        <f t="shared" si="66"/>
        <v>3.6179763868480248</v>
      </c>
      <c r="Y90">
        <f t="shared" si="67"/>
        <v>5.316186120359621</v>
      </c>
      <c r="Z90">
        <f t="shared" si="68"/>
        <v>1.7283342251942542</v>
      </c>
      <c r="AA90">
        <f t="shared" si="69"/>
        <v>-38.935904157198905</v>
      </c>
      <c r="AB90">
        <f t="shared" si="70"/>
        <v>-15.123066167460157</v>
      </c>
      <c r="AC90">
        <f t="shared" si="71"/>
        <v>-1.2622076478296516</v>
      </c>
      <c r="AD90">
        <f t="shared" si="72"/>
        <v>139.09963144605308</v>
      </c>
      <c r="AE90">
        <f t="shared" si="73"/>
        <v>15.257304264592149</v>
      </c>
      <c r="AF90">
        <f t="shared" si="74"/>
        <v>0.94459171563874644</v>
      </c>
      <c r="AG90">
        <f t="shared" si="75"/>
        <v>5.9213928750143259</v>
      </c>
      <c r="AH90">
        <v>509.03366723323722</v>
      </c>
      <c r="AI90">
        <v>496.56398787878788</v>
      </c>
      <c r="AJ90">
        <v>1.710553329057326</v>
      </c>
      <c r="AK90">
        <v>65.36615699273257</v>
      </c>
      <c r="AL90">
        <f t="shared" si="76"/>
        <v>0.88290032102491856</v>
      </c>
      <c r="AM90">
        <v>34.907754561152693</v>
      </c>
      <c r="AN90">
        <v>35.741236363636361</v>
      </c>
      <c r="AO90">
        <v>-8.9835142818840141E-3</v>
      </c>
      <c r="AP90">
        <v>87.792412255523942</v>
      </c>
      <c r="AQ90">
        <v>81</v>
      </c>
      <c r="AR90">
        <v>12</v>
      </c>
      <c r="AS90">
        <f t="shared" si="77"/>
        <v>1</v>
      </c>
      <c r="AT90">
        <f t="shared" si="78"/>
        <v>0</v>
      </c>
      <c r="AU90">
        <f t="shared" si="79"/>
        <v>47258.968417056421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1009.4802908904361</v>
      </c>
      <c r="BI90">
        <f t="shared" si="83"/>
        <v>5.9213928750143259</v>
      </c>
      <c r="BJ90" t="e">
        <f t="shared" si="84"/>
        <v>#DIV/0!</v>
      </c>
      <c r="BK90">
        <f t="shared" si="85"/>
        <v>5.8657835407477056E-3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251</v>
      </c>
      <c r="CG90">
        <v>1000</v>
      </c>
      <c r="CH90" t="s">
        <v>414</v>
      </c>
      <c r="CI90">
        <v>8.5</v>
      </c>
      <c r="CJ90">
        <v>1.992</v>
      </c>
      <c r="CK90">
        <v>33.67</v>
      </c>
      <c r="CL90">
        <v>2.6106759999999999E-5</v>
      </c>
      <c r="CM90">
        <v>3.7014436000000001E-4</v>
      </c>
      <c r="CN90">
        <v>1.8797999360000001E-2</v>
      </c>
      <c r="CO90">
        <v>1.9799999999999999E-4</v>
      </c>
      <c r="CP90">
        <f t="shared" si="96"/>
        <v>1199.97</v>
      </c>
      <c r="CQ90">
        <f t="shared" si="97"/>
        <v>1009.4802908904361</v>
      </c>
      <c r="CR90">
        <f t="shared" si="98"/>
        <v>0.84125460710720779</v>
      </c>
      <c r="CS90">
        <f t="shared" si="99"/>
        <v>0.1620213917169111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1657213001.0999999</v>
      </c>
      <c r="CZ90">
        <v>476.33742857142857</v>
      </c>
      <c r="DA90">
        <v>490.82900000000001</v>
      </c>
      <c r="DB90">
        <v>35.750028571428572</v>
      </c>
      <c r="DC90">
        <v>34.909700000000001</v>
      </c>
      <c r="DD90">
        <v>477.50971428571432</v>
      </c>
      <c r="DE90">
        <v>35.302785714285712</v>
      </c>
      <c r="DF90">
        <v>650.33314285714278</v>
      </c>
      <c r="DG90">
        <v>101.10214285714289</v>
      </c>
      <c r="DH90">
        <v>9.9912957142857167E-2</v>
      </c>
      <c r="DI90">
        <v>33.909799999999997</v>
      </c>
      <c r="DJ90">
        <v>999.89999999999986</v>
      </c>
      <c r="DK90">
        <v>34.011071428571427</v>
      </c>
      <c r="DL90">
        <v>0</v>
      </c>
      <c r="DM90">
        <v>0</v>
      </c>
      <c r="DN90">
        <v>9017.2285714285717</v>
      </c>
      <c r="DO90">
        <v>0</v>
      </c>
      <c r="DP90">
        <v>1821.318571428571</v>
      </c>
      <c r="DQ90">
        <v>-14.49147142857143</v>
      </c>
      <c r="DR90">
        <v>493.99814285714291</v>
      </c>
      <c r="DS90">
        <v>508.58357142857142</v>
      </c>
      <c r="DT90">
        <v>0.84032385714285707</v>
      </c>
      <c r="DU90">
        <v>490.82900000000001</v>
      </c>
      <c r="DV90">
        <v>34.909700000000001</v>
      </c>
      <c r="DW90">
        <v>3.6144014285714281</v>
      </c>
      <c r="DX90">
        <v>3.5294428571428571</v>
      </c>
      <c r="DY90">
        <v>27.166914285714281</v>
      </c>
      <c r="DZ90">
        <v>26.762057142857142</v>
      </c>
      <c r="EA90">
        <v>1199.97</v>
      </c>
      <c r="EB90">
        <v>0.95800299999999994</v>
      </c>
      <c r="EC90">
        <v>4.1996699999999998E-2</v>
      </c>
      <c r="ED90">
        <v>0</v>
      </c>
      <c r="EE90">
        <v>1044.505714285714</v>
      </c>
      <c r="EF90">
        <v>5.0001600000000002</v>
      </c>
      <c r="EG90">
        <v>14373.38571428571</v>
      </c>
      <c r="EH90">
        <v>9514.9471428571433</v>
      </c>
      <c r="EI90">
        <v>47.776571428571437</v>
      </c>
      <c r="EJ90">
        <v>50.311999999999998</v>
      </c>
      <c r="EK90">
        <v>48.936999999999998</v>
      </c>
      <c r="EL90">
        <v>49.107000000000014</v>
      </c>
      <c r="EM90">
        <v>49.544285714285721</v>
      </c>
      <c r="EN90">
        <v>1144.782857142857</v>
      </c>
      <c r="EO90">
        <v>50.182857142857152</v>
      </c>
      <c r="EP90">
        <v>0</v>
      </c>
      <c r="EQ90">
        <v>617583.89999985695</v>
      </c>
      <c r="ER90">
        <v>0</v>
      </c>
      <c r="ES90">
        <v>1045.1807692307691</v>
      </c>
      <c r="ET90">
        <v>-7.3244444381893636</v>
      </c>
      <c r="EU90">
        <v>-225.91794830506711</v>
      </c>
      <c r="EV90">
        <v>14400.24230769231</v>
      </c>
      <c r="EW90">
        <v>15</v>
      </c>
      <c r="EX90">
        <v>1657194677</v>
      </c>
      <c r="EY90" t="s">
        <v>416</v>
      </c>
      <c r="EZ90">
        <v>1657194677</v>
      </c>
      <c r="FA90">
        <v>1657194677</v>
      </c>
      <c r="FB90">
        <v>4</v>
      </c>
      <c r="FC90">
        <v>-0.154</v>
      </c>
      <c r="FD90">
        <v>6.0000000000000001E-3</v>
      </c>
      <c r="FE90">
        <v>-1.1719999999999999</v>
      </c>
      <c r="FF90">
        <v>0.44700000000000001</v>
      </c>
      <c r="FG90">
        <v>415</v>
      </c>
      <c r="FH90">
        <v>30</v>
      </c>
      <c r="FI90">
        <v>0.27</v>
      </c>
      <c r="FJ90">
        <v>0.12</v>
      </c>
      <c r="FK90">
        <v>-14.309507317073169</v>
      </c>
      <c r="FL90">
        <v>-1.4069498257839881</v>
      </c>
      <c r="FM90">
        <v>0.1424726972393503</v>
      </c>
      <c r="FN90">
        <v>0</v>
      </c>
      <c r="FO90">
        <v>1045.525294117647</v>
      </c>
      <c r="FP90">
        <v>-6.9274255124305784</v>
      </c>
      <c r="FQ90">
        <v>0.71616312344127364</v>
      </c>
      <c r="FR90">
        <v>0</v>
      </c>
      <c r="FS90">
        <v>0.86218441463414641</v>
      </c>
      <c r="FT90">
        <v>0.11078274564460031</v>
      </c>
      <c r="FU90">
        <v>3.7299485724549657E-2</v>
      </c>
      <c r="FV90">
        <v>0</v>
      </c>
      <c r="FW90">
        <v>0</v>
      </c>
      <c r="FX90">
        <v>3</v>
      </c>
      <c r="FY90" t="s">
        <v>427</v>
      </c>
      <c r="FZ90">
        <v>3.3688699999999998</v>
      </c>
      <c r="GA90">
        <v>2.8938100000000002</v>
      </c>
      <c r="GB90">
        <v>0.10876</v>
      </c>
      <c r="GC90">
        <v>0.112709</v>
      </c>
      <c r="GD90">
        <v>0.14521800000000001</v>
      </c>
      <c r="GE90">
        <v>0.14569399999999999</v>
      </c>
      <c r="GF90">
        <v>30734.1</v>
      </c>
      <c r="GG90">
        <v>26629.8</v>
      </c>
      <c r="GH90">
        <v>30824.7</v>
      </c>
      <c r="GI90">
        <v>27976.400000000001</v>
      </c>
      <c r="GJ90">
        <v>34731</v>
      </c>
      <c r="GK90">
        <v>33746.400000000001</v>
      </c>
      <c r="GL90">
        <v>40199.699999999997</v>
      </c>
      <c r="GM90">
        <v>39023.5</v>
      </c>
      <c r="GN90">
        <v>2.1970499999999999</v>
      </c>
      <c r="GO90">
        <v>1.56393</v>
      </c>
      <c r="GP90">
        <v>0</v>
      </c>
      <c r="GQ90">
        <v>6.5654500000000005E-2</v>
      </c>
      <c r="GR90">
        <v>999.9</v>
      </c>
      <c r="GS90">
        <v>32.950000000000003</v>
      </c>
      <c r="GT90">
        <v>58.2</v>
      </c>
      <c r="GU90">
        <v>39.799999999999997</v>
      </c>
      <c r="GV90">
        <v>42.223100000000002</v>
      </c>
      <c r="GW90">
        <v>50.573900000000002</v>
      </c>
      <c r="GX90">
        <v>42.443899999999999</v>
      </c>
      <c r="GY90">
        <v>1</v>
      </c>
      <c r="GZ90">
        <v>0.68620400000000004</v>
      </c>
      <c r="HA90">
        <v>1.8815900000000001</v>
      </c>
      <c r="HB90">
        <v>20.1953</v>
      </c>
      <c r="HC90">
        <v>5.2159399999999998</v>
      </c>
      <c r="HD90">
        <v>11.974</v>
      </c>
      <c r="HE90">
        <v>4.9905499999999998</v>
      </c>
      <c r="HF90">
        <v>3.2926500000000001</v>
      </c>
      <c r="HG90">
        <v>7221.9</v>
      </c>
      <c r="HH90">
        <v>9999</v>
      </c>
      <c r="HI90">
        <v>9999</v>
      </c>
      <c r="HJ90">
        <v>661.3</v>
      </c>
      <c r="HK90">
        <v>4.9712899999999998</v>
      </c>
      <c r="HL90">
        <v>1.87463</v>
      </c>
      <c r="HM90">
        <v>1.8708800000000001</v>
      </c>
      <c r="HN90">
        <v>1.8705700000000001</v>
      </c>
      <c r="HO90">
        <v>1.8751500000000001</v>
      </c>
      <c r="HP90">
        <v>1.87182</v>
      </c>
      <c r="HQ90">
        <v>1.86737</v>
      </c>
      <c r="HR90">
        <v>1.87836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-1.1719999999999999</v>
      </c>
      <c r="IG90">
        <v>0.44719999999999999</v>
      </c>
      <c r="IH90">
        <v>-1.172199999999918</v>
      </c>
      <c r="II90">
        <v>0</v>
      </c>
      <c r="IJ90">
        <v>0</v>
      </c>
      <c r="IK90">
        <v>0</v>
      </c>
      <c r="IL90">
        <v>0.44723499999999922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305.39999999999998</v>
      </c>
      <c r="IU90">
        <v>305.39999999999998</v>
      </c>
      <c r="IV90">
        <v>1.2219199999999999</v>
      </c>
      <c r="IW90">
        <v>2.5817899999999998</v>
      </c>
      <c r="IX90">
        <v>1.49902</v>
      </c>
      <c r="IY90">
        <v>2.2814899999999998</v>
      </c>
      <c r="IZ90">
        <v>1.69678</v>
      </c>
      <c r="JA90">
        <v>2.3730500000000001</v>
      </c>
      <c r="JB90">
        <v>43.6721</v>
      </c>
      <c r="JC90">
        <v>15.0777</v>
      </c>
      <c r="JD90">
        <v>18</v>
      </c>
      <c r="JE90">
        <v>611.36900000000003</v>
      </c>
      <c r="JF90">
        <v>285.238</v>
      </c>
      <c r="JG90">
        <v>30.001100000000001</v>
      </c>
      <c r="JH90">
        <v>36.147599999999997</v>
      </c>
      <c r="JI90">
        <v>30.000499999999999</v>
      </c>
      <c r="JJ90">
        <v>35.83</v>
      </c>
      <c r="JK90">
        <v>35.8142</v>
      </c>
      <c r="JL90">
        <v>24.53</v>
      </c>
      <c r="JM90">
        <v>23.6784</v>
      </c>
      <c r="JN90">
        <v>55.698700000000002</v>
      </c>
      <c r="JO90">
        <v>30</v>
      </c>
      <c r="JP90">
        <v>504.89800000000002</v>
      </c>
      <c r="JQ90">
        <v>34.929600000000001</v>
      </c>
      <c r="JR90">
        <v>98.258499999999998</v>
      </c>
      <c r="JS90">
        <v>98.249200000000002</v>
      </c>
    </row>
    <row r="91" spans="1:279" x14ac:dyDescent="0.2">
      <c r="A91">
        <v>76</v>
      </c>
      <c r="B91">
        <v>1657213007.0999999</v>
      </c>
      <c r="C91">
        <v>299.5</v>
      </c>
      <c r="D91" t="s">
        <v>571</v>
      </c>
      <c r="E91" t="s">
        <v>572</v>
      </c>
      <c r="F91">
        <v>4</v>
      </c>
      <c r="G91">
        <v>1657213004.7874999</v>
      </c>
      <c r="H91">
        <f t="shared" si="50"/>
        <v>8.7844392430942253E-4</v>
      </c>
      <c r="I91">
        <f t="shared" si="51"/>
        <v>0.87844392430942253</v>
      </c>
      <c r="J91">
        <f t="shared" si="52"/>
        <v>5.9782878519951348</v>
      </c>
      <c r="K91">
        <f t="shared" si="53"/>
        <v>482.3725</v>
      </c>
      <c r="L91">
        <f t="shared" si="54"/>
        <v>277.01304057534128</v>
      </c>
      <c r="M91">
        <f t="shared" si="55"/>
        <v>28.034219932910545</v>
      </c>
      <c r="N91">
        <f t="shared" si="56"/>
        <v>48.816968062230842</v>
      </c>
      <c r="O91">
        <f t="shared" si="57"/>
        <v>4.9595722313508207E-2</v>
      </c>
      <c r="P91">
        <f t="shared" si="58"/>
        <v>2.7676610995798829</v>
      </c>
      <c r="Q91">
        <f t="shared" si="59"/>
        <v>4.9107226414594765E-2</v>
      </c>
      <c r="R91">
        <f t="shared" si="60"/>
        <v>3.0735504840351438E-2</v>
      </c>
      <c r="S91">
        <f t="shared" si="61"/>
        <v>194.42099299617936</v>
      </c>
      <c r="T91">
        <f t="shared" si="62"/>
        <v>34.871899211245932</v>
      </c>
      <c r="U91">
        <f t="shared" si="63"/>
        <v>34.010712499999997</v>
      </c>
      <c r="V91">
        <f t="shared" si="64"/>
        <v>5.3462035825427581</v>
      </c>
      <c r="W91">
        <f t="shared" si="65"/>
        <v>68.022698823561342</v>
      </c>
      <c r="X91">
        <f t="shared" si="66"/>
        <v>3.6160366625028733</v>
      </c>
      <c r="Y91">
        <f t="shared" si="67"/>
        <v>5.3159264848961998</v>
      </c>
      <c r="Z91">
        <f t="shared" si="68"/>
        <v>1.7301669200398848</v>
      </c>
      <c r="AA91">
        <f t="shared" si="69"/>
        <v>-38.739377062045534</v>
      </c>
      <c r="AB91">
        <f t="shared" si="70"/>
        <v>-15.187727654600046</v>
      </c>
      <c r="AC91">
        <f t="shared" si="71"/>
        <v>-1.2686321119386108</v>
      </c>
      <c r="AD91">
        <f t="shared" si="72"/>
        <v>139.22525616759515</v>
      </c>
      <c r="AE91">
        <f t="shared" si="73"/>
        <v>15.130763245294101</v>
      </c>
      <c r="AF91">
        <f t="shared" si="74"/>
        <v>0.91803630755985721</v>
      </c>
      <c r="AG91">
        <f t="shared" si="75"/>
        <v>5.9782878519951348</v>
      </c>
      <c r="AH91">
        <v>515.64439175460564</v>
      </c>
      <c r="AI91">
        <v>503.27863636363622</v>
      </c>
      <c r="AJ91">
        <v>1.670804782237421</v>
      </c>
      <c r="AK91">
        <v>65.36615699273257</v>
      </c>
      <c r="AL91">
        <f t="shared" si="76"/>
        <v>0.87844392430942253</v>
      </c>
      <c r="AM91">
        <v>34.912123103496661</v>
      </c>
      <c r="AN91">
        <v>35.723891608391646</v>
      </c>
      <c r="AO91">
        <v>-5.66251022410727E-3</v>
      </c>
      <c r="AP91">
        <v>87.792412255523942</v>
      </c>
      <c r="AQ91">
        <v>82</v>
      </c>
      <c r="AR91">
        <v>13</v>
      </c>
      <c r="AS91">
        <f t="shared" si="77"/>
        <v>1</v>
      </c>
      <c r="AT91">
        <f t="shared" si="78"/>
        <v>0</v>
      </c>
      <c r="AU91">
        <f t="shared" si="79"/>
        <v>47197.09222400251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1009.4813326405074</v>
      </c>
      <c r="BI91">
        <f t="shared" si="83"/>
        <v>5.9782878519951348</v>
      </c>
      <c r="BJ91" t="e">
        <f t="shared" si="84"/>
        <v>#DIV/0!</v>
      </c>
      <c r="BK91">
        <f t="shared" si="85"/>
        <v>5.9221380908131161E-3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251</v>
      </c>
      <c r="CG91">
        <v>1000</v>
      </c>
      <c r="CH91" t="s">
        <v>414</v>
      </c>
      <c r="CI91">
        <v>8.5</v>
      </c>
      <c r="CJ91">
        <v>1.992</v>
      </c>
      <c r="CK91">
        <v>33.67</v>
      </c>
      <c r="CL91">
        <v>2.6106759999999999E-5</v>
      </c>
      <c r="CM91">
        <v>3.7014436000000001E-4</v>
      </c>
      <c r="CN91">
        <v>1.8797999360000001E-2</v>
      </c>
      <c r="CO91">
        <v>1.9799999999999999E-4</v>
      </c>
      <c r="CP91">
        <f t="shared" si="96"/>
        <v>1199.9712500000001</v>
      </c>
      <c r="CQ91">
        <f t="shared" si="97"/>
        <v>1009.4813326405074</v>
      </c>
      <c r="CR91">
        <f t="shared" si="98"/>
        <v>0.84125459892518872</v>
      </c>
      <c r="CS91">
        <f t="shared" si="99"/>
        <v>0.16202137592561436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1657213004.7874999</v>
      </c>
      <c r="CZ91">
        <v>482.3725</v>
      </c>
      <c r="DA91">
        <v>496.74062500000002</v>
      </c>
      <c r="DB91">
        <v>35.73095</v>
      </c>
      <c r="DC91">
        <v>34.914237499999999</v>
      </c>
      <c r="DD91">
        <v>483.54487499999999</v>
      </c>
      <c r="DE91">
        <v>35.283700000000003</v>
      </c>
      <c r="DF91">
        <v>650.33950000000004</v>
      </c>
      <c r="DG91">
        <v>101.10187500000001</v>
      </c>
      <c r="DH91">
        <v>9.9930787500000007E-2</v>
      </c>
      <c r="DI91">
        <v>33.908925000000004</v>
      </c>
      <c r="DJ91">
        <v>999.9</v>
      </c>
      <c r="DK91">
        <v>34.010712499999997</v>
      </c>
      <c r="DL91">
        <v>0</v>
      </c>
      <c r="DM91">
        <v>0</v>
      </c>
      <c r="DN91">
        <v>9005.2350000000006</v>
      </c>
      <c r="DO91">
        <v>0</v>
      </c>
      <c r="DP91">
        <v>1812.5925</v>
      </c>
      <c r="DQ91">
        <v>-14.3681375</v>
      </c>
      <c r="DR91">
        <v>500.24687499999999</v>
      </c>
      <c r="DS91">
        <v>514.71125000000006</v>
      </c>
      <c r="DT91">
        <v>0.816700125</v>
      </c>
      <c r="DU91">
        <v>496.74062500000002</v>
      </c>
      <c r="DV91">
        <v>34.914237499999999</v>
      </c>
      <c r="DW91">
        <v>3.6124624999999999</v>
      </c>
      <c r="DX91">
        <v>3.5298937499999998</v>
      </c>
      <c r="DY91">
        <v>27.157787500000001</v>
      </c>
      <c r="DZ91">
        <v>26.764212499999999</v>
      </c>
      <c r="EA91">
        <v>1199.9712500000001</v>
      </c>
      <c r="EB91">
        <v>0.95800300000000005</v>
      </c>
      <c r="EC91">
        <v>4.1996699999999998E-2</v>
      </c>
      <c r="ED91">
        <v>0</v>
      </c>
      <c r="EE91">
        <v>1043.9974999999999</v>
      </c>
      <c r="EF91">
        <v>5.0001600000000002</v>
      </c>
      <c r="EG91">
        <v>14403.012500000001</v>
      </c>
      <c r="EH91">
        <v>9514.9587499999998</v>
      </c>
      <c r="EI91">
        <v>47.796499999999988</v>
      </c>
      <c r="EJ91">
        <v>50.311999999999998</v>
      </c>
      <c r="EK91">
        <v>48.976374999999997</v>
      </c>
      <c r="EL91">
        <v>49.125</v>
      </c>
      <c r="EM91">
        <v>49.546499999999988</v>
      </c>
      <c r="EN91">
        <v>1144.7825</v>
      </c>
      <c r="EO91">
        <v>50.182499999999997</v>
      </c>
      <c r="EP91">
        <v>0</v>
      </c>
      <c r="EQ91">
        <v>617588.09999990463</v>
      </c>
      <c r="ER91">
        <v>0</v>
      </c>
      <c r="ES91">
        <v>1044.6215999999999</v>
      </c>
      <c r="ET91">
        <v>-7.9038461574016701</v>
      </c>
      <c r="EU91">
        <v>-37.830768964881237</v>
      </c>
      <c r="EV91">
        <v>14396.824000000001</v>
      </c>
      <c r="EW91">
        <v>15</v>
      </c>
      <c r="EX91">
        <v>1657194677</v>
      </c>
      <c r="EY91" t="s">
        <v>416</v>
      </c>
      <c r="EZ91">
        <v>1657194677</v>
      </c>
      <c r="FA91">
        <v>1657194677</v>
      </c>
      <c r="FB91">
        <v>4</v>
      </c>
      <c r="FC91">
        <v>-0.154</v>
      </c>
      <c r="FD91">
        <v>6.0000000000000001E-3</v>
      </c>
      <c r="FE91">
        <v>-1.1719999999999999</v>
      </c>
      <c r="FF91">
        <v>0.44700000000000001</v>
      </c>
      <c r="FG91">
        <v>415</v>
      </c>
      <c r="FH91">
        <v>30</v>
      </c>
      <c r="FI91">
        <v>0.27</v>
      </c>
      <c r="FJ91">
        <v>0.12</v>
      </c>
      <c r="FK91">
        <v>-14.358902439024391</v>
      </c>
      <c r="FL91">
        <v>-0.73859372822302738</v>
      </c>
      <c r="FM91">
        <v>0.1119459265978715</v>
      </c>
      <c r="FN91">
        <v>0</v>
      </c>
      <c r="FO91">
        <v>1045.021176470588</v>
      </c>
      <c r="FP91">
        <v>-7.4588235266720071</v>
      </c>
      <c r="FQ91">
        <v>0.75470198522674947</v>
      </c>
      <c r="FR91">
        <v>0</v>
      </c>
      <c r="FS91">
        <v>0.86274024390243875</v>
      </c>
      <c r="FT91">
        <v>-0.22364199303135759</v>
      </c>
      <c r="FU91">
        <v>3.6027921956808408E-2</v>
      </c>
      <c r="FV91">
        <v>0</v>
      </c>
      <c r="FW91">
        <v>0</v>
      </c>
      <c r="FX91">
        <v>3</v>
      </c>
      <c r="FY91" t="s">
        <v>427</v>
      </c>
      <c r="FZ91">
        <v>3.36903</v>
      </c>
      <c r="GA91">
        <v>2.8937200000000001</v>
      </c>
      <c r="GB91">
        <v>0.109846</v>
      </c>
      <c r="GC91">
        <v>0.113745</v>
      </c>
      <c r="GD91">
        <v>0.145173</v>
      </c>
      <c r="GE91">
        <v>0.14570900000000001</v>
      </c>
      <c r="GF91">
        <v>30696.3</v>
      </c>
      <c r="GG91">
        <v>26597.8</v>
      </c>
      <c r="GH91">
        <v>30824.400000000001</v>
      </c>
      <c r="GI91">
        <v>27975.5</v>
      </c>
      <c r="GJ91">
        <v>34732.5</v>
      </c>
      <c r="GK91">
        <v>33744.6</v>
      </c>
      <c r="GL91">
        <v>40199.199999999997</v>
      </c>
      <c r="GM91">
        <v>39022.1</v>
      </c>
      <c r="GN91">
        <v>2.19685</v>
      </c>
      <c r="GO91">
        <v>1.56368</v>
      </c>
      <c r="GP91">
        <v>0</v>
      </c>
      <c r="GQ91">
        <v>6.5829600000000002E-2</v>
      </c>
      <c r="GR91">
        <v>999.9</v>
      </c>
      <c r="GS91">
        <v>32.942599999999999</v>
      </c>
      <c r="GT91">
        <v>58.2</v>
      </c>
      <c r="GU91">
        <v>39.9</v>
      </c>
      <c r="GV91">
        <v>42.454000000000001</v>
      </c>
      <c r="GW91">
        <v>50.363900000000001</v>
      </c>
      <c r="GX91">
        <v>42.119399999999999</v>
      </c>
      <c r="GY91">
        <v>1</v>
      </c>
      <c r="GZ91">
        <v>0.68642300000000001</v>
      </c>
      <c r="HA91">
        <v>1.88547</v>
      </c>
      <c r="HB91">
        <v>20.1952</v>
      </c>
      <c r="HC91">
        <v>5.2153400000000003</v>
      </c>
      <c r="HD91">
        <v>11.974</v>
      </c>
      <c r="HE91">
        <v>4.9898999999999996</v>
      </c>
      <c r="HF91">
        <v>3.2925499999999999</v>
      </c>
      <c r="HG91">
        <v>7222.2</v>
      </c>
      <c r="HH91">
        <v>9999</v>
      </c>
      <c r="HI91">
        <v>9999</v>
      </c>
      <c r="HJ91">
        <v>661.3</v>
      </c>
      <c r="HK91">
        <v>4.9712899999999998</v>
      </c>
      <c r="HL91">
        <v>1.8746400000000001</v>
      </c>
      <c r="HM91">
        <v>1.8708800000000001</v>
      </c>
      <c r="HN91">
        <v>1.8705700000000001</v>
      </c>
      <c r="HO91">
        <v>1.8751500000000001</v>
      </c>
      <c r="HP91">
        <v>1.8718300000000001</v>
      </c>
      <c r="HQ91">
        <v>1.86737</v>
      </c>
      <c r="HR91">
        <v>1.87836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-1.173</v>
      </c>
      <c r="IG91">
        <v>0.44729999999999998</v>
      </c>
      <c r="IH91">
        <v>-1.172199999999918</v>
      </c>
      <c r="II91">
        <v>0</v>
      </c>
      <c r="IJ91">
        <v>0</v>
      </c>
      <c r="IK91">
        <v>0</v>
      </c>
      <c r="IL91">
        <v>0.44723499999999922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305.5</v>
      </c>
      <c r="IU91">
        <v>305.5</v>
      </c>
      <c r="IV91">
        <v>1.2353499999999999</v>
      </c>
      <c r="IW91">
        <v>2.5903299999999998</v>
      </c>
      <c r="IX91">
        <v>1.49902</v>
      </c>
      <c r="IY91">
        <v>2.2814899999999998</v>
      </c>
      <c r="IZ91">
        <v>1.69678</v>
      </c>
      <c r="JA91">
        <v>2.2692899999999998</v>
      </c>
      <c r="JB91">
        <v>43.6995</v>
      </c>
      <c r="JC91">
        <v>15.0602</v>
      </c>
      <c r="JD91">
        <v>18</v>
      </c>
      <c r="JE91">
        <v>611.26</v>
      </c>
      <c r="JF91">
        <v>285.13799999999998</v>
      </c>
      <c r="JG91">
        <v>30.001100000000001</v>
      </c>
      <c r="JH91">
        <v>36.1509</v>
      </c>
      <c r="JI91">
        <v>30.000399999999999</v>
      </c>
      <c r="JJ91">
        <v>35.834200000000003</v>
      </c>
      <c r="JK91">
        <v>35.819099999999999</v>
      </c>
      <c r="JL91">
        <v>24.7896</v>
      </c>
      <c r="JM91">
        <v>23.6784</v>
      </c>
      <c r="JN91">
        <v>55.698700000000002</v>
      </c>
      <c r="JO91">
        <v>30</v>
      </c>
      <c r="JP91">
        <v>511.577</v>
      </c>
      <c r="JQ91">
        <v>34.929600000000001</v>
      </c>
      <c r="JR91">
        <v>98.257499999999993</v>
      </c>
      <c r="JS91">
        <v>98.245800000000003</v>
      </c>
    </row>
    <row r="92" spans="1:279" x14ac:dyDescent="0.2">
      <c r="A92">
        <v>77</v>
      </c>
      <c r="B92">
        <v>1657213011.0999999</v>
      </c>
      <c r="C92">
        <v>303.5</v>
      </c>
      <c r="D92" t="s">
        <v>573</v>
      </c>
      <c r="E92" t="s">
        <v>574</v>
      </c>
      <c r="F92">
        <v>4</v>
      </c>
      <c r="G92">
        <v>1657213009.0999999</v>
      </c>
      <c r="H92">
        <f t="shared" si="50"/>
        <v>8.9233885726839506E-4</v>
      </c>
      <c r="I92">
        <f t="shared" si="51"/>
        <v>0.89233885726839501</v>
      </c>
      <c r="J92">
        <f t="shared" si="52"/>
        <v>6.0958552077415513</v>
      </c>
      <c r="K92">
        <f t="shared" si="53"/>
        <v>489.23785714285708</v>
      </c>
      <c r="L92">
        <f t="shared" si="54"/>
        <v>282.5292185174406</v>
      </c>
      <c r="M92">
        <f t="shared" si="55"/>
        <v>28.592272099525019</v>
      </c>
      <c r="N92">
        <f t="shared" si="56"/>
        <v>49.511416929621426</v>
      </c>
      <c r="O92">
        <f t="shared" si="57"/>
        <v>5.0280035153227078E-2</v>
      </c>
      <c r="P92">
        <f t="shared" si="58"/>
        <v>2.7670669157730341</v>
      </c>
      <c r="Q92">
        <f t="shared" si="59"/>
        <v>4.9777932865764873E-2</v>
      </c>
      <c r="R92">
        <f t="shared" si="60"/>
        <v>3.1155901977556334E-2</v>
      </c>
      <c r="S92">
        <f t="shared" si="61"/>
        <v>194.4270314479034</v>
      </c>
      <c r="T92">
        <f t="shared" si="62"/>
        <v>34.873978723070465</v>
      </c>
      <c r="U92">
        <f t="shared" si="63"/>
        <v>34.019014285714277</v>
      </c>
      <c r="V92">
        <f t="shared" si="64"/>
        <v>5.3486795825422604</v>
      </c>
      <c r="W92">
        <f t="shared" si="65"/>
        <v>67.978955052395989</v>
      </c>
      <c r="X92">
        <f t="shared" si="66"/>
        <v>3.6148503567034731</v>
      </c>
      <c r="Y92">
        <f t="shared" si="67"/>
        <v>5.3176021224763792</v>
      </c>
      <c r="Z92">
        <f t="shared" si="68"/>
        <v>1.7338292258387873</v>
      </c>
      <c r="AA92">
        <f t="shared" si="69"/>
        <v>-39.35214360553622</v>
      </c>
      <c r="AB92">
        <f t="shared" si="70"/>
        <v>-15.580588194830783</v>
      </c>
      <c r="AC92">
        <f t="shared" si="71"/>
        <v>-1.3018159791321313</v>
      </c>
      <c r="AD92">
        <f t="shared" si="72"/>
        <v>138.19248366840426</v>
      </c>
      <c r="AE92">
        <f t="shared" si="73"/>
        <v>14.99083582953104</v>
      </c>
      <c r="AF92">
        <f t="shared" si="74"/>
        <v>0.90068150724170404</v>
      </c>
      <c r="AG92">
        <f t="shared" si="75"/>
        <v>6.0958552077415513</v>
      </c>
      <c r="AH92">
        <v>522.10688204281394</v>
      </c>
      <c r="AI92">
        <v>509.80189090909067</v>
      </c>
      <c r="AJ92">
        <v>1.6272180093402131</v>
      </c>
      <c r="AK92">
        <v>65.36615699273257</v>
      </c>
      <c r="AL92">
        <f t="shared" si="76"/>
        <v>0.89233885726839501</v>
      </c>
      <c r="AM92">
        <v>34.917319564605208</v>
      </c>
      <c r="AN92">
        <v>35.717178321678347</v>
      </c>
      <c r="AO92">
        <v>-1.1157017592963361E-3</v>
      </c>
      <c r="AP92">
        <v>87.792412255523942</v>
      </c>
      <c r="AQ92">
        <v>81</v>
      </c>
      <c r="AR92">
        <v>12</v>
      </c>
      <c r="AS92">
        <f t="shared" si="77"/>
        <v>1</v>
      </c>
      <c r="AT92">
        <f t="shared" si="78"/>
        <v>0</v>
      </c>
      <c r="AU92">
        <f t="shared" si="79"/>
        <v>47179.923814976748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1009.5138069678255</v>
      </c>
      <c r="BI92">
        <f t="shared" si="83"/>
        <v>6.0958552077415513</v>
      </c>
      <c r="BJ92" t="e">
        <f t="shared" si="84"/>
        <v>#DIV/0!</v>
      </c>
      <c r="BK92">
        <f t="shared" si="85"/>
        <v>6.0384069694411164E-3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251</v>
      </c>
      <c r="CG92">
        <v>1000</v>
      </c>
      <c r="CH92" t="s">
        <v>414</v>
      </c>
      <c r="CI92">
        <v>8.5</v>
      </c>
      <c r="CJ92">
        <v>1.992</v>
      </c>
      <c r="CK92">
        <v>33.67</v>
      </c>
      <c r="CL92">
        <v>2.6106759999999999E-5</v>
      </c>
      <c r="CM92">
        <v>3.7014436000000001E-4</v>
      </c>
      <c r="CN92">
        <v>1.8797999360000001E-2</v>
      </c>
      <c r="CO92">
        <v>1.9799999999999999E-4</v>
      </c>
      <c r="CP92">
        <f t="shared" si="96"/>
        <v>1200.01</v>
      </c>
      <c r="CQ92">
        <f t="shared" si="97"/>
        <v>1009.5138069678255</v>
      </c>
      <c r="CR92">
        <f t="shared" si="98"/>
        <v>0.84125449535239338</v>
      </c>
      <c r="CS92">
        <f t="shared" si="99"/>
        <v>0.16202117603011926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1657213009.0999999</v>
      </c>
      <c r="CZ92">
        <v>489.23785714285708</v>
      </c>
      <c r="DA92">
        <v>503.47542857142861</v>
      </c>
      <c r="DB92">
        <v>35.719471428571417</v>
      </c>
      <c r="DC92">
        <v>34.91815714285714</v>
      </c>
      <c r="DD92">
        <v>490.41</v>
      </c>
      <c r="DE92">
        <v>35.272242857142857</v>
      </c>
      <c r="DF92">
        <v>650.31385714285716</v>
      </c>
      <c r="DG92">
        <v>101.1011428571428</v>
      </c>
      <c r="DH92">
        <v>9.9972728571428568E-2</v>
      </c>
      <c r="DI92">
        <v>33.914571428571428</v>
      </c>
      <c r="DJ92">
        <v>999.89999999999986</v>
      </c>
      <c r="DK92">
        <v>34.019014285714277</v>
      </c>
      <c r="DL92">
        <v>0</v>
      </c>
      <c r="DM92">
        <v>0</v>
      </c>
      <c r="DN92">
        <v>9002.1428571428569</v>
      </c>
      <c r="DO92">
        <v>0</v>
      </c>
      <c r="DP92">
        <v>1857.07</v>
      </c>
      <c r="DQ92">
        <v>-14.237542857142859</v>
      </c>
      <c r="DR92">
        <v>507.36057142857152</v>
      </c>
      <c r="DS92">
        <v>521.69214285714281</v>
      </c>
      <c r="DT92">
        <v>0.80132714285714279</v>
      </c>
      <c r="DU92">
        <v>503.47542857142861</v>
      </c>
      <c r="DV92">
        <v>34.91815714285714</v>
      </c>
      <c r="DW92">
        <v>3.6112799999999998</v>
      </c>
      <c r="DX92">
        <v>3.530264285714285</v>
      </c>
      <c r="DY92">
        <v>27.152200000000001</v>
      </c>
      <c r="DZ92">
        <v>26.765999999999998</v>
      </c>
      <c r="EA92">
        <v>1200.01</v>
      </c>
      <c r="EB92">
        <v>0.95800457142857132</v>
      </c>
      <c r="EC92">
        <v>4.1995171428571419E-2</v>
      </c>
      <c r="ED92">
        <v>0</v>
      </c>
      <c r="EE92">
        <v>1043.5928571428569</v>
      </c>
      <c r="EF92">
        <v>5.0001600000000002</v>
      </c>
      <c r="EG92">
        <v>14417.071428571429</v>
      </c>
      <c r="EH92">
        <v>9515.2871428571416</v>
      </c>
      <c r="EI92">
        <v>47.794285714285706</v>
      </c>
      <c r="EJ92">
        <v>50.311999999999998</v>
      </c>
      <c r="EK92">
        <v>48.991</v>
      </c>
      <c r="EL92">
        <v>49.088999999999999</v>
      </c>
      <c r="EM92">
        <v>49.526571428571437</v>
      </c>
      <c r="EN92">
        <v>1144.824285714285</v>
      </c>
      <c r="EO92">
        <v>50.18</v>
      </c>
      <c r="EP92">
        <v>0</v>
      </c>
      <c r="EQ92">
        <v>617591.70000004768</v>
      </c>
      <c r="ER92">
        <v>0</v>
      </c>
      <c r="ES92">
        <v>1044.2080000000001</v>
      </c>
      <c r="ET92">
        <v>-6.9553845993789496</v>
      </c>
      <c r="EU92">
        <v>143.8076924012538</v>
      </c>
      <c r="EV92">
        <v>14398.608</v>
      </c>
      <c r="EW92">
        <v>15</v>
      </c>
      <c r="EX92">
        <v>1657194677</v>
      </c>
      <c r="EY92" t="s">
        <v>416</v>
      </c>
      <c r="EZ92">
        <v>1657194677</v>
      </c>
      <c r="FA92">
        <v>1657194677</v>
      </c>
      <c r="FB92">
        <v>4</v>
      </c>
      <c r="FC92">
        <v>-0.154</v>
      </c>
      <c r="FD92">
        <v>6.0000000000000001E-3</v>
      </c>
      <c r="FE92">
        <v>-1.1719999999999999</v>
      </c>
      <c r="FF92">
        <v>0.44700000000000001</v>
      </c>
      <c r="FG92">
        <v>415</v>
      </c>
      <c r="FH92">
        <v>30</v>
      </c>
      <c r="FI92">
        <v>0.27</v>
      </c>
      <c r="FJ92">
        <v>0.12</v>
      </c>
      <c r="FK92">
        <v>-14.366526829268301</v>
      </c>
      <c r="FL92">
        <v>0.18656655052266219</v>
      </c>
      <c r="FM92">
        <v>9.8753035209643986E-2</v>
      </c>
      <c r="FN92">
        <v>1</v>
      </c>
      <c r="FO92">
        <v>1044.6688235294121</v>
      </c>
      <c r="FP92">
        <v>-7.3023682208049436</v>
      </c>
      <c r="FQ92">
        <v>0.74086104399219099</v>
      </c>
      <c r="FR92">
        <v>0</v>
      </c>
      <c r="FS92">
        <v>0.85627885365853662</v>
      </c>
      <c r="FT92">
        <v>-0.40638271777003421</v>
      </c>
      <c r="FU92">
        <v>4.147208588304644E-2</v>
      </c>
      <c r="FV92">
        <v>0</v>
      </c>
      <c r="FW92">
        <v>1</v>
      </c>
      <c r="FX92">
        <v>3</v>
      </c>
      <c r="FY92" t="s">
        <v>417</v>
      </c>
      <c r="FZ92">
        <v>3.3690099999999998</v>
      </c>
      <c r="GA92">
        <v>2.8936500000000001</v>
      </c>
      <c r="GB92">
        <v>0.110897</v>
      </c>
      <c r="GC92">
        <v>0.11482299999999999</v>
      </c>
      <c r="GD92">
        <v>0.145153</v>
      </c>
      <c r="GE92">
        <v>0.145705</v>
      </c>
      <c r="GF92">
        <v>30659.200000000001</v>
      </c>
      <c r="GG92">
        <v>26564.799999999999</v>
      </c>
      <c r="GH92">
        <v>30823.7</v>
      </c>
      <c r="GI92">
        <v>27974.9</v>
      </c>
      <c r="GJ92">
        <v>34732.9</v>
      </c>
      <c r="GK92">
        <v>33744</v>
      </c>
      <c r="GL92">
        <v>40198.800000000003</v>
      </c>
      <c r="GM92">
        <v>39021.199999999997</v>
      </c>
      <c r="GN92">
        <v>2.1969500000000002</v>
      </c>
      <c r="GO92">
        <v>1.56355</v>
      </c>
      <c r="GP92">
        <v>0</v>
      </c>
      <c r="GQ92">
        <v>6.7632600000000001E-2</v>
      </c>
      <c r="GR92">
        <v>999.9</v>
      </c>
      <c r="GS92">
        <v>32.938899999999997</v>
      </c>
      <c r="GT92">
        <v>58.2</v>
      </c>
      <c r="GU92">
        <v>39.9</v>
      </c>
      <c r="GV92">
        <v>42.451799999999999</v>
      </c>
      <c r="GW92">
        <v>50.453899999999997</v>
      </c>
      <c r="GX92">
        <v>41.822899999999997</v>
      </c>
      <c r="GY92">
        <v>1</v>
      </c>
      <c r="GZ92">
        <v>0.68679599999999996</v>
      </c>
      <c r="HA92">
        <v>1.88967</v>
      </c>
      <c r="HB92">
        <v>20.1951</v>
      </c>
      <c r="HC92">
        <v>5.21549</v>
      </c>
      <c r="HD92">
        <v>11.974</v>
      </c>
      <c r="HE92">
        <v>4.9898499999999997</v>
      </c>
      <c r="HF92">
        <v>3.2925800000000001</v>
      </c>
      <c r="HG92">
        <v>7222.2</v>
      </c>
      <c r="HH92">
        <v>9999</v>
      </c>
      <c r="HI92">
        <v>9999</v>
      </c>
      <c r="HJ92">
        <v>661.3</v>
      </c>
      <c r="HK92">
        <v>4.9713000000000003</v>
      </c>
      <c r="HL92">
        <v>1.87466</v>
      </c>
      <c r="HM92">
        <v>1.8708800000000001</v>
      </c>
      <c r="HN92">
        <v>1.8705700000000001</v>
      </c>
      <c r="HO92">
        <v>1.8751500000000001</v>
      </c>
      <c r="HP92">
        <v>1.87185</v>
      </c>
      <c r="HQ92">
        <v>1.86737</v>
      </c>
      <c r="HR92">
        <v>1.87836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-1.1719999999999999</v>
      </c>
      <c r="IG92">
        <v>0.44729999999999998</v>
      </c>
      <c r="IH92">
        <v>-1.172199999999918</v>
      </c>
      <c r="II92">
        <v>0</v>
      </c>
      <c r="IJ92">
        <v>0</v>
      </c>
      <c r="IK92">
        <v>0</v>
      </c>
      <c r="IL92">
        <v>0.44723499999999922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305.60000000000002</v>
      </c>
      <c r="IU92">
        <v>305.60000000000002</v>
      </c>
      <c r="IV92">
        <v>1.24756</v>
      </c>
      <c r="IW92">
        <v>2.5915499999999998</v>
      </c>
      <c r="IX92">
        <v>1.49902</v>
      </c>
      <c r="IY92">
        <v>2.2827099999999998</v>
      </c>
      <c r="IZ92">
        <v>1.69678</v>
      </c>
      <c r="JA92">
        <v>2.2436500000000001</v>
      </c>
      <c r="JB92">
        <v>43.6995</v>
      </c>
      <c r="JC92">
        <v>15.051399999999999</v>
      </c>
      <c r="JD92">
        <v>18</v>
      </c>
      <c r="JE92">
        <v>611.375</v>
      </c>
      <c r="JF92">
        <v>285.096</v>
      </c>
      <c r="JG92">
        <v>30.001200000000001</v>
      </c>
      <c r="JH92">
        <v>36.154299999999999</v>
      </c>
      <c r="JI92">
        <v>30.000499999999999</v>
      </c>
      <c r="JJ92">
        <v>35.838299999999997</v>
      </c>
      <c r="JK92">
        <v>35.823300000000003</v>
      </c>
      <c r="JL92">
        <v>25.051400000000001</v>
      </c>
      <c r="JM92">
        <v>23.6784</v>
      </c>
      <c r="JN92">
        <v>55.698700000000002</v>
      </c>
      <c r="JO92">
        <v>30</v>
      </c>
      <c r="JP92">
        <v>518.255</v>
      </c>
      <c r="JQ92">
        <v>34.929600000000001</v>
      </c>
      <c r="JR92">
        <v>98.255799999999994</v>
      </c>
      <c r="JS92">
        <v>98.243600000000001</v>
      </c>
    </row>
    <row r="93" spans="1:279" x14ac:dyDescent="0.2">
      <c r="A93">
        <v>78</v>
      </c>
      <c r="B93">
        <v>1657213015.0999999</v>
      </c>
      <c r="C93">
        <v>307.5</v>
      </c>
      <c r="D93" t="s">
        <v>575</v>
      </c>
      <c r="E93" t="s">
        <v>576</v>
      </c>
      <c r="F93">
        <v>4</v>
      </c>
      <c r="G93">
        <v>1657213012.7874999</v>
      </c>
      <c r="H93">
        <f t="shared" si="50"/>
        <v>8.9008879675100863E-4</v>
      </c>
      <c r="I93">
        <f t="shared" si="51"/>
        <v>0.8900887967510086</v>
      </c>
      <c r="J93">
        <f t="shared" si="52"/>
        <v>6.04900768443032</v>
      </c>
      <c r="K93">
        <f t="shared" si="53"/>
        <v>495.11149999999998</v>
      </c>
      <c r="L93">
        <f t="shared" si="54"/>
        <v>288.7091316462654</v>
      </c>
      <c r="M93">
        <f t="shared" si="55"/>
        <v>29.217790076837161</v>
      </c>
      <c r="N93">
        <f t="shared" si="56"/>
        <v>50.106014275129311</v>
      </c>
      <c r="O93">
        <f t="shared" si="57"/>
        <v>5.0021330145893016E-2</v>
      </c>
      <c r="P93">
        <f t="shared" si="58"/>
        <v>2.7668897938041566</v>
      </c>
      <c r="Q93">
        <f t="shared" si="59"/>
        <v>4.9524322460802239E-2</v>
      </c>
      <c r="R93">
        <f t="shared" si="60"/>
        <v>3.0996944060791738E-2</v>
      </c>
      <c r="S93">
        <f t="shared" si="61"/>
        <v>194.42005024550613</v>
      </c>
      <c r="T93">
        <f t="shared" si="62"/>
        <v>34.884764861622998</v>
      </c>
      <c r="U93">
        <f t="shared" si="63"/>
        <v>34.032162499999998</v>
      </c>
      <c r="V93">
        <f t="shared" si="64"/>
        <v>5.3526030657421915</v>
      </c>
      <c r="W93">
        <f t="shared" si="65"/>
        <v>67.930300812742743</v>
      </c>
      <c r="X93">
        <f t="shared" si="66"/>
        <v>3.6143132865980769</v>
      </c>
      <c r="Y93">
        <f t="shared" si="67"/>
        <v>5.3206201700200388</v>
      </c>
      <c r="Z93">
        <f t="shared" si="68"/>
        <v>1.7382897791441145</v>
      </c>
      <c r="AA93">
        <f t="shared" si="69"/>
        <v>-39.252915936719482</v>
      </c>
      <c r="AB93">
        <f t="shared" si="70"/>
        <v>-16.024432833391359</v>
      </c>
      <c r="AC93">
        <f t="shared" si="71"/>
        <v>-1.3391391088600788</v>
      </c>
      <c r="AD93">
        <f t="shared" si="72"/>
        <v>137.8035623665352</v>
      </c>
      <c r="AE93">
        <f t="shared" si="73"/>
        <v>15.177060620930918</v>
      </c>
      <c r="AF93">
        <f t="shared" si="74"/>
        <v>0.89427981417303681</v>
      </c>
      <c r="AG93">
        <f t="shared" si="75"/>
        <v>6.04900768443032</v>
      </c>
      <c r="AH93">
        <v>528.92903896296184</v>
      </c>
      <c r="AI93">
        <v>516.48029696969695</v>
      </c>
      <c r="AJ93">
        <v>1.674625018987298</v>
      </c>
      <c r="AK93">
        <v>65.36615699273257</v>
      </c>
      <c r="AL93">
        <f t="shared" si="76"/>
        <v>0.8900887967510086</v>
      </c>
      <c r="AM93">
        <v>34.917387893354842</v>
      </c>
      <c r="AN93">
        <v>35.710482517482532</v>
      </c>
      <c r="AO93">
        <v>-2.2359767202702319E-4</v>
      </c>
      <c r="AP93">
        <v>87.792412255523942</v>
      </c>
      <c r="AQ93">
        <v>81</v>
      </c>
      <c r="AR93">
        <v>12</v>
      </c>
      <c r="AS93">
        <f t="shared" si="77"/>
        <v>1</v>
      </c>
      <c r="AT93">
        <f t="shared" si="78"/>
        <v>0</v>
      </c>
      <c r="AU93">
        <f t="shared" si="79"/>
        <v>47173.506763871097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1009.4770576401585</v>
      </c>
      <c r="BI93">
        <f t="shared" si="83"/>
        <v>6.04900768443032</v>
      </c>
      <c r="BJ93" t="e">
        <f t="shared" si="84"/>
        <v>#DIV/0!</v>
      </c>
      <c r="BK93">
        <f t="shared" si="85"/>
        <v>5.9922190788278115E-3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251</v>
      </c>
      <c r="CG93">
        <v>1000</v>
      </c>
      <c r="CH93" t="s">
        <v>414</v>
      </c>
      <c r="CI93">
        <v>8.5</v>
      </c>
      <c r="CJ93">
        <v>1.992</v>
      </c>
      <c r="CK93">
        <v>33.67</v>
      </c>
      <c r="CL93">
        <v>2.6106759999999999E-5</v>
      </c>
      <c r="CM93">
        <v>3.7014436000000001E-4</v>
      </c>
      <c r="CN93">
        <v>1.8797999360000001E-2</v>
      </c>
      <c r="CO93">
        <v>1.9799999999999999E-4</v>
      </c>
      <c r="CP93">
        <f t="shared" si="96"/>
        <v>1199.9662499999999</v>
      </c>
      <c r="CQ93">
        <f t="shared" si="97"/>
        <v>1009.4770576401585</v>
      </c>
      <c r="CR93">
        <f t="shared" si="98"/>
        <v>0.84125454165078273</v>
      </c>
      <c r="CS93">
        <f t="shared" si="99"/>
        <v>0.16202126538601078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1657213012.7874999</v>
      </c>
      <c r="CZ93">
        <v>495.11149999999998</v>
      </c>
      <c r="DA93">
        <v>509.522875</v>
      </c>
      <c r="DB93">
        <v>35.714037500000003</v>
      </c>
      <c r="DC93">
        <v>34.918412500000002</v>
      </c>
      <c r="DD93">
        <v>496.28375</v>
      </c>
      <c r="DE93">
        <v>35.2668125</v>
      </c>
      <c r="DF93">
        <v>650.3125</v>
      </c>
      <c r="DG93">
        <v>101.1015</v>
      </c>
      <c r="DH93">
        <v>9.9975375000000005E-2</v>
      </c>
      <c r="DI93">
        <v>33.924737499999999</v>
      </c>
      <c r="DJ93">
        <v>999.9</v>
      </c>
      <c r="DK93">
        <v>34.032162499999998</v>
      </c>
      <c r="DL93">
        <v>0</v>
      </c>
      <c r="DM93">
        <v>0</v>
      </c>
      <c r="DN93">
        <v>9001.17</v>
      </c>
      <c r="DO93">
        <v>0</v>
      </c>
      <c r="DP93">
        <v>1861.71875</v>
      </c>
      <c r="DQ93">
        <v>-14.411149999999999</v>
      </c>
      <c r="DR93">
        <v>513.44875000000002</v>
      </c>
      <c r="DS93">
        <v>527.958125</v>
      </c>
      <c r="DT93">
        <v>0.79564612499999998</v>
      </c>
      <c r="DU93">
        <v>509.522875</v>
      </c>
      <c r="DV93">
        <v>34.918412500000002</v>
      </c>
      <c r="DW93">
        <v>3.6107437500000001</v>
      </c>
      <c r="DX93">
        <v>3.5303024999999999</v>
      </c>
      <c r="DY93">
        <v>27.149674999999998</v>
      </c>
      <c r="DZ93">
        <v>26.766175</v>
      </c>
      <c r="EA93">
        <v>1199.9662499999999</v>
      </c>
      <c r="EB93">
        <v>0.95800300000000005</v>
      </c>
      <c r="EC93">
        <v>4.1996699999999998E-2</v>
      </c>
      <c r="ED93">
        <v>0</v>
      </c>
      <c r="EE93">
        <v>1043.37625</v>
      </c>
      <c r="EF93">
        <v>5.0001600000000002</v>
      </c>
      <c r="EG93">
        <v>14412.2</v>
      </c>
      <c r="EH93">
        <v>9514.9262500000004</v>
      </c>
      <c r="EI93">
        <v>47.811999999999998</v>
      </c>
      <c r="EJ93">
        <v>50.327749999999988</v>
      </c>
      <c r="EK93">
        <v>48.976374999999997</v>
      </c>
      <c r="EL93">
        <v>49.101249999999993</v>
      </c>
      <c r="EM93">
        <v>49.569875000000003</v>
      </c>
      <c r="EN93">
        <v>1144.78</v>
      </c>
      <c r="EO93">
        <v>50.18</v>
      </c>
      <c r="EP93">
        <v>0</v>
      </c>
      <c r="EQ93">
        <v>617595.89999985695</v>
      </c>
      <c r="ER93">
        <v>0</v>
      </c>
      <c r="ES93">
        <v>1043.8173076923081</v>
      </c>
      <c r="ET93">
        <v>-5.8697435947734879</v>
      </c>
      <c r="EU93">
        <v>191.6786330030572</v>
      </c>
      <c r="EV93">
        <v>14401.80769230769</v>
      </c>
      <c r="EW93">
        <v>15</v>
      </c>
      <c r="EX93">
        <v>1657194677</v>
      </c>
      <c r="EY93" t="s">
        <v>416</v>
      </c>
      <c r="EZ93">
        <v>1657194677</v>
      </c>
      <c r="FA93">
        <v>1657194677</v>
      </c>
      <c r="FB93">
        <v>4</v>
      </c>
      <c r="FC93">
        <v>-0.154</v>
      </c>
      <c r="FD93">
        <v>6.0000000000000001E-3</v>
      </c>
      <c r="FE93">
        <v>-1.1719999999999999</v>
      </c>
      <c r="FF93">
        <v>0.44700000000000001</v>
      </c>
      <c r="FG93">
        <v>415</v>
      </c>
      <c r="FH93">
        <v>30</v>
      </c>
      <c r="FI93">
        <v>0.27</v>
      </c>
      <c r="FJ93">
        <v>0.12</v>
      </c>
      <c r="FK93">
        <v>-14.381449999999999</v>
      </c>
      <c r="FL93">
        <v>0.41882701688558999</v>
      </c>
      <c r="FM93">
        <v>9.8866518599574432E-2</v>
      </c>
      <c r="FN93">
        <v>1</v>
      </c>
      <c r="FO93">
        <v>1044.148235294118</v>
      </c>
      <c r="FP93">
        <v>-6.3511077175022983</v>
      </c>
      <c r="FQ93">
        <v>0.66005557069187071</v>
      </c>
      <c r="FR93">
        <v>0</v>
      </c>
      <c r="FS93">
        <v>0.82919057500000015</v>
      </c>
      <c r="FT93">
        <v>-0.31990231519700202</v>
      </c>
      <c r="FU93">
        <v>3.2094249067307609E-2</v>
      </c>
      <c r="FV93">
        <v>0</v>
      </c>
      <c r="FW93">
        <v>1</v>
      </c>
      <c r="FX93">
        <v>3</v>
      </c>
      <c r="FY93" t="s">
        <v>417</v>
      </c>
      <c r="FZ93">
        <v>3.36903</v>
      </c>
      <c r="GA93">
        <v>2.8937499999999998</v>
      </c>
      <c r="GB93">
        <v>0.111967</v>
      </c>
      <c r="GC93">
        <v>0.115925</v>
      </c>
      <c r="GD93">
        <v>0.14513599999999999</v>
      </c>
      <c r="GE93">
        <v>0.14571600000000001</v>
      </c>
      <c r="GF93">
        <v>30622.3</v>
      </c>
      <c r="GG93">
        <v>26531.5</v>
      </c>
      <c r="GH93">
        <v>30823.8</v>
      </c>
      <c r="GI93">
        <v>27974.799999999999</v>
      </c>
      <c r="GJ93">
        <v>34733.300000000003</v>
      </c>
      <c r="GK93">
        <v>33743.5</v>
      </c>
      <c r="GL93">
        <v>40198.400000000001</v>
      </c>
      <c r="GM93">
        <v>39021.1</v>
      </c>
      <c r="GN93">
        <v>2.1972499999999999</v>
      </c>
      <c r="GO93">
        <v>1.56348</v>
      </c>
      <c r="GP93">
        <v>0</v>
      </c>
      <c r="GQ93">
        <v>6.7643800000000004E-2</v>
      </c>
      <c r="GR93">
        <v>999.9</v>
      </c>
      <c r="GS93">
        <v>32.938099999999999</v>
      </c>
      <c r="GT93">
        <v>58.2</v>
      </c>
      <c r="GU93">
        <v>39.9</v>
      </c>
      <c r="GV93">
        <v>42.449599999999997</v>
      </c>
      <c r="GW93">
        <v>50.093899999999998</v>
      </c>
      <c r="GX93">
        <v>41.410299999999999</v>
      </c>
      <c r="GY93">
        <v>1</v>
      </c>
      <c r="GZ93">
        <v>0.68714699999999995</v>
      </c>
      <c r="HA93">
        <v>1.89323</v>
      </c>
      <c r="HB93">
        <v>20.194900000000001</v>
      </c>
      <c r="HC93">
        <v>5.2157900000000001</v>
      </c>
      <c r="HD93">
        <v>11.974</v>
      </c>
      <c r="HE93">
        <v>4.9901999999999997</v>
      </c>
      <c r="HF93">
        <v>3.2926500000000001</v>
      </c>
      <c r="HG93">
        <v>7222.4</v>
      </c>
      <c r="HH93">
        <v>9999</v>
      </c>
      <c r="HI93">
        <v>9999</v>
      </c>
      <c r="HJ93">
        <v>661.3</v>
      </c>
      <c r="HK93">
        <v>4.9712800000000001</v>
      </c>
      <c r="HL93">
        <v>1.8746400000000001</v>
      </c>
      <c r="HM93">
        <v>1.8708800000000001</v>
      </c>
      <c r="HN93">
        <v>1.8705700000000001</v>
      </c>
      <c r="HO93">
        <v>1.8751500000000001</v>
      </c>
      <c r="HP93">
        <v>1.8718399999999999</v>
      </c>
      <c r="HQ93">
        <v>1.86737</v>
      </c>
      <c r="HR93">
        <v>1.87836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-1.173</v>
      </c>
      <c r="IG93">
        <v>0.44729999999999998</v>
      </c>
      <c r="IH93">
        <v>-1.172199999999918</v>
      </c>
      <c r="II93">
        <v>0</v>
      </c>
      <c r="IJ93">
        <v>0</v>
      </c>
      <c r="IK93">
        <v>0</v>
      </c>
      <c r="IL93">
        <v>0.44723499999999922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305.60000000000002</v>
      </c>
      <c r="IU93">
        <v>305.60000000000002</v>
      </c>
      <c r="IV93">
        <v>1.2609900000000001</v>
      </c>
      <c r="IW93">
        <v>2.5854499999999998</v>
      </c>
      <c r="IX93">
        <v>1.49902</v>
      </c>
      <c r="IY93">
        <v>2.2814899999999998</v>
      </c>
      <c r="IZ93">
        <v>1.69678</v>
      </c>
      <c r="JA93">
        <v>2.2814899999999998</v>
      </c>
      <c r="JB93">
        <v>43.6995</v>
      </c>
      <c r="JC93">
        <v>15.051399999999999</v>
      </c>
      <c r="JD93">
        <v>18</v>
      </c>
      <c r="JE93">
        <v>611.62800000000004</v>
      </c>
      <c r="JF93">
        <v>285.07499999999999</v>
      </c>
      <c r="JG93">
        <v>30.001100000000001</v>
      </c>
      <c r="JH93">
        <v>36.157600000000002</v>
      </c>
      <c r="JI93">
        <v>30.000499999999999</v>
      </c>
      <c r="JJ93">
        <v>35.841500000000003</v>
      </c>
      <c r="JK93">
        <v>35.826599999999999</v>
      </c>
      <c r="JL93">
        <v>25.313500000000001</v>
      </c>
      <c r="JM93">
        <v>23.6784</v>
      </c>
      <c r="JN93">
        <v>55.698700000000002</v>
      </c>
      <c r="JO93">
        <v>30</v>
      </c>
      <c r="JP93">
        <v>524.95000000000005</v>
      </c>
      <c r="JQ93">
        <v>34.929600000000001</v>
      </c>
      <c r="JR93">
        <v>98.255300000000005</v>
      </c>
      <c r="JS93">
        <v>98.243300000000005</v>
      </c>
    </row>
    <row r="94" spans="1:279" x14ac:dyDescent="0.2">
      <c r="A94">
        <v>79</v>
      </c>
      <c r="B94">
        <v>1657213019.0999999</v>
      </c>
      <c r="C94">
        <v>311.5</v>
      </c>
      <c r="D94" t="s">
        <v>577</v>
      </c>
      <c r="E94" t="s">
        <v>578</v>
      </c>
      <c r="F94">
        <v>4</v>
      </c>
      <c r="G94">
        <v>1657213017.0999999</v>
      </c>
      <c r="H94">
        <f t="shared" si="50"/>
        <v>8.9028269220084162E-4</v>
      </c>
      <c r="I94">
        <f t="shared" si="51"/>
        <v>0.89028269220084166</v>
      </c>
      <c r="J94">
        <f t="shared" si="52"/>
        <v>6.1516278027955735</v>
      </c>
      <c r="K94">
        <f t="shared" si="53"/>
        <v>502.10185714285723</v>
      </c>
      <c r="L94">
        <f t="shared" si="54"/>
        <v>292.12470170752124</v>
      </c>
      <c r="M94">
        <f t="shared" si="55"/>
        <v>29.563522822325012</v>
      </c>
      <c r="N94">
        <f t="shared" si="56"/>
        <v>50.813572512044956</v>
      </c>
      <c r="O94">
        <f t="shared" si="57"/>
        <v>4.9995022285164691E-2</v>
      </c>
      <c r="P94">
        <f t="shared" si="58"/>
        <v>2.7626343288803645</v>
      </c>
      <c r="Q94">
        <f t="shared" si="59"/>
        <v>4.9497777882589515E-2</v>
      </c>
      <c r="R94">
        <f t="shared" si="60"/>
        <v>3.0980374359410982E-2</v>
      </c>
      <c r="S94">
        <f t="shared" si="61"/>
        <v>194.42656853025764</v>
      </c>
      <c r="T94">
        <f t="shared" si="62"/>
        <v>34.890233559000308</v>
      </c>
      <c r="U94">
        <f t="shared" si="63"/>
        <v>34.035471428571427</v>
      </c>
      <c r="V94">
        <f t="shared" si="64"/>
        <v>5.3535908582202252</v>
      </c>
      <c r="W94">
        <f t="shared" si="65"/>
        <v>67.908638867784362</v>
      </c>
      <c r="X94">
        <f t="shared" si="66"/>
        <v>3.6139915589487503</v>
      </c>
      <c r="Y94">
        <f t="shared" si="67"/>
        <v>5.3218436110684824</v>
      </c>
      <c r="Z94">
        <f t="shared" si="68"/>
        <v>1.7395992992714748</v>
      </c>
      <c r="AA94">
        <f t="shared" si="69"/>
        <v>-39.261466726057115</v>
      </c>
      <c r="AB94">
        <f t="shared" si="70"/>
        <v>-15.879040232681314</v>
      </c>
      <c r="AC94">
        <f t="shared" si="71"/>
        <v>-1.3290811444831774</v>
      </c>
      <c r="AD94">
        <f t="shared" si="72"/>
        <v>137.95698042703603</v>
      </c>
      <c r="AE94">
        <f t="shared" si="73"/>
        <v>15.47400125857177</v>
      </c>
      <c r="AF94">
        <f t="shared" si="74"/>
        <v>0.88503239423114421</v>
      </c>
      <c r="AG94">
        <f t="shared" si="75"/>
        <v>6.1516278027955735</v>
      </c>
      <c r="AH94">
        <v>535.94407796684811</v>
      </c>
      <c r="AI94">
        <v>523.26053333333334</v>
      </c>
      <c r="AJ94">
        <v>1.7090980695528279</v>
      </c>
      <c r="AK94">
        <v>65.36615699273257</v>
      </c>
      <c r="AL94">
        <f t="shared" si="76"/>
        <v>0.89028269220084166</v>
      </c>
      <c r="AM94">
        <v>34.919389425849182</v>
      </c>
      <c r="AN94">
        <v>35.712797902097932</v>
      </c>
      <c r="AO94">
        <v>-2.5585646173527349E-4</v>
      </c>
      <c r="AP94">
        <v>87.792412255523942</v>
      </c>
      <c r="AQ94">
        <v>81</v>
      </c>
      <c r="AR94">
        <v>12</v>
      </c>
      <c r="AS94">
        <f t="shared" si="77"/>
        <v>1</v>
      </c>
      <c r="AT94">
        <f t="shared" si="78"/>
        <v>0</v>
      </c>
      <c r="AU94">
        <f t="shared" si="79"/>
        <v>47056.234493733886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1009.5114033835532</v>
      </c>
      <c r="BI94">
        <f t="shared" si="83"/>
        <v>6.1516278027955735</v>
      </c>
      <c r="BJ94" t="e">
        <f t="shared" si="84"/>
        <v>#DIV/0!</v>
      </c>
      <c r="BK94">
        <f t="shared" si="85"/>
        <v>6.0936684639493147E-3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251</v>
      </c>
      <c r="CG94">
        <v>1000</v>
      </c>
      <c r="CH94" t="s">
        <v>414</v>
      </c>
      <c r="CI94">
        <v>8.5</v>
      </c>
      <c r="CJ94">
        <v>1.992</v>
      </c>
      <c r="CK94">
        <v>33.67</v>
      </c>
      <c r="CL94">
        <v>2.6106759999999999E-5</v>
      </c>
      <c r="CM94">
        <v>3.7014436000000001E-4</v>
      </c>
      <c r="CN94">
        <v>1.8797999360000001E-2</v>
      </c>
      <c r="CO94">
        <v>1.9799999999999999E-4</v>
      </c>
      <c r="CP94">
        <f t="shared" si="96"/>
        <v>1200.007142857143</v>
      </c>
      <c r="CQ94">
        <f t="shared" si="97"/>
        <v>1009.5114033835532</v>
      </c>
      <c r="CR94">
        <f t="shared" si="98"/>
        <v>0.84125449535239338</v>
      </c>
      <c r="CS94">
        <f t="shared" si="99"/>
        <v>0.16202117603011926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1657213017.0999999</v>
      </c>
      <c r="CZ94">
        <v>502.10185714285723</v>
      </c>
      <c r="DA94">
        <v>516.78814285714282</v>
      </c>
      <c r="DB94">
        <v>35.710771428571427</v>
      </c>
      <c r="DC94">
        <v>34.923400000000001</v>
      </c>
      <c r="DD94">
        <v>503.274</v>
      </c>
      <c r="DE94">
        <v>35.263542857142859</v>
      </c>
      <c r="DF94">
        <v>650.33642857142854</v>
      </c>
      <c r="DG94">
        <v>101.1015714285714</v>
      </c>
      <c r="DH94">
        <v>0.10015047142857141</v>
      </c>
      <c r="DI94">
        <v>33.928857142857147</v>
      </c>
      <c r="DJ94">
        <v>999.89999999999986</v>
      </c>
      <c r="DK94">
        <v>34.035471428571427</v>
      </c>
      <c r="DL94">
        <v>0</v>
      </c>
      <c r="DM94">
        <v>0</v>
      </c>
      <c r="DN94">
        <v>8978.5714285714294</v>
      </c>
      <c r="DO94">
        <v>0</v>
      </c>
      <c r="DP94">
        <v>1855.7814285714289</v>
      </c>
      <c r="DQ94">
        <v>-14.68627142857143</v>
      </c>
      <c r="DR94">
        <v>520.69642857142856</v>
      </c>
      <c r="DS94">
        <v>535.48914285714284</v>
      </c>
      <c r="DT94">
        <v>0.78736842857142852</v>
      </c>
      <c r="DU94">
        <v>516.78814285714282</v>
      </c>
      <c r="DV94">
        <v>34.923400000000001</v>
      </c>
      <c r="DW94">
        <v>3.6104214285714291</v>
      </c>
      <c r="DX94">
        <v>3.5308157142857142</v>
      </c>
      <c r="DY94">
        <v>27.148157142857141</v>
      </c>
      <c r="DZ94">
        <v>26.76865714285714</v>
      </c>
      <c r="EA94">
        <v>1200.007142857143</v>
      </c>
      <c r="EB94">
        <v>0.95800457142857132</v>
      </c>
      <c r="EC94">
        <v>4.1995171428571419E-2</v>
      </c>
      <c r="ED94">
        <v>0</v>
      </c>
      <c r="EE94">
        <v>1042.9100000000001</v>
      </c>
      <c r="EF94">
        <v>5.0001600000000002</v>
      </c>
      <c r="EG94">
        <v>14385.94285714286</v>
      </c>
      <c r="EH94">
        <v>9515.2271428571421</v>
      </c>
      <c r="EI94">
        <v>47.776571428571437</v>
      </c>
      <c r="EJ94">
        <v>50.311999999999998</v>
      </c>
      <c r="EK94">
        <v>48.954999999999998</v>
      </c>
      <c r="EL94">
        <v>49.107000000000014</v>
      </c>
      <c r="EM94">
        <v>49.544285714285706</v>
      </c>
      <c r="EN94">
        <v>1144.824285714285</v>
      </c>
      <c r="EO94">
        <v>50.18</v>
      </c>
      <c r="EP94">
        <v>0</v>
      </c>
      <c r="EQ94">
        <v>617600.09999990463</v>
      </c>
      <c r="ER94">
        <v>0</v>
      </c>
      <c r="ES94">
        <v>1043.3632</v>
      </c>
      <c r="ET94">
        <v>-5.3623077068040192</v>
      </c>
      <c r="EU94">
        <v>-178.2846154979878</v>
      </c>
      <c r="EV94">
        <v>14405.316000000001</v>
      </c>
      <c r="EW94">
        <v>15</v>
      </c>
      <c r="EX94">
        <v>1657194677</v>
      </c>
      <c r="EY94" t="s">
        <v>416</v>
      </c>
      <c r="EZ94">
        <v>1657194677</v>
      </c>
      <c r="FA94">
        <v>1657194677</v>
      </c>
      <c r="FB94">
        <v>4</v>
      </c>
      <c r="FC94">
        <v>-0.154</v>
      </c>
      <c r="FD94">
        <v>6.0000000000000001E-3</v>
      </c>
      <c r="FE94">
        <v>-1.1719999999999999</v>
      </c>
      <c r="FF94">
        <v>0.44700000000000001</v>
      </c>
      <c r="FG94">
        <v>415</v>
      </c>
      <c r="FH94">
        <v>30</v>
      </c>
      <c r="FI94">
        <v>0.27</v>
      </c>
      <c r="FJ94">
        <v>0.12</v>
      </c>
      <c r="FK94">
        <v>-14.41996341463414</v>
      </c>
      <c r="FL94">
        <v>-0.31318118466900652</v>
      </c>
      <c r="FM94">
        <v>0.1384584216115782</v>
      </c>
      <c r="FN94">
        <v>1</v>
      </c>
      <c r="FO94">
        <v>1043.8273529411761</v>
      </c>
      <c r="FP94">
        <v>-5.915202446954682</v>
      </c>
      <c r="FQ94">
        <v>0.61130674317892764</v>
      </c>
      <c r="FR94">
        <v>0</v>
      </c>
      <c r="FS94">
        <v>0.81382141463414637</v>
      </c>
      <c r="FT94">
        <v>-0.22856190940766549</v>
      </c>
      <c r="FU94">
        <v>2.37190027038892E-2</v>
      </c>
      <c r="FV94">
        <v>0</v>
      </c>
      <c r="FW94">
        <v>1</v>
      </c>
      <c r="FX94">
        <v>3</v>
      </c>
      <c r="FY94" t="s">
        <v>417</v>
      </c>
      <c r="FZ94">
        <v>3.3688799999999999</v>
      </c>
      <c r="GA94">
        <v>2.8935900000000001</v>
      </c>
      <c r="GB94">
        <v>0.11304699999999999</v>
      </c>
      <c r="GC94">
        <v>0.117037</v>
      </c>
      <c r="GD94">
        <v>0.14513899999999999</v>
      </c>
      <c r="GE94">
        <v>0.14572399999999999</v>
      </c>
      <c r="GF94">
        <v>30584.7</v>
      </c>
      <c r="GG94">
        <v>26497.7</v>
      </c>
      <c r="GH94">
        <v>30823.5</v>
      </c>
      <c r="GI94">
        <v>27974.400000000001</v>
      </c>
      <c r="GJ94">
        <v>34733.300000000003</v>
      </c>
      <c r="GK94">
        <v>33743</v>
      </c>
      <c r="GL94">
        <v>40198.400000000001</v>
      </c>
      <c r="GM94">
        <v>39020.800000000003</v>
      </c>
      <c r="GN94">
        <v>2.1977000000000002</v>
      </c>
      <c r="GO94">
        <v>1.56335</v>
      </c>
      <c r="GP94">
        <v>0</v>
      </c>
      <c r="GQ94">
        <v>6.7960499999999993E-2</v>
      </c>
      <c r="GR94">
        <v>999.9</v>
      </c>
      <c r="GS94">
        <v>32.939500000000002</v>
      </c>
      <c r="GT94">
        <v>58.2</v>
      </c>
      <c r="GU94">
        <v>39.9</v>
      </c>
      <c r="GV94">
        <v>42.448300000000003</v>
      </c>
      <c r="GW94">
        <v>50.633899999999997</v>
      </c>
      <c r="GX94">
        <v>41.6066</v>
      </c>
      <c r="GY94">
        <v>1</v>
      </c>
      <c r="GZ94">
        <v>0.68740900000000005</v>
      </c>
      <c r="HA94">
        <v>1.8920999999999999</v>
      </c>
      <c r="HB94">
        <v>20.195</v>
      </c>
      <c r="HC94">
        <v>5.2151899999999998</v>
      </c>
      <c r="HD94">
        <v>11.974</v>
      </c>
      <c r="HE94">
        <v>4.9901999999999997</v>
      </c>
      <c r="HF94">
        <v>3.2925</v>
      </c>
      <c r="HG94">
        <v>7222.4</v>
      </c>
      <c r="HH94">
        <v>9999</v>
      </c>
      <c r="HI94">
        <v>9999</v>
      </c>
      <c r="HJ94">
        <v>661.3</v>
      </c>
      <c r="HK94">
        <v>4.9712899999999998</v>
      </c>
      <c r="HL94">
        <v>1.8746700000000001</v>
      </c>
      <c r="HM94">
        <v>1.8708800000000001</v>
      </c>
      <c r="HN94">
        <v>1.8705700000000001</v>
      </c>
      <c r="HO94">
        <v>1.8751500000000001</v>
      </c>
      <c r="HP94">
        <v>1.87185</v>
      </c>
      <c r="HQ94">
        <v>1.86737</v>
      </c>
      <c r="HR94">
        <v>1.87836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-1.1719999999999999</v>
      </c>
      <c r="IG94">
        <v>0.44729999999999998</v>
      </c>
      <c r="IH94">
        <v>-1.172199999999918</v>
      </c>
      <c r="II94">
        <v>0</v>
      </c>
      <c r="IJ94">
        <v>0</v>
      </c>
      <c r="IK94">
        <v>0</v>
      </c>
      <c r="IL94">
        <v>0.44723499999999922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305.7</v>
      </c>
      <c r="IU94">
        <v>305.7</v>
      </c>
      <c r="IV94">
        <v>1.27441</v>
      </c>
      <c r="IW94">
        <v>2.5793499999999998</v>
      </c>
      <c r="IX94">
        <v>1.49902</v>
      </c>
      <c r="IY94">
        <v>2.2827099999999998</v>
      </c>
      <c r="IZ94">
        <v>1.69678</v>
      </c>
      <c r="JA94">
        <v>2.3706100000000001</v>
      </c>
      <c r="JB94">
        <v>43.726900000000001</v>
      </c>
      <c r="JC94">
        <v>15.068899999999999</v>
      </c>
      <c r="JD94">
        <v>18</v>
      </c>
      <c r="JE94">
        <v>611.99400000000003</v>
      </c>
      <c r="JF94">
        <v>285.029</v>
      </c>
      <c r="JG94">
        <v>30.000399999999999</v>
      </c>
      <c r="JH94">
        <v>36.161799999999999</v>
      </c>
      <c r="JI94">
        <v>30.000499999999999</v>
      </c>
      <c r="JJ94">
        <v>35.844900000000003</v>
      </c>
      <c r="JK94">
        <v>35.829900000000002</v>
      </c>
      <c r="JL94">
        <v>25.575500000000002</v>
      </c>
      <c r="JM94">
        <v>23.6784</v>
      </c>
      <c r="JN94">
        <v>55.698700000000002</v>
      </c>
      <c r="JO94">
        <v>30</v>
      </c>
      <c r="JP94">
        <v>531.68299999999999</v>
      </c>
      <c r="JQ94">
        <v>34.929600000000001</v>
      </c>
      <c r="JR94">
        <v>98.255099999999999</v>
      </c>
      <c r="JS94">
        <v>98.242400000000004</v>
      </c>
    </row>
    <row r="95" spans="1:279" x14ac:dyDescent="0.2">
      <c r="A95">
        <v>80</v>
      </c>
      <c r="B95">
        <v>1657213022.5999999</v>
      </c>
      <c r="C95">
        <v>315</v>
      </c>
      <c r="D95" t="s">
        <v>579</v>
      </c>
      <c r="E95" t="s">
        <v>580</v>
      </c>
      <c r="F95">
        <v>4</v>
      </c>
      <c r="G95">
        <v>1657213020.5285721</v>
      </c>
      <c r="H95">
        <f t="shared" si="50"/>
        <v>8.8310418103200146E-4</v>
      </c>
      <c r="I95">
        <f t="shared" si="51"/>
        <v>0.8831041810320015</v>
      </c>
      <c r="J95">
        <f t="shared" si="52"/>
        <v>6.2094490030206115</v>
      </c>
      <c r="K95">
        <f t="shared" si="53"/>
        <v>507.76028571428571</v>
      </c>
      <c r="L95">
        <f t="shared" si="54"/>
        <v>294.1121979336487</v>
      </c>
      <c r="M95">
        <f t="shared" si="55"/>
        <v>29.764905198488115</v>
      </c>
      <c r="N95">
        <f t="shared" si="56"/>
        <v>51.386637052205913</v>
      </c>
      <c r="O95">
        <f t="shared" si="57"/>
        <v>4.9573905220791387E-2</v>
      </c>
      <c r="P95">
        <f t="shared" si="58"/>
        <v>2.7576963866921584</v>
      </c>
      <c r="Q95">
        <f t="shared" si="59"/>
        <v>4.9084091926583105E-2</v>
      </c>
      <c r="R95">
        <f t="shared" si="60"/>
        <v>3.0721161807175646E-2</v>
      </c>
      <c r="S95">
        <f t="shared" si="61"/>
        <v>194.42542161261042</v>
      </c>
      <c r="T95">
        <f t="shared" si="62"/>
        <v>34.894207700503571</v>
      </c>
      <c r="U95">
        <f t="shared" si="63"/>
        <v>34.037485714285722</v>
      </c>
      <c r="V95">
        <f t="shared" si="64"/>
        <v>5.3541922471774779</v>
      </c>
      <c r="W95">
        <f t="shared" si="65"/>
        <v>67.908441385083393</v>
      </c>
      <c r="X95">
        <f t="shared" si="66"/>
        <v>3.6140674899512661</v>
      </c>
      <c r="Y95">
        <f t="shared" si="67"/>
        <v>5.3219709011685898</v>
      </c>
      <c r="Z95">
        <f t="shared" si="68"/>
        <v>1.7401247572262117</v>
      </c>
      <c r="AA95">
        <f t="shared" si="69"/>
        <v>-38.944894383511262</v>
      </c>
      <c r="AB95">
        <f t="shared" si="70"/>
        <v>-16.086410766249955</v>
      </c>
      <c r="AC95">
        <f t="shared" si="71"/>
        <v>-1.3488651689630995</v>
      </c>
      <c r="AD95">
        <f t="shared" si="72"/>
        <v>138.04525129388611</v>
      </c>
      <c r="AE95">
        <f t="shared" si="73"/>
        <v>15.563283682907493</v>
      </c>
      <c r="AF95">
        <f t="shared" si="74"/>
        <v>0.88414129229562111</v>
      </c>
      <c r="AG95">
        <f t="shared" si="75"/>
        <v>6.2094490030206115</v>
      </c>
      <c r="AH95">
        <v>542.01360240406257</v>
      </c>
      <c r="AI95">
        <v>529.25781818181815</v>
      </c>
      <c r="AJ95">
        <v>1.7133155995758611</v>
      </c>
      <c r="AK95">
        <v>65.36615699273257</v>
      </c>
      <c r="AL95">
        <f t="shared" si="76"/>
        <v>0.8831041810320015</v>
      </c>
      <c r="AM95">
        <v>34.924677608603332</v>
      </c>
      <c r="AN95">
        <v>35.709908391608408</v>
      </c>
      <c r="AO95">
        <v>8.105774897538E-5</v>
      </c>
      <c r="AP95">
        <v>87.792412255523942</v>
      </c>
      <c r="AQ95">
        <v>81</v>
      </c>
      <c r="AR95">
        <v>12</v>
      </c>
      <c r="AS95">
        <f t="shared" si="77"/>
        <v>1</v>
      </c>
      <c r="AT95">
        <f t="shared" si="78"/>
        <v>0</v>
      </c>
      <c r="AU95">
        <f t="shared" si="79"/>
        <v>46920.944537450894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1009.5053997992799</v>
      </c>
      <c r="BI95">
        <f t="shared" si="83"/>
        <v>6.2094490030206115</v>
      </c>
      <c r="BJ95" t="e">
        <f t="shared" si="84"/>
        <v>#DIV/0!</v>
      </c>
      <c r="BK95">
        <f t="shared" si="85"/>
        <v>6.1509814650374701E-3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251</v>
      </c>
      <c r="CG95">
        <v>1000</v>
      </c>
      <c r="CH95" t="s">
        <v>414</v>
      </c>
      <c r="CI95">
        <v>8.5</v>
      </c>
      <c r="CJ95">
        <v>1.992</v>
      </c>
      <c r="CK95">
        <v>33.67</v>
      </c>
      <c r="CL95">
        <v>2.6106759999999999E-5</v>
      </c>
      <c r="CM95">
        <v>3.7014436000000001E-4</v>
      </c>
      <c r="CN95">
        <v>1.8797999360000001E-2</v>
      </c>
      <c r="CO95">
        <v>1.9799999999999999E-4</v>
      </c>
      <c r="CP95">
        <f t="shared" si="96"/>
        <v>1200</v>
      </c>
      <c r="CQ95">
        <f t="shared" si="97"/>
        <v>1009.5053997992799</v>
      </c>
      <c r="CR95">
        <f t="shared" si="98"/>
        <v>0.84125449983273326</v>
      </c>
      <c r="CS95">
        <f t="shared" si="99"/>
        <v>0.16202118467717536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1657213020.5285721</v>
      </c>
      <c r="CZ95">
        <v>507.76028571428571</v>
      </c>
      <c r="DA95">
        <v>522.53328571428574</v>
      </c>
      <c r="DB95">
        <v>35.711228571428578</v>
      </c>
      <c r="DC95">
        <v>34.924642857142857</v>
      </c>
      <c r="DD95">
        <v>508.93228571428568</v>
      </c>
      <c r="DE95">
        <v>35.264014285714289</v>
      </c>
      <c r="DF95">
        <v>650.33028571428565</v>
      </c>
      <c r="DG95">
        <v>101.1024285714286</v>
      </c>
      <c r="DH95">
        <v>0.1001240857142857</v>
      </c>
      <c r="DI95">
        <v>33.929285714285719</v>
      </c>
      <c r="DJ95">
        <v>999.89999999999986</v>
      </c>
      <c r="DK95">
        <v>34.037485714285722</v>
      </c>
      <c r="DL95">
        <v>0</v>
      </c>
      <c r="DM95">
        <v>0</v>
      </c>
      <c r="DN95">
        <v>8952.3214285714294</v>
      </c>
      <c r="DO95">
        <v>0</v>
      </c>
      <c r="DP95">
        <v>1822.055714285714</v>
      </c>
      <c r="DQ95">
        <v>-14.77314285714286</v>
      </c>
      <c r="DR95">
        <v>526.56471428571433</v>
      </c>
      <c r="DS95">
        <v>541.44285714285706</v>
      </c>
      <c r="DT95">
        <v>0.78659814285714291</v>
      </c>
      <c r="DU95">
        <v>522.53328571428574</v>
      </c>
      <c r="DV95">
        <v>34.924642857142857</v>
      </c>
      <c r="DW95">
        <v>3.6104928571428569</v>
      </c>
      <c r="DX95">
        <v>3.5309657142857138</v>
      </c>
      <c r="DY95">
        <v>27.148485714285719</v>
      </c>
      <c r="DZ95">
        <v>26.769385714285711</v>
      </c>
      <c r="EA95">
        <v>1200</v>
      </c>
      <c r="EB95">
        <v>0.95800457142857132</v>
      </c>
      <c r="EC95">
        <v>4.1995171428571419E-2</v>
      </c>
      <c r="ED95">
        <v>0</v>
      </c>
      <c r="EE95">
        <v>1042.508571428571</v>
      </c>
      <c r="EF95">
        <v>5.0001600000000002</v>
      </c>
      <c r="EG95">
        <v>14317.88571428571</v>
      </c>
      <c r="EH95">
        <v>9515.1742857142854</v>
      </c>
      <c r="EI95">
        <v>47.776571428571437</v>
      </c>
      <c r="EJ95">
        <v>50.311999999999998</v>
      </c>
      <c r="EK95">
        <v>48.937285714285707</v>
      </c>
      <c r="EL95">
        <v>49.107000000000014</v>
      </c>
      <c r="EM95">
        <v>49.561999999999998</v>
      </c>
      <c r="EN95">
        <v>1144.82</v>
      </c>
      <c r="EO95">
        <v>50.18</v>
      </c>
      <c r="EP95">
        <v>0</v>
      </c>
      <c r="EQ95">
        <v>617603.70000004768</v>
      </c>
      <c r="ER95">
        <v>0</v>
      </c>
      <c r="ES95">
        <v>1043.0427999999999</v>
      </c>
      <c r="ET95">
        <v>-6.0484615332350042</v>
      </c>
      <c r="EU95">
        <v>-560.91538294972008</v>
      </c>
      <c r="EV95">
        <v>14378.948</v>
      </c>
      <c r="EW95">
        <v>15</v>
      </c>
      <c r="EX95">
        <v>1657194677</v>
      </c>
      <c r="EY95" t="s">
        <v>416</v>
      </c>
      <c r="EZ95">
        <v>1657194677</v>
      </c>
      <c r="FA95">
        <v>1657194677</v>
      </c>
      <c r="FB95">
        <v>4</v>
      </c>
      <c r="FC95">
        <v>-0.154</v>
      </c>
      <c r="FD95">
        <v>6.0000000000000001E-3</v>
      </c>
      <c r="FE95">
        <v>-1.1719999999999999</v>
      </c>
      <c r="FF95">
        <v>0.44700000000000001</v>
      </c>
      <c r="FG95">
        <v>415</v>
      </c>
      <c r="FH95">
        <v>30</v>
      </c>
      <c r="FI95">
        <v>0.27</v>
      </c>
      <c r="FJ95">
        <v>0.12</v>
      </c>
      <c r="FK95">
        <v>-14.484059999999999</v>
      </c>
      <c r="FL95">
        <v>-1.706472045028111</v>
      </c>
      <c r="FM95">
        <v>0.20316757959871459</v>
      </c>
      <c r="FN95">
        <v>0</v>
      </c>
      <c r="FO95">
        <v>1043.3205882352941</v>
      </c>
      <c r="FP95">
        <v>-5.6516424751959233</v>
      </c>
      <c r="FQ95">
        <v>0.58581738359356328</v>
      </c>
      <c r="FR95">
        <v>0</v>
      </c>
      <c r="FS95">
        <v>0.79866775000000001</v>
      </c>
      <c r="FT95">
        <v>-0.11974392495309601</v>
      </c>
      <c r="FU95">
        <v>1.22439950031638E-2</v>
      </c>
      <c r="FV95">
        <v>0</v>
      </c>
      <c r="FW95">
        <v>0</v>
      </c>
      <c r="FX95">
        <v>3</v>
      </c>
      <c r="FY95" t="s">
        <v>427</v>
      </c>
      <c r="FZ95">
        <v>3.3689800000000001</v>
      </c>
      <c r="GA95">
        <v>2.8934899999999999</v>
      </c>
      <c r="GB95">
        <v>0.113997</v>
      </c>
      <c r="GC95">
        <v>0.117995</v>
      </c>
      <c r="GD95">
        <v>0.14513599999999999</v>
      </c>
      <c r="GE95">
        <v>0.14572399999999999</v>
      </c>
      <c r="GF95">
        <v>30551.4</v>
      </c>
      <c r="GG95">
        <v>26468.7</v>
      </c>
      <c r="GH95">
        <v>30823</v>
      </c>
      <c r="GI95">
        <v>27974.2</v>
      </c>
      <c r="GJ95">
        <v>34732.9</v>
      </c>
      <c r="GK95">
        <v>33742.800000000003</v>
      </c>
      <c r="GL95">
        <v>40197.800000000003</v>
      </c>
      <c r="GM95">
        <v>39020.6</v>
      </c>
      <c r="GN95">
        <v>2.1979700000000002</v>
      </c>
      <c r="GO95">
        <v>1.56342</v>
      </c>
      <c r="GP95">
        <v>0</v>
      </c>
      <c r="GQ95">
        <v>6.7398E-2</v>
      </c>
      <c r="GR95">
        <v>999.9</v>
      </c>
      <c r="GS95">
        <v>32.942799999999998</v>
      </c>
      <c r="GT95">
        <v>58.2</v>
      </c>
      <c r="GU95">
        <v>39.9</v>
      </c>
      <c r="GV95">
        <v>42.448500000000003</v>
      </c>
      <c r="GW95">
        <v>50.933900000000001</v>
      </c>
      <c r="GX95">
        <v>42.271599999999999</v>
      </c>
      <c r="GY95">
        <v>1</v>
      </c>
      <c r="GZ95">
        <v>0.68760200000000005</v>
      </c>
      <c r="HA95">
        <v>1.8950499999999999</v>
      </c>
      <c r="HB95">
        <v>20.194700000000001</v>
      </c>
      <c r="HC95">
        <v>5.21549</v>
      </c>
      <c r="HD95">
        <v>11.974</v>
      </c>
      <c r="HE95">
        <v>4.9908999999999999</v>
      </c>
      <c r="HF95">
        <v>3.2925800000000001</v>
      </c>
      <c r="HG95">
        <v>7222.4</v>
      </c>
      <c r="HH95">
        <v>9999</v>
      </c>
      <c r="HI95">
        <v>9999</v>
      </c>
      <c r="HJ95">
        <v>661.3</v>
      </c>
      <c r="HK95">
        <v>4.9713200000000004</v>
      </c>
      <c r="HL95">
        <v>1.87466</v>
      </c>
      <c r="HM95">
        <v>1.8708800000000001</v>
      </c>
      <c r="HN95">
        <v>1.8705700000000001</v>
      </c>
      <c r="HO95">
        <v>1.8751500000000001</v>
      </c>
      <c r="HP95">
        <v>1.8718600000000001</v>
      </c>
      <c r="HQ95">
        <v>1.86737</v>
      </c>
      <c r="HR95">
        <v>1.87835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-1.173</v>
      </c>
      <c r="IG95">
        <v>0.44719999999999999</v>
      </c>
      <c r="IH95">
        <v>-1.172199999999918</v>
      </c>
      <c r="II95">
        <v>0</v>
      </c>
      <c r="IJ95">
        <v>0</v>
      </c>
      <c r="IK95">
        <v>0</v>
      </c>
      <c r="IL95">
        <v>0.44723499999999922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305.8</v>
      </c>
      <c r="IU95">
        <v>305.8</v>
      </c>
      <c r="IV95">
        <v>1.2841800000000001</v>
      </c>
      <c r="IW95">
        <v>2.5830099999999998</v>
      </c>
      <c r="IX95">
        <v>1.49902</v>
      </c>
      <c r="IY95">
        <v>2.2827099999999998</v>
      </c>
      <c r="IZ95">
        <v>1.69678</v>
      </c>
      <c r="JA95">
        <v>2.2595200000000002</v>
      </c>
      <c r="JB95">
        <v>43.726900000000001</v>
      </c>
      <c r="JC95">
        <v>15.0602</v>
      </c>
      <c r="JD95">
        <v>18</v>
      </c>
      <c r="JE95">
        <v>612.226</v>
      </c>
      <c r="JF95">
        <v>285.07799999999997</v>
      </c>
      <c r="JG95">
        <v>30.000699999999998</v>
      </c>
      <c r="JH95">
        <v>36.1648</v>
      </c>
      <c r="JI95">
        <v>30.000299999999999</v>
      </c>
      <c r="JJ95">
        <v>35.847799999999999</v>
      </c>
      <c r="JK95">
        <v>35.832799999999999</v>
      </c>
      <c r="JL95">
        <v>25.8154</v>
      </c>
      <c r="JM95">
        <v>23.6784</v>
      </c>
      <c r="JN95">
        <v>55.698700000000002</v>
      </c>
      <c r="JO95">
        <v>30</v>
      </c>
      <c r="JP95">
        <v>538.48199999999997</v>
      </c>
      <c r="JQ95">
        <v>34.929600000000001</v>
      </c>
      <c r="JR95">
        <v>98.253500000000003</v>
      </c>
      <c r="JS95">
        <v>98.241900000000001</v>
      </c>
    </row>
    <row r="96" spans="1:279" x14ac:dyDescent="0.2">
      <c r="A96">
        <v>81</v>
      </c>
      <c r="B96">
        <v>1657213026.5999999</v>
      </c>
      <c r="C96">
        <v>319</v>
      </c>
      <c r="D96" t="s">
        <v>581</v>
      </c>
      <c r="E96" t="s">
        <v>582</v>
      </c>
      <c r="F96">
        <v>4</v>
      </c>
      <c r="G96">
        <v>1657213024.5999999</v>
      </c>
      <c r="H96">
        <f t="shared" si="50"/>
        <v>8.8024110472858445E-4</v>
      </c>
      <c r="I96">
        <f t="shared" si="51"/>
        <v>0.88024110472858441</v>
      </c>
      <c r="J96">
        <f t="shared" si="52"/>
        <v>6.2958926783806222</v>
      </c>
      <c r="K96">
        <f t="shared" si="53"/>
        <v>514.47428571428566</v>
      </c>
      <c r="L96">
        <f t="shared" si="54"/>
        <v>297.211109570492</v>
      </c>
      <c r="M96">
        <f t="shared" si="55"/>
        <v>30.078781162378206</v>
      </c>
      <c r="N96">
        <f t="shared" si="56"/>
        <v>52.066557929257229</v>
      </c>
      <c r="O96">
        <f t="shared" si="57"/>
        <v>4.9412629577020008E-2</v>
      </c>
      <c r="P96">
        <f t="shared" si="58"/>
        <v>2.761907821181409</v>
      </c>
      <c r="Q96">
        <f t="shared" si="59"/>
        <v>4.8926715362118324E-2</v>
      </c>
      <c r="R96">
        <f t="shared" si="60"/>
        <v>3.0622456234811156E-2</v>
      </c>
      <c r="S96">
        <f t="shared" si="61"/>
        <v>194.42656161261277</v>
      </c>
      <c r="T96">
        <f t="shared" si="62"/>
        <v>34.898593058827913</v>
      </c>
      <c r="U96">
        <f t="shared" si="63"/>
        <v>34.036542857142862</v>
      </c>
      <c r="V96">
        <f t="shared" si="64"/>
        <v>5.3539107386505158</v>
      </c>
      <c r="W96">
        <f t="shared" si="65"/>
        <v>67.885161414568856</v>
      </c>
      <c r="X96">
        <f t="shared" si="66"/>
        <v>3.6138281556044309</v>
      </c>
      <c r="Y96">
        <f t="shared" si="67"/>
        <v>5.3234434157637081</v>
      </c>
      <c r="Z96">
        <f t="shared" si="68"/>
        <v>1.7400825830460849</v>
      </c>
      <c r="AA96">
        <f t="shared" si="69"/>
        <v>-38.818632718530573</v>
      </c>
      <c r="AB96">
        <f t="shared" si="70"/>
        <v>-15.232467386800881</v>
      </c>
      <c r="AC96">
        <f t="shared" si="71"/>
        <v>-1.2753383824179709</v>
      </c>
      <c r="AD96">
        <f t="shared" si="72"/>
        <v>139.10012312486333</v>
      </c>
      <c r="AE96">
        <f t="shared" si="73"/>
        <v>15.646443227650213</v>
      </c>
      <c r="AF96">
        <f t="shared" si="74"/>
        <v>0.88309351333653796</v>
      </c>
      <c r="AG96">
        <f t="shared" si="75"/>
        <v>6.2958926783806222</v>
      </c>
      <c r="AH96">
        <v>548.92189770067102</v>
      </c>
      <c r="AI96">
        <v>536.09135757575757</v>
      </c>
      <c r="AJ96">
        <v>1.711283903828003</v>
      </c>
      <c r="AK96">
        <v>65.36615699273257</v>
      </c>
      <c r="AL96">
        <f t="shared" si="76"/>
        <v>0.88024110472858441</v>
      </c>
      <c r="AM96">
        <v>34.924189463673493</v>
      </c>
      <c r="AN96">
        <v>35.707676223776232</v>
      </c>
      <c r="AO96">
        <v>-6.5908846584299848E-5</v>
      </c>
      <c r="AP96">
        <v>87.792412255523942</v>
      </c>
      <c r="AQ96">
        <v>81</v>
      </c>
      <c r="AR96">
        <v>12</v>
      </c>
      <c r="AS96">
        <f t="shared" si="77"/>
        <v>1</v>
      </c>
      <c r="AT96">
        <f t="shared" si="78"/>
        <v>0</v>
      </c>
      <c r="AU96">
        <f t="shared" si="79"/>
        <v>47035.517798497174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1009.5113997992812</v>
      </c>
      <c r="BI96">
        <f t="shared" si="83"/>
        <v>6.2958926783806222</v>
      </c>
      <c r="BJ96" t="e">
        <f t="shared" si="84"/>
        <v>#DIV/0!</v>
      </c>
      <c r="BK96">
        <f t="shared" si="85"/>
        <v>6.2365741284669193E-3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251</v>
      </c>
      <c r="CG96">
        <v>1000</v>
      </c>
      <c r="CH96" t="s">
        <v>414</v>
      </c>
      <c r="CI96">
        <v>8.5</v>
      </c>
      <c r="CJ96">
        <v>1.992</v>
      </c>
      <c r="CK96">
        <v>33.67</v>
      </c>
      <c r="CL96">
        <v>2.6106759999999999E-5</v>
      </c>
      <c r="CM96">
        <v>3.7014436000000001E-4</v>
      </c>
      <c r="CN96">
        <v>1.8797999360000001E-2</v>
      </c>
      <c r="CO96">
        <v>1.9799999999999999E-4</v>
      </c>
      <c r="CP96">
        <f t="shared" si="96"/>
        <v>1200.007142857143</v>
      </c>
      <c r="CQ96">
        <f t="shared" si="97"/>
        <v>1009.5113997992812</v>
      </c>
      <c r="CR96">
        <f t="shared" si="98"/>
        <v>0.84125449236551775</v>
      </c>
      <c r="CS96">
        <f t="shared" si="99"/>
        <v>0.16202117026544952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1657213024.5999999</v>
      </c>
      <c r="CZ96">
        <v>514.47428571428566</v>
      </c>
      <c r="DA96">
        <v>529.32928571428567</v>
      </c>
      <c r="DB96">
        <v>35.708557142857153</v>
      </c>
      <c r="DC96">
        <v>34.922885714285712</v>
      </c>
      <c r="DD96">
        <v>515.64657142857141</v>
      </c>
      <c r="DE96">
        <v>35.261328571428571</v>
      </c>
      <c r="DF96">
        <v>650.31728571428562</v>
      </c>
      <c r="DG96">
        <v>101.10342857142859</v>
      </c>
      <c r="DH96">
        <v>9.9992814285714285E-2</v>
      </c>
      <c r="DI96">
        <v>33.934242857142863</v>
      </c>
      <c r="DJ96">
        <v>999.89999999999986</v>
      </c>
      <c r="DK96">
        <v>34.036542857142862</v>
      </c>
      <c r="DL96">
        <v>0</v>
      </c>
      <c r="DM96">
        <v>0</v>
      </c>
      <c r="DN96">
        <v>8974.5528571428567</v>
      </c>
      <c r="DO96">
        <v>0</v>
      </c>
      <c r="DP96">
        <v>1677.8771428571431</v>
      </c>
      <c r="DQ96">
        <v>-14.854885714285709</v>
      </c>
      <c r="DR96">
        <v>533.52557142857142</v>
      </c>
      <c r="DS96">
        <v>548.4837142857142</v>
      </c>
      <c r="DT96">
        <v>0.78567785714285721</v>
      </c>
      <c r="DU96">
        <v>529.32928571428567</v>
      </c>
      <c r="DV96">
        <v>34.922885714285712</v>
      </c>
      <c r="DW96">
        <v>3.6102599999999998</v>
      </c>
      <c r="DX96">
        <v>3.530824285714286</v>
      </c>
      <c r="DY96">
        <v>27.147371428571429</v>
      </c>
      <c r="DZ96">
        <v>26.768699999999999</v>
      </c>
      <c r="EA96">
        <v>1200.007142857143</v>
      </c>
      <c r="EB96">
        <v>0.95800614285714303</v>
      </c>
      <c r="EC96">
        <v>4.1993642857142861E-2</v>
      </c>
      <c r="ED96">
        <v>0</v>
      </c>
      <c r="EE96">
        <v>1042.0957142857139</v>
      </c>
      <c r="EF96">
        <v>5.0001600000000002</v>
      </c>
      <c r="EG96">
        <v>14017.242857142861</v>
      </c>
      <c r="EH96">
        <v>9515.2528571428556</v>
      </c>
      <c r="EI96">
        <v>47.821000000000012</v>
      </c>
      <c r="EJ96">
        <v>50.311999999999998</v>
      </c>
      <c r="EK96">
        <v>48.973000000000013</v>
      </c>
      <c r="EL96">
        <v>49.088999999999999</v>
      </c>
      <c r="EM96">
        <v>49.562285714285721</v>
      </c>
      <c r="EN96">
        <v>1144.8271428571429</v>
      </c>
      <c r="EO96">
        <v>50.18</v>
      </c>
      <c r="EP96">
        <v>0</v>
      </c>
      <c r="EQ96">
        <v>617607.29999995232</v>
      </c>
      <c r="ER96">
        <v>0</v>
      </c>
      <c r="ES96">
        <v>1042.646</v>
      </c>
      <c r="ET96">
        <v>-7.3946153699007686</v>
      </c>
      <c r="EU96">
        <v>-2227.6076885578391</v>
      </c>
      <c r="EV96">
        <v>14270.647999999999</v>
      </c>
      <c r="EW96">
        <v>15</v>
      </c>
      <c r="EX96">
        <v>1657194677</v>
      </c>
      <c r="EY96" t="s">
        <v>416</v>
      </c>
      <c r="EZ96">
        <v>1657194677</v>
      </c>
      <c r="FA96">
        <v>1657194677</v>
      </c>
      <c r="FB96">
        <v>4</v>
      </c>
      <c r="FC96">
        <v>-0.154</v>
      </c>
      <c r="FD96">
        <v>6.0000000000000001E-3</v>
      </c>
      <c r="FE96">
        <v>-1.1719999999999999</v>
      </c>
      <c r="FF96">
        <v>0.44700000000000001</v>
      </c>
      <c r="FG96">
        <v>415</v>
      </c>
      <c r="FH96">
        <v>30</v>
      </c>
      <c r="FI96">
        <v>0.27</v>
      </c>
      <c r="FJ96">
        <v>0.12</v>
      </c>
      <c r="FK96">
        <v>-14.573812500000001</v>
      </c>
      <c r="FL96">
        <v>-2.438383114446494</v>
      </c>
      <c r="FM96">
        <v>0.23988578864482579</v>
      </c>
      <c r="FN96">
        <v>0</v>
      </c>
      <c r="FO96">
        <v>1042.9741176470591</v>
      </c>
      <c r="FP96">
        <v>-5.9040488854765316</v>
      </c>
      <c r="FQ96">
        <v>0.6109448692132472</v>
      </c>
      <c r="FR96">
        <v>0</v>
      </c>
      <c r="FS96">
        <v>0.79199164999999994</v>
      </c>
      <c r="FT96">
        <v>-6.6193846153848754E-2</v>
      </c>
      <c r="FU96">
        <v>6.8462451955433158E-3</v>
      </c>
      <c r="FV96">
        <v>1</v>
      </c>
      <c r="FW96">
        <v>1</v>
      </c>
      <c r="FX96">
        <v>3</v>
      </c>
      <c r="FY96" t="s">
        <v>417</v>
      </c>
      <c r="FZ96">
        <v>3.3690799999999999</v>
      </c>
      <c r="GA96">
        <v>2.8936500000000001</v>
      </c>
      <c r="GB96">
        <v>0.115078</v>
      </c>
      <c r="GC96">
        <v>0.119101</v>
      </c>
      <c r="GD96">
        <v>0.14512900000000001</v>
      </c>
      <c r="GE96">
        <v>0.145728</v>
      </c>
      <c r="GF96">
        <v>30513.3</v>
      </c>
      <c r="GG96">
        <v>26436.5</v>
      </c>
      <c r="GH96">
        <v>30822.3</v>
      </c>
      <c r="GI96">
        <v>27975.3</v>
      </c>
      <c r="GJ96">
        <v>34732.5</v>
      </c>
      <c r="GK96">
        <v>33744.199999999997</v>
      </c>
      <c r="GL96">
        <v>40196.9</v>
      </c>
      <c r="GM96">
        <v>39022.400000000001</v>
      </c>
      <c r="GN96">
        <v>2.19807</v>
      </c>
      <c r="GO96">
        <v>1.5634300000000001</v>
      </c>
      <c r="GP96">
        <v>0</v>
      </c>
      <c r="GQ96">
        <v>6.7777900000000002E-2</v>
      </c>
      <c r="GR96">
        <v>999.9</v>
      </c>
      <c r="GS96">
        <v>32.9465</v>
      </c>
      <c r="GT96">
        <v>58.2</v>
      </c>
      <c r="GU96">
        <v>39.9</v>
      </c>
      <c r="GV96">
        <v>42.449300000000001</v>
      </c>
      <c r="GW96">
        <v>50.873899999999999</v>
      </c>
      <c r="GX96">
        <v>41.806899999999999</v>
      </c>
      <c r="GY96">
        <v>1</v>
      </c>
      <c r="GZ96">
        <v>0.68774400000000002</v>
      </c>
      <c r="HA96">
        <v>1.8988400000000001</v>
      </c>
      <c r="HB96">
        <v>20.194800000000001</v>
      </c>
      <c r="HC96">
        <v>5.2150400000000001</v>
      </c>
      <c r="HD96">
        <v>11.974</v>
      </c>
      <c r="HE96">
        <v>4.99</v>
      </c>
      <c r="HF96">
        <v>3.2925</v>
      </c>
      <c r="HG96">
        <v>7222.6</v>
      </c>
      <c r="HH96">
        <v>9999</v>
      </c>
      <c r="HI96">
        <v>9999</v>
      </c>
      <c r="HJ96">
        <v>661.3</v>
      </c>
      <c r="HK96">
        <v>4.9713200000000004</v>
      </c>
      <c r="HL96">
        <v>1.87463</v>
      </c>
      <c r="HM96">
        <v>1.8708800000000001</v>
      </c>
      <c r="HN96">
        <v>1.8705700000000001</v>
      </c>
      <c r="HO96">
        <v>1.8751500000000001</v>
      </c>
      <c r="HP96">
        <v>1.87185</v>
      </c>
      <c r="HQ96">
        <v>1.86737</v>
      </c>
      <c r="HR96">
        <v>1.87836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-1.1719999999999999</v>
      </c>
      <c r="IG96">
        <v>0.44719999999999999</v>
      </c>
      <c r="IH96">
        <v>-1.172199999999918</v>
      </c>
      <c r="II96">
        <v>0</v>
      </c>
      <c r="IJ96">
        <v>0</v>
      </c>
      <c r="IK96">
        <v>0</v>
      </c>
      <c r="IL96">
        <v>0.44723499999999922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305.8</v>
      </c>
      <c r="IU96">
        <v>305.8</v>
      </c>
      <c r="IV96">
        <v>1.2976099999999999</v>
      </c>
      <c r="IW96">
        <v>2.5842299999999998</v>
      </c>
      <c r="IX96">
        <v>1.49902</v>
      </c>
      <c r="IY96">
        <v>2.2814899999999998</v>
      </c>
      <c r="IZ96">
        <v>1.69678</v>
      </c>
      <c r="JA96">
        <v>2.2375500000000001</v>
      </c>
      <c r="JB96">
        <v>43.726900000000001</v>
      </c>
      <c r="JC96">
        <v>15.0426</v>
      </c>
      <c r="JD96">
        <v>18</v>
      </c>
      <c r="JE96">
        <v>612.33199999999999</v>
      </c>
      <c r="JF96">
        <v>285.08999999999997</v>
      </c>
      <c r="JG96">
        <v>30.000900000000001</v>
      </c>
      <c r="JH96">
        <v>36.167299999999997</v>
      </c>
      <c r="JI96">
        <v>30.000299999999999</v>
      </c>
      <c r="JJ96">
        <v>35.851100000000002</v>
      </c>
      <c r="JK96">
        <v>35.835299999999997</v>
      </c>
      <c r="JL96">
        <v>26.0761</v>
      </c>
      <c r="JM96">
        <v>23.6784</v>
      </c>
      <c r="JN96">
        <v>55.698700000000002</v>
      </c>
      <c r="JO96">
        <v>30</v>
      </c>
      <c r="JP96">
        <v>545.16300000000001</v>
      </c>
      <c r="JQ96">
        <v>34.929600000000001</v>
      </c>
      <c r="JR96">
        <v>98.251400000000004</v>
      </c>
      <c r="JS96">
        <v>98.245999999999995</v>
      </c>
    </row>
    <row r="97" spans="1:279" x14ac:dyDescent="0.2">
      <c r="A97">
        <v>82</v>
      </c>
      <c r="B97">
        <v>1657213030.5999999</v>
      </c>
      <c r="C97">
        <v>323</v>
      </c>
      <c r="D97" t="s">
        <v>583</v>
      </c>
      <c r="E97" t="s">
        <v>584</v>
      </c>
      <c r="F97">
        <v>4</v>
      </c>
      <c r="G97">
        <v>1657213028.2874999</v>
      </c>
      <c r="H97">
        <f t="shared" si="50"/>
        <v>8.7975072782413104E-4</v>
      </c>
      <c r="I97">
        <f t="shared" si="51"/>
        <v>0.879750727824131</v>
      </c>
      <c r="J97">
        <f t="shared" si="52"/>
        <v>6.2230982398541217</v>
      </c>
      <c r="K97">
        <f t="shared" si="53"/>
        <v>520.62525000000005</v>
      </c>
      <c r="L97">
        <f t="shared" si="54"/>
        <v>305.2231741912467</v>
      </c>
      <c r="M97">
        <f t="shared" si="55"/>
        <v>30.889840202833618</v>
      </c>
      <c r="N97">
        <f t="shared" si="56"/>
        <v>52.68941593531698</v>
      </c>
      <c r="O97">
        <f t="shared" si="57"/>
        <v>4.9337824448803712E-2</v>
      </c>
      <c r="P97">
        <f t="shared" si="58"/>
        <v>2.7683893277296852</v>
      </c>
      <c r="Q97">
        <f t="shared" si="59"/>
        <v>4.8854494815505765E-2</v>
      </c>
      <c r="R97">
        <f t="shared" si="60"/>
        <v>3.0577089804042647E-2</v>
      </c>
      <c r="S97">
        <f t="shared" si="61"/>
        <v>194.42203011260358</v>
      </c>
      <c r="T97">
        <f t="shared" si="62"/>
        <v>34.902168064502099</v>
      </c>
      <c r="U97">
        <f t="shared" si="63"/>
        <v>34.041387499999999</v>
      </c>
      <c r="V97">
        <f t="shared" si="64"/>
        <v>5.355357338821082</v>
      </c>
      <c r="W97">
        <f t="shared" si="65"/>
        <v>67.861187988906764</v>
      </c>
      <c r="X97">
        <f t="shared" si="66"/>
        <v>3.6136724442077632</v>
      </c>
      <c r="Y97">
        <f t="shared" si="67"/>
        <v>5.3250945810121806</v>
      </c>
      <c r="Z97">
        <f t="shared" si="68"/>
        <v>1.7416848946133188</v>
      </c>
      <c r="AA97">
        <f t="shared" si="69"/>
        <v>-38.79700709704418</v>
      </c>
      <c r="AB97">
        <f t="shared" si="70"/>
        <v>-15.161873974786946</v>
      </c>
      <c r="AC97">
        <f t="shared" si="71"/>
        <v>-1.266520262508064</v>
      </c>
      <c r="AD97">
        <f t="shared" si="72"/>
        <v>139.1966287782644</v>
      </c>
      <c r="AE97">
        <f t="shared" si="73"/>
        <v>15.766724181627417</v>
      </c>
      <c r="AF97">
        <f t="shared" si="74"/>
        <v>0.87764412725703844</v>
      </c>
      <c r="AG97">
        <f t="shared" si="75"/>
        <v>6.2230982398541217</v>
      </c>
      <c r="AH97">
        <v>555.98114491938099</v>
      </c>
      <c r="AI97">
        <v>543.07133939393941</v>
      </c>
      <c r="AJ97">
        <v>1.748695107255773</v>
      </c>
      <c r="AK97">
        <v>65.36615699273257</v>
      </c>
      <c r="AL97">
        <f t="shared" si="76"/>
        <v>0.879750727824131</v>
      </c>
      <c r="AM97">
        <v>34.923536704650573</v>
      </c>
      <c r="AN97">
        <v>35.706579020979063</v>
      </c>
      <c r="AO97">
        <v>-6.4151429720025896E-5</v>
      </c>
      <c r="AP97">
        <v>87.792412255523942</v>
      </c>
      <c r="AQ97">
        <v>81</v>
      </c>
      <c r="AR97">
        <v>12</v>
      </c>
      <c r="AS97">
        <f t="shared" si="77"/>
        <v>1</v>
      </c>
      <c r="AT97">
        <f t="shared" si="78"/>
        <v>0</v>
      </c>
      <c r="AU97">
        <f t="shared" si="79"/>
        <v>47212.332647270356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1009.4875497992764</v>
      </c>
      <c r="BI97">
        <f t="shared" si="83"/>
        <v>6.2230982398541217</v>
      </c>
      <c r="BJ97" t="e">
        <f t="shared" si="84"/>
        <v>#DIV/0!</v>
      </c>
      <c r="BK97">
        <f t="shared" si="85"/>
        <v>6.1646111842503697E-3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251</v>
      </c>
      <c r="CG97">
        <v>1000</v>
      </c>
      <c r="CH97" t="s">
        <v>414</v>
      </c>
      <c r="CI97">
        <v>8.5</v>
      </c>
      <c r="CJ97">
        <v>1.992</v>
      </c>
      <c r="CK97">
        <v>33.67</v>
      </c>
      <c r="CL97">
        <v>2.6106759999999999E-5</v>
      </c>
      <c r="CM97">
        <v>3.7014436000000001E-4</v>
      </c>
      <c r="CN97">
        <v>1.8797999360000001E-2</v>
      </c>
      <c r="CO97">
        <v>1.9799999999999999E-4</v>
      </c>
      <c r="CP97">
        <f t="shared" si="96"/>
        <v>1199.97875</v>
      </c>
      <c r="CQ97">
        <f t="shared" si="97"/>
        <v>1009.4875497992764</v>
      </c>
      <c r="CR97">
        <f t="shared" si="98"/>
        <v>0.84125452204822493</v>
      </c>
      <c r="CS97">
        <f t="shared" si="99"/>
        <v>0.16202122755307424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1657213028.2874999</v>
      </c>
      <c r="CZ97">
        <v>520.62525000000005</v>
      </c>
      <c r="DA97">
        <v>535.59362499999997</v>
      </c>
      <c r="DB97">
        <v>35.706775</v>
      </c>
      <c r="DC97">
        <v>34.92595</v>
      </c>
      <c r="DD97">
        <v>521.7974999999999</v>
      </c>
      <c r="DE97">
        <v>35.259524999999996</v>
      </c>
      <c r="DF97">
        <v>650.31700000000001</v>
      </c>
      <c r="DG97">
        <v>101.104125</v>
      </c>
      <c r="DH97">
        <v>9.9986662500000004E-2</v>
      </c>
      <c r="DI97">
        <v>33.939799999999998</v>
      </c>
      <c r="DJ97">
        <v>999.9</v>
      </c>
      <c r="DK97">
        <v>34.041387499999999</v>
      </c>
      <c r="DL97">
        <v>0</v>
      </c>
      <c r="DM97">
        <v>0</v>
      </c>
      <c r="DN97">
        <v>9008.9050000000007</v>
      </c>
      <c r="DO97">
        <v>0</v>
      </c>
      <c r="DP97">
        <v>1279.4112500000001</v>
      </c>
      <c r="DQ97">
        <v>-14.968299999999999</v>
      </c>
      <c r="DR97">
        <v>539.90337499999998</v>
      </c>
      <c r="DS97">
        <v>554.97699999999998</v>
      </c>
      <c r="DT97">
        <v>0.78081312499999989</v>
      </c>
      <c r="DU97">
        <v>535.59362499999997</v>
      </c>
      <c r="DV97">
        <v>34.92595</v>
      </c>
      <c r="DW97">
        <v>3.6101062499999999</v>
      </c>
      <c r="DX97">
        <v>3.5311625000000002</v>
      </c>
      <c r="DY97">
        <v>27.146637500000001</v>
      </c>
      <c r="DZ97">
        <v>26.7703375</v>
      </c>
      <c r="EA97">
        <v>1199.97875</v>
      </c>
      <c r="EB97">
        <v>0.9580057500000001</v>
      </c>
      <c r="EC97">
        <v>4.1994024999999997E-2</v>
      </c>
      <c r="ED97">
        <v>0</v>
      </c>
      <c r="EE97">
        <v>1041.6287500000001</v>
      </c>
      <c r="EF97">
        <v>5.0001600000000002</v>
      </c>
      <c r="EG97">
        <v>13850.25</v>
      </c>
      <c r="EH97">
        <v>9515.0224999999991</v>
      </c>
      <c r="EI97">
        <v>47.796499999999988</v>
      </c>
      <c r="EJ97">
        <v>50.311999999999998</v>
      </c>
      <c r="EK97">
        <v>48.992125000000001</v>
      </c>
      <c r="EL97">
        <v>49.085624999999993</v>
      </c>
      <c r="EM97">
        <v>49.561999999999998</v>
      </c>
      <c r="EN97">
        <v>1144.7987499999999</v>
      </c>
      <c r="EO97">
        <v>50.18</v>
      </c>
      <c r="EP97">
        <v>0</v>
      </c>
      <c r="EQ97">
        <v>617611.5</v>
      </c>
      <c r="ER97">
        <v>0</v>
      </c>
      <c r="ES97">
        <v>1042.198846153846</v>
      </c>
      <c r="ET97">
        <v>-7.1025640995999382</v>
      </c>
      <c r="EU97">
        <v>-2967.7264968332101</v>
      </c>
      <c r="EV97">
        <v>14126.83076923077</v>
      </c>
      <c r="EW97">
        <v>15</v>
      </c>
      <c r="EX97">
        <v>1657194677</v>
      </c>
      <c r="EY97" t="s">
        <v>416</v>
      </c>
      <c r="EZ97">
        <v>1657194677</v>
      </c>
      <c r="FA97">
        <v>1657194677</v>
      </c>
      <c r="FB97">
        <v>4</v>
      </c>
      <c r="FC97">
        <v>-0.154</v>
      </c>
      <c r="FD97">
        <v>6.0000000000000001E-3</v>
      </c>
      <c r="FE97">
        <v>-1.1719999999999999</v>
      </c>
      <c r="FF97">
        <v>0.44700000000000001</v>
      </c>
      <c r="FG97">
        <v>415</v>
      </c>
      <c r="FH97">
        <v>30</v>
      </c>
      <c r="FI97">
        <v>0.27</v>
      </c>
      <c r="FJ97">
        <v>0.12</v>
      </c>
      <c r="FK97">
        <v>-14.689959999999999</v>
      </c>
      <c r="FL97">
        <v>-2.2133380863039189</v>
      </c>
      <c r="FM97">
        <v>0.2186440026618614</v>
      </c>
      <c r="FN97">
        <v>0</v>
      </c>
      <c r="FO97">
        <v>1042.6029411764709</v>
      </c>
      <c r="FP97">
        <v>-6.7416348357900553</v>
      </c>
      <c r="FQ97">
        <v>0.68651519588924814</v>
      </c>
      <c r="FR97">
        <v>0</v>
      </c>
      <c r="FS97">
        <v>0.78857385000000002</v>
      </c>
      <c r="FT97">
        <v>-5.552737711069599E-2</v>
      </c>
      <c r="FU97">
        <v>5.7655358881460372E-3</v>
      </c>
      <c r="FV97">
        <v>1</v>
      </c>
      <c r="FW97">
        <v>1</v>
      </c>
      <c r="FX97">
        <v>3</v>
      </c>
      <c r="FY97" t="s">
        <v>417</v>
      </c>
      <c r="FZ97">
        <v>3.3689800000000001</v>
      </c>
      <c r="GA97">
        <v>2.89385</v>
      </c>
      <c r="GB97">
        <v>0.116163</v>
      </c>
      <c r="GC97">
        <v>0.12018</v>
      </c>
      <c r="GD97">
        <v>0.145125</v>
      </c>
      <c r="GE97">
        <v>0.145727</v>
      </c>
      <c r="GF97">
        <v>30475.3</v>
      </c>
      <c r="GG97">
        <v>26404.400000000001</v>
      </c>
      <c r="GH97">
        <v>30821.8</v>
      </c>
      <c r="GI97">
        <v>27975.7</v>
      </c>
      <c r="GJ97">
        <v>34732.1</v>
      </c>
      <c r="GK97">
        <v>33744.699999999997</v>
      </c>
      <c r="GL97">
        <v>40196.300000000003</v>
      </c>
      <c r="GM97">
        <v>39022.800000000003</v>
      </c>
      <c r="GN97">
        <v>2.1982300000000001</v>
      </c>
      <c r="GO97">
        <v>1.5633300000000001</v>
      </c>
      <c r="GP97">
        <v>0</v>
      </c>
      <c r="GQ97">
        <v>6.76736E-2</v>
      </c>
      <c r="GR97">
        <v>999.9</v>
      </c>
      <c r="GS97">
        <v>32.946899999999999</v>
      </c>
      <c r="GT97">
        <v>58.2</v>
      </c>
      <c r="GU97">
        <v>39.9</v>
      </c>
      <c r="GV97">
        <v>42.445300000000003</v>
      </c>
      <c r="GW97">
        <v>51.0839</v>
      </c>
      <c r="GX97">
        <v>41.314100000000003</v>
      </c>
      <c r="GY97">
        <v>1</v>
      </c>
      <c r="GZ97">
        <v>0.68805899999999998</v>
      </c>
      <c r="HA97">
        <v>1.9014899999999999</v>
      </c>
      <c r="HB97">
        <v>20.194800000000001</v>
      </c>
      <c r="HC97">
        <v>5.2147399999999999</v>
      </c>
      <c r="HD97">
        <v>11.974</v>
      </c>
      <c r="HE97">
        <v>4.99</v>
      </c>
      <c r="HF97">
        <v>3.29243</v>
      </c>
      <c r="HG97">
        <v>7222.6</v>
      </c>
      <c r="HH97">
        <v>9999</v>
      </c>
      <c r="HI97">
        <v>9999</v>
      </c>
      <c r="HJ97">
        <v>661.3</v>
      </c>
      <c r="HK97">
        <v>4.9713000000000003</v>
      </c>
      <c r="HL97">
        <v>1.8746499999999999</v>
      </c>
      <c r="HM97">
        <v>1.8708800000000001</v>
      </c>
      <c r="HN97">
        <v>1.8705700000000001</v>
      </c>
      <c r="HO97">
        <v>1.8751500000000001</v>
      </c>
      <c r="HP97">
        <v>1.87185</v>
      </c>
      <c r="HQ97">
        <v>1.86737</v>
      </c>
      <c r="HR97">
        <v>1.87836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-1.1719999999999999</v>
      </c>
      <c r="IG97">
        <v>0.44719999999999999</v>
      </c>
      <c r="IH97">
        <v>-1.172199999999918</v>
      </c>
      <c r="II97">
        <v>0</v>
      </c>
      <c r="IJ97">
        <v>0</v>
      </c>
      <c r="IK97">
        <v>0</v>
      </c>
      <c r="IL97">
        <v>0.44723499999999922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305.89999999999998</v>
      </c>
      <c r="IU97">
        <v>305.89999999999998</v>
      </c>
      <c r="IV97">
        <v>1.31104</v>
      </c>
      <c r="IW97">
        <v>2.5817899999999998</v>
      </c>
      <c r="IX97">
        <v>1.49902</v>
      </c>
      <c r="IY97">
        <v>2.2814899999999998</v>
      </c>
      <c r="IZ97">
        <v>1.69678</v>
      </c>
      <c r="JA97">
        <v>2.323</v>
      </c>
      <c r="JB97">
        <v>43.754300000000001</v>
      </c>
      <c r="JC97">
        <v>15.051399999999999</v>
      </c>
      <c r="JD97">
        <v>18</v>
      </c>
      <c r="JE97">
        <v>612.47500000000002</v>
      </c>
      <c r="JF97">
        <v>285.05500000000001</v>
      </c>
      <c r="JG97">
        <v>30.000900000000001</v>
      </c>
      <c r="JH97">
        <v>36.1706</v>
      </c>
      <c r="JI97">
        <v>30.000299999999999</v>
      </c>
      <c r="JJ97">
        <v>35.854399999999998</v>
      </c>
      <c r="JK97">
        <v>35.838299999999997</v>
      </c>
      <c r="JL97">
        <v>26.342099999999999</v>
      </c>
      <c r="JM97">
        <v>23.6784</v>
      </c>
      <c r="JN97">
        <v>55.698700000000002</v>
      </c>
      <c r="JO97">
        <v>30</v>
      </c>
      <c r="JP97">
        <v>551.89300000000003</v>
      </c>
      <c r="JQ97">
        <v>34.929600000000001</v>
      </c>
      <c r="JR97">
        <v>98.249700000000004</v>
      </c>
      <c r="JS97">
        <v>98.247200000000007</v>
      </c>
    </row>
    <row r="98" spans="1:279" x14ac:dyDescent="0.2">
      <c r="A98">
        <v>83</v>
      </c>
      <c r="B98">
        <v>1657213034.5999999</v>
      </c>
      <c r="C98">
        <v>327</v>
      </c>
      <c r="D98" t="s">
        <v>585</v>
      </c>
      <c r="E98" t="s">
        <v>586</v>
      </c>
      <c r="F98">
        <v>4</v>
      </c>
      <c r="G98">
        <v>1657213032.5999999</v>
      </c>
      <c r="H98">
        <f t="shared" si="50"/>
        <v>8.7914963343705928E-4</v>
      </c>
      <c r="I98">
        <f t="shared" si="51"/>
        <v>0.87914963343705932</v>
      </c>
      <c r="J98">
        <f t="shared" si="52"/>
        <v>6.4063348149673232</v>
      </c>
      <c r="K98">
        <f t="shared" si="53"/>
        <v>527.8445714285715</v>
      </c>
      <c r="L98">
        <f t="shared" si="54"/>
        <v>305.91380488813036</v>
      </c>
      <c r="M98">
        <f t="shared" si="55"/>
        <v>30.959708357743452</v>
      </c>
      <c r="N98">
        <f t="shared" si="56"/>
        <v>53.419995202971414</v>
      </c>
      <c r="O98">
        <f t="shared" si="57"/>
        <v>4.9241969321368671E-2</v>
      </c>
      <c r="P98">
        <f t="shared" si="58"/>
        <v>2.7640353931310893</v>
      </c>
      <c r="Q98">
        <f t="shared" si="59"/>
        <v>4.8759755641583163E-2</v>
      </c>
      <c r="R98">
        <f t="shared" si="60"/>
        <v>3.0517778611782086E-2</v>
      </c>
      <c r="S98">
        <f t="shared" si="61"/>
        <v>194.41424961258784</v>
      </c>
      <c r="T98">
        <f t="shared" si="62"/>
        <v>34.904953494226547</v>
      </c>
      <c r="U98">
        <f t="shared" si="63"/>
        <v>34.04888571428571</v>
      </c>
      <c r="V98">
        <f t="shared" si="64"/>
        <v>5.3575969599689222</v>
      </c>
      <c r="W98">
        <f t="shared" si="65"/>
        <v>67.857692988844136</v>
      </c>
      <c r="X98">
        <f t="shared" si="66"/>
        <v>3.613742722687499</v>
      </c>
      <c r="Y98">
        <f t="shared" si="67"/>
        <v>5.3254724166375675</v>
      </c>
      <c r="Z98">
        <f t="shared" si="68"/>
        <v>1.7438542372814232</v>
      </c>
      <c r="AA98">
        <f t="shared" si="69"/>
        <v>-38.770498834574312</v>
      </c>
      <c r="AB98">
        <f t="shared" si="70"/>
        <v>-16.065910866227284</v>
      </c>
      <c r="AC98">
        <f t="shared" si="71"/>
        <v>-1.3442089734234997</v>
      </c>
      <c r="AD98">
        <f t="shared" si="72"/>
        <v>138.23363093836275</v>
      </c>
      <c r="AE98">
        <f t="shared" si="73"/>
        <v>15.763671870752201</v>
      </c>
      <c r="AF98">
        <f t="shared" si="74"/>
        <v>0.87858177264678328</v>
      </c>
      <c r="AG98">
        <f t="shared" si="75"/>
        <v>6.4063348149673232</v>
      </c>
      <c r="AH98">
        <v>562.901763485179</v>
      </c>
      <c r="AI98">
        <v>549.95969696969689</v>
      </c>
      <c r="AJ98">
        <v>1.7129264155472339</v>
      </c>
      <c r="AK98">
        <v>65.36615699273257</v>
      </c>
      <c r="AL98">
        <f t="shared" si="76"/>
        <v>0.87914963343705932</v>
      </c>
      <c r="AM98">
        <v>34.925962395382378</v>
      </c>
      <c r="AN98">
        <v>35.707992307692336</v>
      </c>
      <c r="AO98">
        <v>1.935308688259255E-5</v>
      </c>
      <c r="AP98">
        <v>87.792412255523942</v>
      </c>
      <c r="AQ98">
        <v>80</v>
      </c>
      <c r="AR98">
        <v>12</v>
      </c>
      <c r="AS98">
        <f t="shared" si="77"/>
        <v>1</v>
      </c>
      <c r="AT98">
        <f t="shared" si="78"/>
        <v>0</v>
      </c>
      <c r="AU98">
        <f t="shared" si="79"/>
        <v>47092.768212063442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1009.4465997992681</v>
      </c>
      <c r="BI98">
        <f t="shared" si="83"/>
        <v>6.4063348149673232</v>
      </c>
      <c r="BJ98" t="e">
        <f t="shared" si="84"/>
        <v>#DIV/0!</v>
      </c>
      <c r="BK98">
        <f t="shared" si="85"/>
        <v>6.3463830738953843E-3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251</v>
      </c>
      <c r="CG98">
        <v>1000</v>
      </c>
      <c r="CH98" t="s">
        <v>414</v>
      </c>
      <c r="CI98">
        <v>8.5</v>
      </c>
      <c r="CJ98">
        <v>1.992</v>
      </c>
      <c r="CK98">
        <v>33.67</v>
      </c>
      <c r="CL98">
        <v>2.6106759999999999E-5</v>
      </c>
      <c r="CM98">
        <v>3.7014436000000001E-4</v>
      </c>
      <c r="CN98">
        <v>1.8797999360000001E-2</v>
      </c>
      <c r="CO98">
        <v>1.9799999999999999E-4</v>
      </c>
      <c r="CP98">
        <f t="shared" si="96"/>
        <v>1199.93</v>
      </c>
      <c r="CQ98">
        <f t="shared" si="97"/>
        <v>1009.4465997992681</v>
      </c>
      <c r="CR98">
        <f t="shared" si="98"/>
        <v>0.84125457301614937</v>
      </c>
      <c r="CS98">
        <f t="shared" si="99"/>
        <v>0.16202132592116858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1657213032.5999999</v>
      </c>
      <c r="CZ98">
        <v>527.8445714285715</v>
      </c>
      <c r="DA98">
        <v>542.81585714285711</v>
      </c>
      <c r="DB98">
        <v>35.707500000000003</v>
      </c>
      <c r="DC98">
        <v>34.925871428571433</v>
      </c>
      <c r="DD98">
        <v>529.01685714285713</v>
      </c>
      <c r="DE98">
        <v>35.260271428571443</v>
      </c>
      <c r="DF98">
        <v>650.34199999999998</v>
      </c>
      <c r="DG98">
        <v>101.10385714285709</v>
      </c>
      <c r="DH98">
        <v>0.1001678571428571</v>
      </c>
      <c r="DI98">
        <v>33.941071428571433</v>
      </c>
      <c r="DJ98">
        <v>999.89999999999986</v>
      </c>
      <c r="DK98">
        <v>34.04888571428571</v>
      </c>
      <c r="DL98">
        <v>0</v>
      </c>
      <c r="DM98">
        <v>0</v>
      </c>
      <c r="DN98">
        <v>8985.8028571428567</v>
      </c>
      <c r="DO98">
        <v>0</v>
      </c>
      <c r="DP98">
        <v>1146.5</v>
      </c>
      <c r="DQ98">
        <v>-14.971257142857141</v>
      </c>
      <c r="DR98">
        <v>547.39085714285716</v>
      </c>
      <c r="DS98">
        <v>562.46028571428576</v>
      </c>
      <c r="DT98">
        <v>0.78162771428571431</v>
      </c>
      <c r="DU98">
        <v>542.81585714285711</v>
      </c>
      <c r="DV98">
        <v>34.925871428571433</v>
      </c>
      <c r="DW98">
        <v>3.6101614285714279</v>
      </c>
      <c r="DX98">
        <v>3.5311400000000002</v>
      </c>
      <c r="DY98">
        <v>27.146928571428571</v>
      </c>
      <c r="DZ98">
        <v>26.770199999999999</v>
      </c>
      <c r="EA98">
        <v>1199.93</v>
      </c>
      <c r="EB98">
        <v>0.95800457142857132</v>
      </c>
      <c r="EC98">
        <v>4.1995171428571419E-2</v>
      </c>
      <c r="ED98">
        <v>0</v>
      </c>
      <c r="EE98">
        <v>1041.1428571428571</v>
      </c>
      <c r="EF98">
        <v>5.0001600000000002</v>
      </c>
      <c r="EG98">
        <v>13683.571428571429</v>
      </c>
      <c r="EH98">
        <v>9514.6385714285716</v>
      </c>
      <c r="EI98">
        <v>47.83</v>
      </c>
      <c r="EJ98">
        <v>50.311999999999998</v>
      </c>
      <c r="EK98">
        <v>48.955142857142853</v>
      </c>
      <c r="EL98">
        <v>49.115857142857138</v>
      </c>
      <c r="EM98">
        <v>49.58</v>
      </c>
      <c r="EN98">
        <v>1144.75</v>
      </c>
      <c r="EO98">
        <v>50.18</v>
      </c>
      <c r="EP98">
        <v>0</v>
      </c>
      <c r="EQ98">
        <v>617615.70000004768</v>
      </c>
      <c r="ER98">
        <v>0</v>
      </c>
      <c r="ES98">
        <v>1041.6867999999999</v>
      </c>
      <c r="ET98">
        <v>-6.8830768972656502</v>
      </c>
      <c r="EU98">
        <v>-2976.953840452099</v>
      </c>
      <c r="EV98">
        <v>13920.436</v>
      </c>
      <c r="EW98">
        <v>15</v>
      </c>
      <c r="EX98">
        <v>1657194677</v>
      </c>
      <c r="EY98" t="s">
        <v>416</v>
      </c>
      <c r="EZ98">
        <v>1657194677</v>
      </c>
      <c r="FA98">
        <v>1657194677</v>
      </c>
      <c r="FB98">
        <v>4</v>
      </c>
      <c r="FC98">
        <v>-0.154</v>
      </c>
      <c r="FD98">
        <v>6.0000000000000001E-3</v>
      </c>
      <c r="FE98">
        <v>-1.1719999999999999</v>
      </c>
      <c r="FF98">
        <v>0.44700000000000001</v>
      </c>
      <c r="FG98">
        <v>415</v>
      </c>
      <c r="FH98">
        <v>30</v>
      </c>
      <c r="FI98">
        <v>0.27</v>
      </c>
      <c r="FJ98">
        <v>0.12</v>
      </c>
      <c r="FK98">
        <v>-14.815504878048779</v>
      </c>
      <c r="FL98">
        <v>-1.4143505226480859</v>
      </c>
      <c r="FM98">
        <v>0.14918164562317571</v>
      </c>
      <c r="FN98">
        <v>0</v>
      </c>
      <c r="FO98">
        <v>1042.1311764705879</v>
      </c>
      <c r="FP98">
        <v>-6.4849503411551952</v>
      </c>
      <c r="FQ98">
        <v>0.67232154730886828</v>
      </c>
      <c r="FR98">
        <v>0</v>
      </c>
      <c r="FS98">
        <v>0.78502519512195124</v>
      </c>
      <c r="FT98">
        <v>-3.2596306620206808E-2</v>
      </c>
      <c r="FU98">
        <v>3.521323740975359E-3</v>
      </c>
      <c r="FV98">
        <v>1</v>
      </c>
      <c r="FW98">
        <v>1</v>
      </c>
      <c r="FX98">
        <v>3</v>
      </c>
      <c r="FY98" t="s">
        <v>417</v>
      </c>
      <c r="FZ98">
        <v>3.3689800000000001</v>
      </c>
      <c r="GA98">
        <v>2.8936899999999999</v>
      </c>
      <c r="GB98">
        <v>0.117231</v>
      </c>
      <c r="GC98">
        <v>0.12127300000000001</v>
      </c>
      <c r="GD98">
        <v>0.145125</v>
      </c>
      <c r="GE98">
        <v>0.14572599999999999</v>
      </c>
      <c r="GF98">
        <v>30438.1</v>
      </c>
      <c r="GG98">
        <v>26371.1</v>
      </c>
      <c r="GH98">
        <v>30821.5</v>
      </c>
      <c r="GI98">
        <v>27975.3</v>
      </c>
      <c r="GJ98">
        <v>34731.9</v>
      </c>
      <c r="GK98">
        <v>33743.9</v>
      </c>
      <c r="GL98">
        <v>40196</v>
      </c>
      <c r="GM98">
        <v>39021.9</v>
      </c>
      <c r="GN98">
        <v>2.19875</v>
      </c>
      <c r="GO98">
        <v>1.5633699999999999</v>
      </c>
      <c r="GP98">
        <v>0</v>
      </c>
      <c r="GQ98">
        <v>6.8202600000000002E-2</v>
      </c>
      <c r="GR98">
        <v>999.9</v>
      </c>
      <c r="GS98">
        <v>32.9452</v>
      </c>
      <c r="GT98">
        <v>58.1</v>
      </c>
      <c r="GU98">
        <v>39.9</v>
      </c>
      <c r="GV98">
        <v>42.378100000000003</v>
      </c>
      <c r="GW98">
        <v>50.963900000000002</v>
      </c>
      <c r="GX98">
        <v>42.355800000000002</v>
      </c>
      <c r="GY98">
        <v>1</v>
      </c>
      <c r="GZ98">
        <v>0.68813000000000002</v>
      </c>
      <c r="HA98">
        <v>1.90265</v>
      </c>
      <c r="HB98">
        <v>20.194900000000001</v>
      </c>
      <c r="HC98">
        <v>5.2151899999999998</v>
      </c>
      <c r="HD98">
        <v>11.974</v>
      </c>
      <c r="HE98">
        <v>4.9897999999999998</v>
      </c>
      <c r="HF98">
        <v>3.2924500000000001</v>
      </c>
      <c r="HG98">
        <v>7222.6</v>
      </c>
      <c r="HH98">
        <v>9999</v>
      </c>
      <c r="HI98">
        <v>9999</v>
      </c>
      <c r="HJ98">
        <v>661.3</v>
      </c>
      <c r="HK98">
        <v>4.9713099999999999</v>
      </c>
      <c r="HL98">
        <v>1.8746700000000001</v>
      </c>
      <c r="HM98">
        <v>1.8708899999999999</v>
      </c>
      <c r="HN98">
        <v>1.8705700000000001</v>
      </c>
      <c r="HO98">
        <v>1.8751500000000001</v>
      </c>
      <c r="HP98">
        <v>1.8718999999999999</v>
      </c>
      <c r="HQ98">
        <v>1.86737</v>
      </c>
      <c r="HR98">
        <v>1.87836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-1.1719999999999999</v>
      </c>
      <c r="IG98">
        <v>0.44719999999999999</v>
      </c>
      <c r="IH98">
        <v>-1.172199999999918</v>
      </c>
      <c r="II98">
        <v>0</v>
      </c>
      <c r="IJ98">
        <v>0</v>
      </c>
      <c r="IK98">
        <v>0</v>
      </c>
      <c r="IL98">
        <v>0.44723499999999922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306</v>
      </c>
      <c r="IU98">
        <v>306</v>
      </c>
      <c r="IV98">
        <v>1.32446</v>
      </c>
      <c r="IW98">
        <v>2.5817899999999998</v>
      </c>
      <c r="IX98">
        <v>1.49902</v>
      </c>
      <c r="IY98">
        <v>2.2814899999999998</v>
      </c>
      <c r="IZ98">
        <v>1.69678</v>
      </c>
      <c r="JA98">
        <v>2.34497</v>
      </c>
      <c r="JB98">
        <v>43.754300000000001</v>
      </c>
      <c r="JC98">
        <v>15.0602</v>
      </c>
      <c r="JD98">
        <v>18</v>
      </c>
      <c r="JE98">
        <v>612.88900000000001</v>
      </c>
      <c r="JF98">
        <v>285.09100000000001</v>
      </c>
      <c r="JG98">
        <v>30.000599999999999</v>
      </c>
      <c r="JH98">
        <v>36.173299999999998</v>
      </c>
      <c r="JI98">
        <v>30.000299999999999</v>
      </c>
      <c r="JJ98">
        <v>35.856900000000003</v>
      </c>
      <c r="JK98">
        <v>35.841000000000001</v>
      </c>
      <c r="JL98">
        <v>26.601800000000001</v>
      </c>
      <c r="JM98">
        <v>23.6784</v>
      </c>
      <c r="JN98">
        <v>55.698700000000002</v>
      </c>
      <c r="JO98">
        <v>30</v>
      </c>
      <c r="JP98">
        <v>558.58000000000004</v>
      </c>
      <c r="JQ98">
        <v>34.929600000000001</v>
      </c>
      <c r="JR98">
        <v>98.248999999999995</v>
      </c>
      <c r="JS98">
        <v>98.245199999999997</v>
      </c>
    </row>
    <row r="99" spans="1:279" x14ac:dyDescent="0.2">
      <c r="A99">
        <v>84</v>
      </c>
      <c r="B99">
        <v>1657213038.5999999</v>
      </c>
      <c r="C99">
        <v>331</v>
      </c>
      <c r="D99" t="s">
        <v>587</v>
      </c>
      <c r="E99" t="s">
        <v>588</v>
      </c>
      <c r="F99">
        <v>4</v>
      </c>
      <c r="G99">
        <v>1657213036.2874999</v>
      </c>
      <c r="H99">
        <f t="shared" si="50"/>
        <v>8.7468875946538846E-4</v>
      </c>
      <c r="I99">
        <f t="shared" si="51"/>
        <v>0.87468875946538849</v>
      </c>
      <c r="J99">
        <f t="shared" si="52"/>
        <v>6.4327268778707412</v>
      </c>
      <c r="K99">
        <f t="shared" si="53"/>
        <v>533.99175000000002</v>
      </c>
      <c r="L99">
        <f t="shared" si="54"/>
        <v>310.07327980001497</v>
      </c>
      <c r="M99">
        <f t="shared" si="55"/>
        <v>31.380123805307466</v>
      </c>
      <c r="N99">
        <f t="shared" si="56"/>
        <v>54.041184189815461</v>
      </c>
      <c r="O99">
        <f t="shared" si="57"/>
        <v>4.9011280231029006E-2</v>
      </c>
      <c r="P99">
        <f t="shared" si="58"/>
        <v>2.7701715304523766</v>
      </c>
      <c r="Q99">
        <f t="shared" si="59"/>
        <v>4.8534597581033193E-2</v>
      </c>
      <c r="R99">
        <f t="shared" si="60"/>
        <v>3.0376565044892591E-2</v>
      </c>
      <c r="S99">
        <f t="shared" si="61"/>
        <v>194.41983561259912</v>
      </c>
      <c r="T99">
        <f t="shared" si="62"/>
        <v>34.904111833460334</v>
      </c>
      <c r="U99">
        <f t="shared" si="63"/>
        <v>34.045562500000003</v>
      </c>
      <c r="V99">
        <f t="shared" si="64"/>
        <v>5.3566042576957402</v>
      </c>
      <c r="W99">
        <f t="shared" si="65"/>
        <v>67.854918128511073</v>
      </c>
      <c r="X99">
        <f t="shared" si="66"/>
        <v>3.6135704618470772</v>
      </c>
      <c r="Y99">
        <f t="shared" si="67"/>
        <v>5.3254363302057213</v>
      </c>
      <c r="Z99">
        <f t="shared" si="68"/>
        <v>1.743033795848663</v>
      </c>
      <c r="AA99">
        <f t="shared" si="69"/>
        <v>-38.573774292423629</v>
      </c>
      <c r="AB99">
        <f t="shared" si="70"/>
        <v>-15.623404816298336</v>
      </c>
      <c r="AC99">
        <f t="shared" si="71"/>
        <v>-1.3042677350082934</v>
      </c>
      <c r="AD99">
        <f t="shared" si="72"/>
        <v>138.91838876886885</v>
      </c>
      <c r="AE99">
        <f t="shared" si="73"/>
        <v>15.929519244996973</v>
      </c>
      <c r="AF99">
        <f t="shared" si="74"/>
        <v>0.87893746018160956</v>
      </c>
      <c r="AG99">
        <f t="shared" si="75"/>
        <v>6.4327268778707412</v>
      </c>
      <c r="AH99">
        <v>570.00452631972712</v>
      </c>
      <c r="AI99">
        <v>556.92084848484853</v>
      </c>
      <c r="AJ99">
        <v>1.741962049505269</v>
      </c>
      <c r="AK99">
        <v>65.36615699273257</v>
      </c>
      <c r="AL99">
        <f t="shared" si="76"/>
        <v>0.87468875946538849</v>
      </c>
      <c r="AM99">
        <v>34.926347647184507</v>
      </c>
      <c r="AN99">
        <v>35.704552447552473</v>
      </c>
      <c r="AO99">
        <v>3.1026026889863222E-6</v>
      </c>
      <c r="AP99">
        <v>87.792412255523942</v>
      </c>
      <c r="AQ99">
        <v>81</v>
      </c>
      <c r="AR99">
        <v>12</v>
      </c>
      <c r="AS99">
        <f t="shared" si="77"/>
        <v>1</v>
      </c>
      <c r="AT99">
        <f t="shared" si="78"/>
        <v>0</v>
      </c>
      <c r="AU99">
        <f t="shared" si="79"/>
        <v>47261.03357876082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1009.4759997992741</v>
      </c>
      <c r="BI99">
        <f t="shared" si="83"/>
        <v>6.4327268778707412</v>
      </c>
      <c r="BJ99" t="e">
        <f t="shared" si="84"/>
        <v>#DIV/0!</v>
      </c>
      <c r="BK99">
        <f t="shared" si="85"/>
        <v>6.3723425610414074E-3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251</v>
      </c>
      <c r="CG99">
        <v>1000</v>
      </c>
      <c r="CH99" t="s">
        <v>414</v>
      </c>
      <c r="CI99">
        <v>8.5</v>
      </c>
      <c r="CJ99">
        <v>1.992</v>
      </c>
      <c r="CK99">
        <v>33.67</v>
      </c>
      <c r="CL99">
        <v>2.6106759999999999E-5</v>
      </c>
      <c r="CM99">
        <v>3.7014436000000001E-4</v>
      </c>
      <c r="CN99">
        <v>1.8797999360000001E-2</v>
      </c>
      <c r="CO99">
        <v>1.9799999999999999E-4</v>
      </c>
      <c r="CP99">
        <f t="shared" si="96"/>
        <v>1199.9649999999999</v>
      </c>
      <c r="CQ99">
        <f t="shared" si="97"/>
        <v>1009.4759997992741</v>
      </c>
      <c r="CR99">
        <f t="shared" si="98"/>
        <v>0.84125453642337411</v>
      </c>
      <c r="CS99">
        <f t="shared" si="99"/>
        <v>0.16202125529711212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1657213036.2874999</v>
      </c>
      <c r="CZ99">
        <v>533.99175000000002</v>
      </c>
      <c r="DA99">
        <v>549.12224999999989</v>
      </c>
      <c r="DB99">
        <v>35.706412499999999</v>
      </c>
      <c r="DC99">
        <v>34.924412500000003</v>
      </c>
      <c r="DD99">
        <v>535.16375000000005</v>
      </c>
      <c r="DE99">
        <v>35.259187500000003</v>
      </c>
      <c r="DF99">
        <v>650.29700000000003</v>
      </c>
      <c r="DG99">
        <v>101.102625</v>
      </c>
      <c r="DH99">
        <v>9.9657974999999996E-2</v>
      </c>
      <c r="DI99">
        <v>33.940950000000001</v>
      </c>
      <c r="DJ99">
        <v>999.9</v>
      </c>
      <c r="DK99">
        <v>34.045562500000003</v>
      </c>
      <c r="DL99">
        <v>0</v>
      </c>
      <c r="DM99">
        <v>0</v>
      </c>
      <c r="DN99">
        <v>9018.5149999999994</v>
      </c>
      <c r="DO99">
        <v>0</v>
      </c>
      <c r="DP99">
        <v>1034.576875</v>
      </c>
      <c r="DQ99">
        <v>-15.130699999999999</v>
      </c>
      <c r="DR99">
        <v>553.76462500000002</v>
      </c>
      <c r="DS99">
        <v>568.99400000000003</v>
      </c>
      <c r="DT99">
        <v>0.78201224999999996</v>
      </c>
      <c r="DU99">
        <v>549.12224999999989</v>
      </c>
      <c r="DV99">
        <v>34.924412500000003</v>
      </c>
      <c r="DW99">
        <v>3.6100137499999998</v>
      </c>
      <c r="DX99">
        <v>3.5309525000000002</v>
      </c>
      <c r="DY99">
        <v>27.146237500000002</v>
      </c>
      <c r="DZ99">
        <v>26.769300000000001</v>
      </c>
      <c r="EA99">
        <v>1199.9649999999999</v>
      </c>
      <c r="EB99">
        <v>0.9580057500000001</v>
      </c>
      <c r="EC99">
        <v>4.1994024999999997E-2</v>
      </c>
      <c r="ED99">
        <v>0</v>
      </c>
      <c r="EE99">
        <v>1040.8824999999999</v>
      </c>
      <c r="EF99">
        <v>5.0001600000000002</v>
      </c>
      <c r="EG99">
        <v>13658.5875</v>
      </c>
      <c r="EH99">
        <v>9514.9162500000002</v>
      </c>
      <c r="EI99">
        <v>47.811999999999998</v>
      </c>
      <c r="EJ99">
        <v>50.280999999999999</v>
      </c>
      <c r="EK99">
        <v>48.937375000000003</v>
      </c>
      <c r="EL99">
        <v>49.124749999999999</v>
      </c>
      <c r="EM99">
        <v>49.585624999999993</v>
      </c>
      <c r="EN99">
        <v>1144.7850000000001</v>
      </c>
      <c r="EO99">
        <v>50.18</v>
      </c>
      <c r="EP99">
        <v>0</v>
      </c>
      <c r="EQ99">
        <v>617619.29999995232</v>
      </c>
      <c r="ER99">
        <v>0</v>
      </c>
      <c r="ES99">
        <v>1041.3324</v>
      </c>
      <c r="ET99">
        <v>-5.0776922915056657</v>
      </c>
      <c r="EU99">
        <v>-1521.2153844955681</v>
      </c>
      <c r="EV99">
        <v>13771.843999999999</v>
      </c>
      <c r="EW99">
        <v>15</v>
      </c>
      <c r="EX99">
        <v>1657194677</v>
      </c>
      <c r="EY99" t="s">
        <v>416</v>
      </c>
      <c r="EZ99">
        <v>1657194677</v>
      </c>
      <c r="FA99">
        <v>1657194677</v>
      </c>
      <c r="FB99">
        <v>4</v>
      </c>
      <c r="FC99">
        <v>-0.154</v>
      </c>
      <c r="FD99">
        <v>6.0000000000000001E-3</v>
      </c>
      <c r="FE99">
        <v>-1.1719999999999999</v>
      </c>
      <c r="FF99">
        <v>0.44700000000000001</v>
      </c>
      <c r="FG99">
        <v>415</v>
      </c>
      <c r="FH99">
        <v>30</v>
      </c>
      <c r="FI99">
        <v>0.27</v>
      </c>
      <c r="FJ99">
        <v>0.12</v>
      </c>
      <c r="FK99">
        <v>-14.921670731707319</v>
      </c>
      <c r="FL99">
        <v>-1.267850174216022</v>
      </c>
      <c r="FM99">
        <v>0.13087536846250439</v>
      </c>
      <c r="FN99">
        <v>0</v>
      </c>
      <c r="FO99">
        <v>1041.69</v>
      </c>
      <c r="FP99">
        <v>-6.2689075509110452</v>
      </c>
      <c r="FQ99">
        <v>0.65840270173128912</v>
      </c>
      <c r="FR99">
        <v>0</v>
      </c>
      <c r="FS99">
        <v>0.78358195121951224</v>
      </c>
      <c r="FT99">
        <v>-2.0848306620209901E-2</v>
      </c>
      <c r="FU99">
        <v>2.6001782673522032E-3</v>
      </c>
      <c r="FV99">
        <v>1</v>
      </c>
      <c r="FW99">
        <v>1</v>
      </c>
      <c r="FX99">
        <v>3</v>
      </c>
      <c r="FY99" t="s">
        <v>417</v>
      </c>
      <c r="FZ99">
        <v>3.3685800000000001</v>
      </c>
      <c r="GA99">
        <v>2.8932500000000001</v>
      </c>
      <c r="GB99">
        <v>0.11830300000000001</v>
      </c>
      <c r="GC99">
        <v>0.12236</v>
      </c>
      <c r="GD99">
        <v>0.14511499999999999</v>
      </c>
      <c r="GE99">
        <v>0.14571799999999999</v>
      </c>
      <c r="GF99">
        <v>30401.599999999999</v>
      </c>
      <c r="GG99">
        <v>26338.9</v>
      </c>
      <c r="GH99">
        <v>30822</v>
      </c>
      <c r="GI99">
        <v>27975.8</v>
      </c>
      <c r="GJ99">
        <v>34732.800000000003</v>
      </c>
      <c r="GK99">
        <v>33744.800000000003</v>
      </c>
      <c r="GL99">
        <v>40196.5</v>
      </c>
      <c r="GM99">
        <v>39022.5</v>
      </c>
      <c r="GN99">
        <v>2.19753</v>
      </c>
      <c r="GO99">
        <v>1.5639000000000001</v>
      </c>
      <c r="GP99">
        <v>0</v>
      </c>
      <c r="GQ99">
        <v>6.7777900000000002E-2</v>
      </c>
      <c r="GR99">
        <v>999.9</v>
      </c>
      <c r="GS99">
        <v>32.944000000000003</v>
      </c>
      <c r="GT99">
        <v>58.1</v>
      </c>
      <c r="GU99">
        <v>39.9</v>
      </c>
      <c r="GV99">
        <v>42.374600000000001</v>
      </c>
      <c r="GW99">
        <v>50.963900000000002</v>
      </c>
      <c r="GX99">
        <v>41.798900000000003</v>
      </c>
      <c r="GY99">
        <v>1</v>
      </c>
      <c r="GZ99">
        <v>0.68825700000000001</v>
      </c>
      <c r="HA99">
        <v>1.9028799999999999</v>
      </c>
      <c r="HB99">
        <v>20.194800000000001</v>
      </c>
      <c r="HC99">
        <v>5.2148899999999996</v>
      </c>
      <c r="HD99">
        <v>11.974</v>
      </c>
      <c r="HE99">
        <v>4.9881500000000001</v>
      </c>
      <c r="HF99">
        <v>3.2925300000000002</v>
      </c>
      <c r="HG99">
        <v>7222.8</v>
      </c>
      <c r="HH99">
        <v>9999</v>
      </c>
      <c r="HI99">
        <v>9999</v>
      </c>
      <c r="HJ99">
        <v>661.3</v>
      </c>
      <c r="HK99">
        <v>4.9713500000000002</v>
      </c>
      <c r="HL99">
        <v>1.8746799999999999</v>
      </c>
      <c r="HM99">
        <v>1.8708899999999999</v>
      </c>
      <c r="HN99">
        <v>1.8705700000000001</v>
      </c>
      <c r="HO99">
        <v>1.8751500000000001</v>
      </c>
      <c r="HP99">
        <v>1.87191</v>
      </c>
      <c r="HQ99">
        <v>1.86737</v>
      </c>
      <c r="HR99">
        <v>1.87836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-1.173</v>
      </c>
      <c r="IG99">
        <v>0.44719999999999999</v>
      </c>
      <c r="IH99">
        <v>-1.172199999999918</v>
      </c>
      <c r="II99">
        <v>0</v>
      </c>
      <c r="IJ99">
        <v>0</v>
      </c>
      <c r="IK99">
        <v>0</v>
      </c>
      <c r="IL99">
        <v>0.44723499999999922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306</v>
      </c>
      <c r="IU99">
        <v>306</v>
      </c>
      <c r="IV99">
        <v>1.33667</v>
      </c>
      <c r="IW99">
        <v>2.5805699999999998</v>
      </c>
      <c r="IX99">
        <v>1.49902</v>
      </c>
      <c r="IY99">
        <v>2.2814899999999998</v>
      </c>
      <c r="IZ99">
        <v>1.69678</v>
      </c>
      <c r="JA99">
        <v>2.3986800000000001</v>
      </c>
      <c r="JB99">
        <v>43.781700000000001</v>
      </c>
      <c r="JC99">
        <v>15.068899999999999</v>
      </c>
      <c r="JD99">
        <v>18</v>
      </c>
      <c r="JE99">
        <v>612.00300000000004</v>
      </c>
      <c r="JF99">
        <v>285.35500000000002</v>
      </c>
      <c r="JG99">
        <v>30.000299999999999</v>
      </c>
      <c r="JH99">
        <v>36.176499999999997</v>
      </c>
      <c r="JI99">
        <v>30.000299999999999</v>
      </c>
      <c r="JJ99">
        <v>35.859400000000001</v>
      </c>
      <c r="JK99">
        <v>35.842700000000001</v>
      </c>
      <c r="JL99">
        <v>26.859500000000001</v>
      </c>
      <c r="JM99">
        <v>23.6784</v>
      </c>
      <c r="JN99">
        <v>55.698700000000002</v>
      </c>
      <c r="JO99">
        <v>30</v>
      </c>
      <c r="JP99">
        <v>565.26300000000003</v>
      </c>
      <c r="JQ99">
        <v>34.929600000000001</v>
      </c>
      <c r="JR99">
        <v>98.250399999999999</v>
      </c>
      <c r="JS99">
        <v>98.247</v>
      </c>
    </row>
    <row r="100" spans="1:279" x14ac:dyDescent="0.2">
      <c r="A100">
        <v>85</v>
      </c>
      <c r="B100">
        <v>1657213042.5999999</v>
      </c>
      <c r="C100">
        <v>335</v>
      </c>
      <c r="D100" t="s">
        <v>589</v>
      </c>
      <c r="E100" t="s">
        <v>590</v>
      </c>
      <c r="F100">
        <v>4</v>
      </c>
      <c r="G100">
        <v>1657213040.5999999</v>
      </c>
      <c r="H100">
        <f t="shared" si="50"/>
        <v>8.7584446664547115E-4</v>
      </c>
      <c r="I100">
        <f t="shared" si="51"/>
        <v>0.87584446664547111</v>
      </c>
      <c r="J100">
        <f t="shared" si="52"/>
        <v>6.5707410827369666</v>
      </c>
      <c r="K100">
        <f t="shared" si="53"/>
        <v>541.16928571428571</v>
      </c>
      <c r="L100">
        <f t="shared" si="54"/>
        <v>313.2287575414237</v>
      </c>
      <c r="M100">
        <f t="shared" si="55"/>
        <v>31.699610537025258</v>
      </c>
      <c r="N100">
        <f t="shared" si="56"/>
        <v>54.767818020266922</v>
      </c>
      <c r="O100">
        <f t="shared" si="57"/>
        <v>4.9159898801994603E-2</v>
      </c>
      <c r="P100">
        <f t="shared" si="58"/>
        <v>2.7716129477799702</v>
      </c>
      <c r="Q100">
        <f t="shared" si="59"/>
        <v>4.8680582885921114E-2</v>
      </c>
      <c r="R100">
        <f t="shared" si="60"/>
        <v>3.0468039350682374E-2</v>
      </c>
      <c r="S100">
        <f t="shared" si="61"/>
        <v>194.43736032690913</v>
      </c>
      <c r="T100">
        <f t="shared" si="62"/>
        <v>34.902250912414047</v>
      </c>
      <c r="U100">
        <f t="shared" si="63"/>
        <v>34.034885714285707</v>
      </c>
      <c r="V100">
        <f t="shared" si="64"/>
        <v>5.3534159972777413</v>
      </c>
      <c r="W100">
        <f t="shared" si="65"/>
        <v>67.853857813990885</v>
      </c>
      <c r="X100">
        <f t="shared" si="66"/>
        <v>3.6132734638468742</v>
      </c>
      <c r="Y100">
        <f t="shared" si="67"/>
        <v>5.3250818453860225</v>
      </c>
      <c r="Z100">
        <f t="shared" si="68"/>
        <v>1.7401425334308671</v>
      </c>
      <c r="AA100">
        <f t="shared" si="69"/>
        <v>-38.62474097906528</v>
      </c>
      <c r="AB100">
        <f t="shared" si="70"/>
        <v>-14.214415291797101</v>
      </c>
      <c r="AC100">
        <f t="shared" si="71"/>
        <v>-1.1859570331334985</v>
      </c>
      <c r="AD100">
        <f t="shared" si="72"/>
        <v>140.41224702291325</v>
      </c>
      <c r="AE100">
        <f t="shared" si="73"/>
        <v>15.923752783310695</v>
      </c>
      <c r="AF100">
        <f t="shared" si="74"/>
        <v>0.87716739104713026</v>
      </c>
      <c r="AG100">
        <f t="shared" si="75"/>
        <v>6.5707410827369666</v>
      </c>
      <c r="AH100">
        <v>576.87022258899458</v>
      </c>
      <c r="AI100">
        <v>563.77395757575766</v>
      </c>
      <c r="AJ100">
        <v>1.7120232336040231</v>
      </c>
      <c r="AK100">
        <v>65.36615699273257</v>
      </c>
      <c r="AL100">
        <f t="shared" si="76"/>
        <v>0.87584446664547111</v>
      </c>
      <c r="AM100">
        <v>34.923500097393543</v>
      </c>
      <c r="AN100">
        <v>35.703083916083919</v>
      </c>
      <c r="AO100">
        <v>-6.4787278892380776E-5</v>
      </c>
      <c r="AP100">
        <v>87.792412255523942</v>
      </c>
      <c r="AQ100">
        <v>81</v>
      </c>
      <c r="AR100">
        <v>12</v>
      </c>
      <c r="AS100">
        <f t="shared" si="77"/>
        <v>1</v>
      </c>
      <c r="AT100">
        <f t="shared" si="78"/>
        <v>0</v>
      </c>
      <c r="AU100">
        <f t="shared" si="79"/>
        <v>47300.771444312741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1009.5678426564297</v>
      </c>
      <c r="BI100">
        <f t="shared" si="83"/>
        <v>6.5707410827369666</v>
      </c>
      <c r="BJ100" t="e">
        <f t="shared" si="84"/>
        <v>#DIV/0!</v>
      </c>
      <c r="BK100">
        <f t="shared" si="85"/>
        <v>6.5084690746960369E-3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251</v>
      </c>
      <c r="CG100">
        <v>1000</v>
      </c>
      <c r="CH100" t="s">
        <v>414</v>
      </c>
      <c r="CI100">
        <v>8.5</v>
      </c>
      <c r="CJ100">
        <v>1.992</v>
      </c>
      <c r="CK100">
        <v>33.67</v>
      </c>
      <c r="CL100">
        <v>2.6106759999999999E-5</v>
      </c>
      <c r="CM100">
        <v>3.7014436000000001E-4</v>
      </c>
      <c r="CN100">
        <v>1.8797999360000001E-2</v>
      </c>
      <c r="CO100">
        <v>1.9799999999999999E-4</v>
      </c>
      <c r="CP100">
        <f t="shared" si="96"/>
        <v>1200.0742857142859</v>
      </c>
      <c r="CQ100">
        <f t="shared" si="97"/>
        <v>1009.5678426564297</v>
      </c>
      <c r="CR100">
        <f t="shared" si="98"/>
        <v>0.84125445789010755</v>
      </c>
      <c r="CS100">
        <f t="shared" si="99"/>
        <v>0.16202110372790776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1657213040.5999999</v>
      </c>
      <c r="CZ100">
        <v>541.16928571428571</v>
      </c>
      <c r="DA100">
        <v>556.2991428571429</v>
      </c>
      <c r="DB100">
        <v>35.703314285714278</v>
      </c>
      <c r="DC100">
        <v>34.922899999999998</v>
      </c>
      <c r="DD100">
        <v>542.34142857142854</v>
      </c>
      <c r="DE100">
        <v>35.256071428571417</v>
      </c>
      <c r="DF100">
        <v>650.30814285714291</v>
      </c>
      <c r="DG100">
        <v>101.1028571428571</v>
      </c>
      <c r="DH100">
        <v>9.9889328571428557E-2</v>
      </c>
      <c r="DI100">
        <v>33.939757142857147</v>
      </c>
      <c r="DJ100">
        <v>999.89999999999986</v>
      </c>
      <c r="DK100">
        <v>34.034885714285707</v>
      </c>
      <c r="DL100">
        <v>0</v>
      </c>
      <c r="DM100">
        <v>0</v>
      </c>
      <c r="DN100">
        <v>9026.1628571428555</v>
      </c>
      <c r="DO100">
        <v>0</v>
      </c>
      <c r="DP100">
        <v>974.61671428571424</v>
      </c>
      <c r="DQ100">
        <v>-15.12995714285714</v>
      </c>
      <c r="DR100">
        <v>561.20614285714282</v>
      </c>
      <c r="DS100">
        <v>576.42985714285714</v>
      </c>
      <c r="DT100">
        <v>0.78040385714285709</v>
      </c>
      <c r="DU100">
        <v>556.2991428571429</v>
      </c>
      <c r="DV100">
        <v>34.922899999999998</v>
      </c>
      <c r="DW100">
        <v>3.609701428571428</v>
      </c>
      <c r="DX100">
        <v>3.5308000000000002</v>
      </c>
      <c r="DY100">
        <v>27.144742857142859</v>
      </c>
      <c r="DZ100">
        <v>26.76858571428572</v>
      </c>
      <c r="EA100">
        <v>1200.0742857142859</v>
      </c>
      <c r="EB100">
        <v>0.95800771428571441</v>
      </c>
      <c r="EC100">
        <v>4.199211428571429E-2</v>
      </c>
      <c r="ED100">
        <v>0</v>
      </c>
      <c r="EE100">
        <v>1040.5985714285709</v>
      </c>
      <c r="EF100">
        <v>5.0001600000000002</v>
      </c>
      <c r="EG100">
        <v>13692.042857142849</v>
      </c>
      <c r="EH100">
        <v>9515.7942857142862</v>
      </c>
      <c r="EI100">
        <v>47.811999999999998</v>
      </c>
      <c r="EJ100">
        <v>50.294285714285706</v>
      </c>
      <c r="EK100">
        <v>48.982000000000014</v>
      </c>
      <c r="EL100">
        <v>49.088999999999999</v>
      </c>
      <c r="EM100">
        <v>49.588999999999999</v>
      </c>
      <c r="EN100">
        <v>1144.8928571428571</v>
      </c>
      <c r="EO100">
        <v>50.181428571428569</v>
      </c>
      <c r="EP100">
        <v>0</v>
      </c>
      <c r="EQ100">
        <v>617623.5</v>
      </c>
      <c r="ER100">
        <v>0</v>
      </c>
      <c r="ES100">
        <v>1041.0046153846149</v>
      </c>
      <c r="ET100">
        <v>-4.4711111144947786</v>
      </c>
      <c r="EU100">
        <v>-322.37606961315117</v>
      </c>
      <c r="EV100">
        <v>13735.55769230769</v>
      </c>
      <c r="EW100">
        <v>15</v>
      </c>
      <c r="EX100">
        <v>1657194677</v>
      </c>
      <c r="EY100" t="s">
        <v>416</v>
      </c>
      <c r="EZ100">
        <v>1657194677</v>
      </c>
      <c r="FA100">
        <v>1657194677</v>
      </c>
      <c r="FB100">
        <v>4</v>
      </c>
      <c r="FC100">
        <v>-0.154</v>
      </c>
      <c r="FD100">
        <v>6.0000000000000001E-3</v>
      </c>
      <c r="FE100">
        <v>-1.1719999999999999</v>
      </c>
      <c r="FF100">
        <v>0.44700000000000001</v>
      </c>
      <c r="FG100">
        <v>415</v>
      </c>
      <c r="FH100">
        <v>30</v>
      </c>
      <c r="FI100">
        <v>0.27</v>
      </c>
      <c r="FJ100">
        <v>0.12</v>
      </c>
      <c r="FK100">
        <v>-14.99797317073171</v>
      </c>
      <c r="FL100">
        <v>-1.161508013937304</v>
      </c>
      <c r="FM100">
        <v>0.12294063811328861</v>
      </c>
      <c r="FN100">
        <v>0</v>
      </c>
      <c r="FO100">
        <v>1041.3370588235291</v>
      </c>
      <c r="FP100">
        <v>-5.4780748641339141</v>
      </c>
      <c r="FQ100">
        <v>0.59357109397159125</v>
      </c>
      <c r="FR100">
        <v>0</v>
      </c>
      <c r="FS100">
        <v>0.78227475609756092</v>
      </c>
      <c r="FT100">
        <v>-1.5803226480836031E-2</v>
      </c>
      <c r="FU100">
        <v>2.218226832849834E-3</v>
      </c>
      <c r="FV100">
        <v>1</v>
      </c>
      <c r="FW100">
        <v>1</v>
      </c>
      <c r="FX100">
        <v>3</v>
      </c>
      <c r="FY100" t="s">
        <v>417</v>
      </c>
      <c r="FZ100">
        <v>3.36903</v>
      </c>
      <c r="GA100">
        <v>2.89425</v>
      </c>
      <c r="GB100">
        <v>0.119354</v>
      </c>
      <c r="GC100">
        <v>0.12339600000000001</v>
      </c>
      <c r="GD100">
        <v>0.14510999999999999</v>
      </c>
      <c r="GE100">
        <v>0.14571100000000001</v>
      </c>
      <c r="GF100">
        <v>30365.200000000001</v>
      </c>
      <c r="GG100">
        <v>26306.9</v>
      </c>
      <c r="GH100">
        <v>30821.9</v>
      </c>
      <c r="GI100">
        <v>27974.9</v>
      </c>
      <c r="GJ100">
        <v>34732.9</v>
      </c>
      <c r="GK100">
        <v>33744.400000000001</v>
      </c>
      <c r="GL100">
        <v>40196.400000000001</v>
      </c>
      <c r="GM100">
        <v>39021.699999999997</v>
      </c>
      <c r="GN100">
        <v>2.1974999999999998</v>
      </c>
      <c r="GO100">
        <v>1.56345</v>
      </c>
      <c r="GP100">
        <v>0</v>
      </c>
      <c r="GQ100">
        <v>6.7398E-2</v>
      </c>
      <c r="GR100">
        <v>999.9</v>
      </c>
      <c r="GS100">
        <v>32.944000000000003</v>
      </c>
      <c r="GT100">
        <v>58.1</v>
      </c>
      <c r="GU100">
        <v>39.9</v>
      </c>
      <c r="GV100">
        <v>42.379300000000001</v>
      </c>
      <c r="GW100">
        <v>50.993899999999996</v>
      </c>
      <c r="GX100">
        <v>42.3598</v>
      </c>
      <c r="GY100">
        <v>1</v>
      </c>
      <c r="GZ100">
        <v>0.68830800000000003</v>
      </c>
      <c r="HA100">
        <v>1.9033500000000001</v>
      </c>
      <c r="HB100">
        <v>20.194800000000001</v>
      </c>
      <c r="HC100">
        <v>5.2156399999999996</v>
      </c>
      <c r="HD100">
        <v>11.974</v>
      </c>
      <c r="HE100">
        <v>4.9901999999999997</v>
      </c>
      <c r="HF100">
        <v>3.2926500000000001</v>
      </c>
      <c r="HG100">
        <v>7222.8</v>
      </c>
      <c r="HH100">
        <v>9999</v>
      </c>
      <c r="HI100">
        <v>9999</v>
      </c>
      <c r="HJ100">
        <v>661.3</v>
      </c>
      <c r="HK100">
        <v>4.9713200000000004</v>
      </c>
      <c r="HL100">
        <v>1.8746700000000001</v>
      </c>
      <c r="HM100">
        <v>1.8708800000000001</v>
      </c>
      <c r="HN100">
        <v>1.8705700000000001</v>
      </c>
      <c r="HO100">
        <v>1.8751500000000001</v>
      </c>
      <c r="HP100">
        <v>1.87185</v>
      </c>
      <c r="HQ100">
        <v>1.86737</v>
      </c>
      <c r="HR100">
        <v>1.87836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-1.1719999999999999</v>
      </c>
      <c r="IG100">
        <v>0.44719999999999999</v>
      </c>
      <c r="IH100">
        <v>-1.172199999999918</v>
      </c>
      <c r="II100">
        <v>0</v>
      </c>
      <c r="IJ100">
        <v>0</v>
      </c>
      <c r="IK100">
        <v>0</v>
      </c>
      <c r="IL100">
        <v>0.44723499999999922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306.10000000000002</v>
      </c>
      <c r="IU100">
        <v>306.10000000000002</v>
      </c>
      <c r="IV100">
        <v>1.3501000000000001</v>
      </c>
      <c r="IW100">
        <v>2.5744600000000002</v>
      </c>
      <c r="IX100">
        <v>1.49902</v>
      </c>
      <c r="IY100">
        <v>2.2814899999999998</v>
      </c>
      <c r="IZ100">
        <v>1.69678</v>
      </c>
      <c r="JA100">
        <v>2.4157700000000002</v>
      </c>
      <c r="JB100">
        <v>43.781700000000001</v>
      </c>
      <c r="JC100">
        <v>15.0602</v>
      </c>
      <c r="JD100">
        <v>18</v>
      </c>
      <c r="JE100">
        <v>612.01400000000001</v>
      </c>
      <c r="JF100">
        <v>285.149</v>
      </c>
      <c r="JG100">
        <v>30.000299999999999</v>
      </c>
      <c r="JH100">
        <v>36.179699999999997</v>
      </c>
      <c r="JI100">
        <v>30.000299999999999</v>
      </c>
      <c r="JJ100">
        <v>35.862400000000001</v>
      </c>
      <c r="JK100">
        <v>35.845799999999997</v>
      </c>
      <c r="JL100">
        <v>27.123200000000001</v>
      </c>
      <c r="JM100">
        <v>23.6784</v>
      </c>
      <c r="JN100">
        <v>55.698700000000002</v>
      </c>
      <c r="JO100">
        <v>30</v>
      </c>
      <c r="JP100">
        <v>571.95100000000002</v>
      </c>
      <c r="JQ100">
        <v>34.929600000000001</v>
      </c>
      <c r="JR100">
        <v>98.250200000000007</v>
      </c>
      <c r="JS100">
        <v>98.244399999999999</v>
      </c>
    </row>
    <row r="101" spans="1:279" x14ac:dyDescent="0.2">
      <c r="A101">
        <v>86</v>
      </c>
      <c r="B101">
        <v>1657213046.5999999</v>
      </c>
      <c r="C101">
        <v>339</v>
      </c>
      <c r="D101" t="s">
        <v>591</v>
      </c>
      <c r="E101" t="s">
        <v>592</v>
      </c>
      <c r="F101">
        <v>4</v>
      </c>
      <c r="G101">
        <v>1657213044.2874999</v>
      </c>
      <c r="H101">
        <f t="shared" si="50"/>
        <v>8.7555054261722622E-4</v>
      </c>
      <c r="I101">
        <f t="shared" si="51"/>
        <v>0.8755505426172262</v>
      </c>
      <c r="J101">
        <f t="shared" si="52"/>
        <v>6.6817742293629543</v>
      </c>
      <c r="K101">
        <f t="shared" si="53"/>
        <v>547.25299999999993</v>
      </c>
      <c r="L101">
        <f t="shared" si="54"/>
        <v>315.46135747193932</v>
      </c>
      <c r="M101">
        <f t="shared" si="55"/>
        <v>31.924434010191387</v>
      </c>
      <c r="N101">
        <f t="shared" si="56"/>
        <v>55.381560598696495</v>
      </c>
      <c r="O101">
        <f t="shared" si="57"/>
        <v>4.9141281592737243E-2</v>
      </c>
      <c r="P101">
        <f t="shared" si="58"/>
        <v>2.7652600664883495</v>
      </c>
      <c r="Q101">
        <f t="shared" si="59"/>
        <v>4.866123799126635E-2</v>
      </c>
      <c r="R101">
        <f t="shared" si="60"/>
        <v>3.0456012840982614E-2</v>
      </c>
      <c r="S101">
        <f t="shared" si="61"/>
        <v>194.43075336260162</v>
      </c>
      <c r="T101">
        <f t="shared" si="62"/>
        <v>34.904336259096965</v>
      </c>
      <c r="U101">
        <f t="shared" si="63"/>
        <v>34.034312499999999</v>
      </c>
      <c r="V101">
        <f t="shared" si="64"/>
        <v>5.3532448729323683</v>
      </c>
      <c r="W101">
        <f t="shared" si="65"/>
        <v>67.849739565833886</v>
      </c>
      <c r="X101">
        <f t="shared" si="66"/>
        <v>3.6130552438970813</v>
      </c>
      <c r="Y101">
        <f t="shared" si="67"/>
        <v>5.3250834373378426</v>
      </c>
      <c r="Z101">
        <f t="shared" si="68"/>
        <v>1.740189629035287</v>
      </c>
      <c r="AA101">
        <f t="shared" si="69"/>
        <v>-38.611778929419678</v>
      </c>
      <c r="AB101">
        <f t="shared" si="70"/>
        <v>-14.095580251612079</v>
      </c>
      <c r="AC101">
        <f t="shared" si="71"/>
        <v>-1.1787407782707464</v>
      </c>
      <c r="AD101">
        <f t="shared" si="72"/>
        <v>140.54465340329912</v>
      </c>
      <c r="AE101">
        <f t="shared" si="73"/>
        <v>15.952092003642504</v>
      </c>
      <c r="AF101">
        <f t="shared" si="74"/>
        <v>0.88065444641481816</v>
      </c>
      <c r="AG101">
        <f t="shared" si="75"/>
        <v>6.6817742293629543</v>
      </c>
      <c r="AH101">
        <v>583.75173531438156</v>
      </c>
      <c r="AI101">
        <v>570.59827878787848</v>
      </c>
      <c r="AJ101">
        <v>1.700026250470787</v>
      </c>
      <c r="AK101">
        <v>65.36615699273257</v>
      </c>
      <c r="AL101">
        <f t="shared" si="76"/>
        <v>0.8755505426172262</v>
      </c>
      <c r="AM101">
        <v>34.92170897223933</v>
      </c>
      <c r="AN101">
        <v>35.700465734265727</v>
      </c>
      <c r="AO101">
        <v>3.1184005121203122E-5</v>
      </c>
      <c r="AP101">
        <v>87.792412255523942</v>
      </c>
      <c r="AQ101">
        <v>81</v>
      </c>
      <c r="AR101">
        <v>12</v>
      </c>
      <c r="AS101">
        <f t="shared" si="77"/>
        <v>1</v>
      </c>
      <c r="AT101">
        <f t="shared" si="78"/>
        <v>0</v>
      </c>
      <c r="AU101">
        <f t="shared" si="79"/>
        <v>47126.50097336695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1009.5327747992756</v>
      </c>
      <c r="BI101">
        <f t="shared" si="83"/>
        <v>6.6817742293629543</v>
      </c>
      <c r="BJ101" t="e">
        <f t="shared" si="84"/>
        <v>#DIV/0!</v>
      </c>
      <c r="BK101">
        <f t="shared" si="85"/>
        <v>6.6186798449327068E-3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251</v>
      </c>
      <c r="CG101">
        <v>1000</v>
      </c>
      <c r="CH101" t="s">
        <v>414</v>
      </c>
      <c r="CI101">
        <v>8.5</v>
      </c>
      <c r="CJ101">
        <v>1.992</v>
      </c>
      <c r="CK101">
        <v>33.67</v>
      </c>
      <c r="CL101">
        <v>2.6106759999999999E-5</v>
      </c>
      <c r="CM101">
        <v>3.7014436000000001E-4</v>
      </c>
      <c r="CN101">
        <v>1.8797999360000001E-2</v>
      </c>
      <c r="CO101">
        <v>1.9799999999999999E-4</v>
      </c>
      <c r="CP101">
        <f t="shared" si="96"/>
        <v>1200.0325</v>
      </c>
      <c r="CQ101">
        <f t="shared" si="97"/>
        <v>1009.5327747992756</v>
      </c>
      <c r="CR101">
        <f t="shared" si="98"/>
        <v>0.84125452835591996</v>
      </c>
      <c r="CS101">
        <f t="shared" si="99"/>
        <v>0.16202123972692542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1657213044.2874999</v>
      </c>
      <c r="CZ101">
        <v>547.25299999999993</v>
      </c>
      <c r="DA101">
        <v>562.414625</v>
      </c>
      <c r="DB101">
        <v>35.702412500000001</v>
      </c>
      <c r="DC101">
        <v>34.918950000000002</v>
      </c>
      <c r="DD101">
        <v>548.42525000000001</v>
      </c>
      <c r="DE101">
        <v>35.255199999999988</v>
      </c>
      <c r="DF101">
        <v>650.35374999999999</v>
      </c>
      <c r="DG101">
        <v>101.099</v>
      </c>
      <c r="DH101">
        <v>0.1001905</v>
      </c>
      <c r="DI101">
        <v>33.939762500000001</v>
      </c>
      <c r="DJ101">
        <v>999.9</v>
      </c>
      <c r="DK101">
        <v>34.034312499999999</v>
      </c>
      <c r="DL101">
        <v>0</v>
      </c>
      <c r="DM101">
        <v>0</v>
      </c>
      <c r="DN101">
        <v>8992.7362499999981</v>
      </c>
      <c r="DO101">
        <v>0</v>
      </c>
      <c r="DP101">
        <v>1351.32125</v>
      </c>
      <c r="DQ101">
        <v>-15.1617</v>
      </c>
      <c r="DR101">
        <v>567.5145</v>
      </c>
      <c r="DS101">
        <v>582.76400000000001</v>
      </c>
      <c r="DT101">
        <v>0.78347300000000009</v>
      </c>
      <c r="DU101">
        <v>562.414625</v>
      </c>
      <c r="DV101">
        <v>34.918950000000002</v>
      </c>
      <c r="DW101">
        <v>3.6094762500000002</v>
      </c>
      <c r="DX101">
        <v>3.5302687499999998</v>
      </c>
      <c r="DY101">
        <v>27.143687499999999</v>
      </c>
      <c r="DZ101">
        <v>26.766024999999999</v>
      </c>
      <c r="EA101">
        <v>1200.0325</v>
      </c>
      <c r="EB101">
        <v>0.95800437500000002</v>
      </c>
      <c r="EC101">
        <v>4.1995362499999987E-2</v>
      </c>
      <c r="ED101">
        <v>0</v>
      </c>
      <c r="EE101">
        <v>1040.2437500000001</v>
      </c>
      <c r="EF101">
        <v>5.0001600000000002</v>
      </c>
      <c r="EG101">
        <v>14070.174999999999</v>
      </c>
      <c r="EH101">
        <v>9515.4462500000009</v>
      </c>
      <c r="EI101">
        <v>47.819875000000003</v>
      </c>
      <c r="EJ101">
        <v>50.288749999999993</v>
      </c>
      <c r="EK101">
        <v>48.984250000000003</v>
      </c>
      <c r="EL101">
        <v>49.085624999999993</v>
      </c>
      <c r="EM101">
        <v>49.570124999999997</v>
      </c>
      <c r="EN101">
        <v>1144.8499999999999</v>
      </c>
      <c r="EO101">
        <v>50.182499999999997</v>
      </c>
      <c r="EP101">
        <v>0</v>
      </c>
      <c r="EQ101">
        <v>617627.70000004768</v>
      </c>
      <c r="ER101">
        <v>0</v>
      </c>
      <c r="ES101">
        <v>1040.6464000000001</v>
      </c>
      <c r="ET101">
        <v>-4.7276923058943776</v>
      </c>
      <c r="EU101">
        <v>2375.561531584809</v>
      </c>
      <c r="EV101">
        <v>13794.88</v>
      </c>
      <c r="EW101">
        <v>15</v>
      </c>
      <c r="EX101">
        <v>1657194677</v>
      </c>
      <c r="EY101" t="s">
        <v>416</v>
      </c>
      <c r="EZ101">
        <v>1657194677</v>
      </c>
      <c r="FA101">
        <v>1657194677</v>
      </c>
      <c r="FB101">
        <v>4</v>
      </c>
      <c r="FC101">
        <v>-0.154</v>
      </c>
      <c r="FD101">
        <v>6.0000000000000001E-3</v>
      </c>
      <c r="FE101">
        <v>-1.1719999999999999</v>
      </c>
      <c r="FF101">
        <v>0.44700000000000001</v>
      </c>
      <c r="FG101">
        <v>415</v>
      </c>
      <c r="FH101">
        <v>30</v>
      </c>
      <c r="FI101">
        <v>0.27</v>
      </c>
      <c r="FJ101">
        <v>0.12</v>
      </c>
      <c r="FK101">
        <v>-15.06097073170732</v>
      </c>
      <c r="FL101">
        <v>-0.81787944250871303</v>
      </c>
      <c r="FM101">
        <v>9.5024123365679239E-2</v>
      </c>
      <c r="FN101">
        <v>0</v>
      </c>
      <c r="FO101">
        <v>1040.9394117647059</v>
      </c>
      <c r="FP101">
        <v>-4.8412528660312208</v>
      </c>
      <c r="FQ101">
        <v>0.52916660990473074</v>
      </c>
      <c r="FR101">
        <v>0</v>
      </c>
      <c r="FS101">
        <v>0.78170558536585377</v>
      </c>
      <c r="FT101">
        <v>2.296285714285775E-3</v>
      </c>
      <c r="FU101">
        <v>1.4504951042973999E-3</v>
      </c>
      <c r="FV101">
        <v>1</v>
      </c>
      <c r="FW101">
        <v>1</v>
      </c>
      <c r="FX101">
        <v>3</v>
      </c>
      <c r="FY101" t="s">
        <v>417</v>
      </c>
      <c r="FZ101">
        <v>3.3691499999999999</v>
      </c>
      <c r="GA101">
        <v>2.8937599999999999</v>
      </c>
      <c r="GB101">
        <v>0.120393</v>
      </c>
      <c r="GC101">
        <v>0.124463</v>
      </c>
      <c r="GD101">
        <v>0.145092</v>
      </c>
      <c r="GE101">
        <v>0.14568600000000001</v>
      </c>
      <c r="GF101">
        <v>30329.200000000001</v>
      </c>
      <c r="GG101">
        <v>26275.200000000001</v>
      </c>
      <c r="GH101">
        <v>30821.8</v>
      </c>
      <c r="GI101">
        <v>27975.3</v>
      </c>
      <c r="GJ101">
        <v>34733.4</v>
      </c>
      <c r="GK101">
        <v>33745.5</v>
      </c>
      <c r="GL101">
        <v>40196.1</v>
      </c>
      <c r="GM101">
        <v>39021.800000000003</v>
      </c>
      <c r="GN101">
        <v>2.1978800000000001</v>
      </c>
      <c r="GO101">
        <v>1.56352</v>
      </c>
      <c r="GP101">
        <v>0</v>
      </c>
      <c r="GQ101">
        <v>6.7505999999999997E-2</v>
      </c>
      <c r="GR101">
        <v>999.9</v>
      </c>
      <c r="GS101">
        <v>32.944000000000003</v>
      </c>
      <c r="GT101">
        <v>58.1</v>
      </c>
      <c r="GU101">
        <v>39.9</v>
      </c>
      <c r="GV101">
        <v>42.378700000000002</v>
      </c>
      <c r="GW101">
        <v>50.9039</v>
      </c>
      <c r="GX101">
        <v>41.678699999999999</v>
      </c>
      <c r="GY101">
        <v>1</v>
      </c>
      <c r="GZ101">
        <v>0.68859199999999998</v>
      </c>
      <c r="HA101">
        <v>1.9012199999999999</v>
      </c>
      <c r="HB101">
        <v>20.194700000000001</v>
      </c>
      <c r="HC101">
        <v>5.2156399999999996</v>
      </c>
      <c r="HD101">
        <v>11.974</v>
      </c>
      <c r="HE101">
        <v>4.9899500000000003</v>
      </c>
      <c r="HF101">
        <v>3.2926199999999999</v>
      </c>
      <c r="HG101">
        <v>7223</v>
      </c>
      <c r="HH101">
        <v>9999</v>
      </c>
      <c r="HI101">
        <v>9999</v>
      </c>
      <c r="HJ101">
        <v>661.3</v>
      </c>
      <c r="HK101">
        <v>4.9713000000000003</v>
      </c>
      <c r="HL101">
        <v>1.8746499999999999</v>
      </c>
      <c r="HM101">
        <v>1.8708899999999999</v>
      </c>
      <c r="HN101">
        <v>1.8705700000000001</v>
      </c>
      <c r="HO101">
        <v>1.8751500000000001</v>
      </c>
      <c r="HP101">
        <v>1.8718300000000001</v>
      </c>
      <c r="HQ101">
        <v>1.86737</v>
      </c>
      <c r="HR101">
        <v>1.87836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-1.1719999999999999</v>
      </c>
      <c r="IG101">
        <v>0.44719999999999999</v>
      </c>
      <c r="IH101">
        <v>-1.172199999999918</v>
      </c>
      <c r="II101">
        <v>0</v>
      </c>
      <c r="IJ101">
        <v>0</v>
      </c>
      <c r="IK101">
        <v>0</v>
      </c>
      <c r="IL101">
        <v>0.44723499999999922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306.2</v>
      </c>
      <c r="IU101">
        <v>306.2</v>
      </c>
      <c r="IV101">
        <v>1.3623000000000001</v>
      </c>
      <c r="IW101">
        <v>2.5781200000000002</v>
      </c>
      <c r="IX101">
        <v>1.49902</v>
      </c>
      <c r="IY101">
        <v>2.2814899999999998</v>
      </c>
      <c r="IZ101">
        <v>1.69678</v>
      </c>
      <c r="JA101">
        <v>2.2949199999999998</v>
      </c>
      <c r="JB101">
        <v>43.754300000000001</v>
      </c>
      <c r="JC101">
        <v>15.0602</v>
      </c>
      <c r="JD101">
        <v>18</v>
      </c>
      <c r="JE101">
        <v>612.31600000000003</v>
      </c>
      <c r="JF101">
        <v>285.197</v>
      </c>
      <c r="JG101">
        <v>29.9998</v>
      </c>
      <c r="JH101">
        <v>36.1813</v>
      </c>
      <c r="JI101">
        <v>30.0001</v>
      </c>
      <c r="JJ101">
        <v>35.864899999999999</v>
      </c>
      <c r="JK101">
        <v>35.848199999999999</v>
      </c>
      <c r="JL101">
        <v>27.382000000000001</v>
      </c>
      <c r="JM101">
        <v>23.6784</v>
      </c>
      <c r="JN101">
        <v>55.698700000000002</v>
      </c>
      <c r="JO101">
        <v>30</v>
      </c>
      <c r="JP101">
        <v>578.63800000000003</v>
      </c>
      <c r="JQ101">
        <v>34.929600000000001</v>
      </c>
      <c r="JR101">
        <v>98.249600000000001</v>
      </c>
      <c r="JS101">
        <v>98.245099999999994</v>
      </c>
    </row>
    <row r="102" spans="1:279" x14ac:dyDescent="0.2">
      <c r="A102">
        <v>87</v>
      </c>
      <c r="B102">
        <v>1657213050.5999999</v>
      </c>
      <c r="C102">
        <v>343</v>
      </c>
      <c r="D102" t="s">
        <v>593</v>
      </c>
      <c r="E102" t="s">
        <v>594</v>
      </c>
      <c r="F102">
        <v>4</v>
      </c>
      <c r="G102">
        <v>1657213048.5999999</v>
      </c>
      <c r="H102">
        <f t="shared" si="50"/>
        <v>8.7135528529875444E-4</v>
      </c>
      <c r="I102">
        <f t="shared" si="51"/>
        <v>0.87135528529875439</v>
      </c>
      <c r="J102">
        <f t="shared" si="52"/>
        <v>6.6580788365113959</v>
      </c>
      <c r="K102">
        <f t="shared" si="53"/>
        <v>554.40271428571418</v>
      </c>
      <c r="L102">
        <f t="shared" si="54"/>
        <v>321.6896915953813</v>
      </c>
      <c r="M102">
        <f t="shared" si="55"/>
        <v>32.554521106905625</v>
      </c>
      <c r="N102">
        <f t="shared" si="56"/>
        <v>56.104734890420666</v>
      </c>
      <c r="O102">
        <f t="shared" si="57"/>
        <v>4.8806798987163148E-2</v>
      </c>
      <c r="P102">
        <f t="shared" si="58"/>
        <v>2.7700999005389169</v>
      </c>
      <c r="Q102">
        <f t="shared" si="59"/>
        <v>4.8334052807926554E-2</v>
      </c>
      <c r="R102">
        <f t="shared" si="60"/>
        <v>3.025087564616611E-2</v>
      </c>
      <c r="S102">
        <f t="shared" si="61"/>
        <v>194.42042921465293</v>
      </c>
      <c r="T102">
        <f t="shared" si="62"/>
        <v>34.896160637390949</v>
      </c>
      <c r="U102">
        <f t="shared" si="63"/>
        <v>34.04307142857143</v>
      </c>
      <c r="V102">
        <f t="shared" si="64"/>
        <v>5.3558602359479321</v>
      </c>
      <c r="W102">
        <f t="shared" si="65"/>
        <v>67.865004650365407</v>
      </c>
      <c r="X102">
        <f t="shared" si="66"/>
        <v>3.6123144687462125</v>
      </c>
      <c r="Y102">
        <f t="shared" si="67"/>
        <v>5.3227941077386536</v>
      </c>
      <c r="Z102">
        <f t="shared" si="68"/>
        <v>1.7435457672017196</v>
      </c>
      <c r="AA102">
        <f t="shared" si="69"/>
        <v>-38.426768081675071</v>
      </c>
      <c r="AB102">
        <f t="shared" si="70"/>
        <v>-16.579053919799126</v>
      </c>
      <c r="AC102">
        <f t="shared" si="71"/>
        <v>-1.384005715124714</v>
      </c>
      <c r="AD102">
        <f t="shared" si="72"/>
        <v>138.03060149805401</v>
      </c>
      <c r="AE102">
        <f t="shared" si="73"/>
        <v>16.124187032634662</v>
      </c>
      <c r="AF102">
        <f t="shared" si="74"/>
        <v>0.87782519989076047</v>
      </c>
      <c r="AG102">
        <f t="shared" si="75"/>
        <v>6.6580788365113959</v>
      </c>
      <c r="AH102">
        <v>590.78965183308492</v>
      </c>
      <c r="AI102">
        <v>577.52546060606039</v>
      </c>
      <c r="AJ102">
        <v>1.733302042320475</v>
      </c>
      <c r="AK102">
        <v>65.36615699273257</v>
      </c>
      <c r="AL102">
        <f t="shared" si="76"/>
        <v>0.87135528529875439</v>
      </c>
      <c r="AM102">
        <v>34.916634782565502</v>
      </c>
      <c r="AN102">
        <v>35.692388811188827</v>
      </c>
      <c r="AO102">
        <v>-9.5016063215208689E-5</v>
      </c>
      <c r="AP102">
        <v>87.792412255523942</v>
      </c>
      <c r="AQ102">
        <v>81</v>
      </c>
      <c r="AR102">
        <v>12</v>
      </c>
      <c r="AS102">
        <f t="shared" si="77"/>
        <v>1</v>
      </c>
      <c r="AT102">
        <f t="shared" si="78"/>
        <v>0</v>
      </c>
      <c r="AU102">
        <f t="shared" si="79"/>
        <v>47260.408949525983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1009.4779301630327</v>
      </c>
      <c r="BI102">
        <f t="shared" si="83"/>
        <v>6.6580788365113959</v>
      </c>
      <c r="BJ102" t="e">
        <f t="shared" si="84"/>
        <v>#DIV/0!</v>
      </c>
      <c r="BK102">
        <f t="shared" si="85"/>
        <v>6.5955665176712702E-3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251</v>
      </c>
      <c r="CG102">
        <v>1000</v>
      </c>
      <c r="CH102" t="s">
        <v>414</v>
      </c>
      <c r="CI102">
        <v>8.5</v>
      </c>
      <c r="CJ102">
        <v>1.992</v>
      </c>
      <c r="CK102">
        <v>33.67</v>
      </c>
      <c r="CL102">
        <v>2.6106759999999999E-5</v>
      </c>
      <c r="CM102">
        <v>3.7014436000000001E-4</v>
      </c>
      <c r="CN102">
        <v>1.8797999360000001E-2</v>
      </c>
      <c r="CO102">
        <v>1.9799999999999999E-4</v>
      </c>
      <c r="CP102">
        <f t="shared" si="96"/>
        <v>1199.967142857143</v>
      </c>
      <c r="CQ102">
        <f t="shared" si="97"/>
        <v>1009.4779301630327</v>
      </c>
      <c r="CR102">
        <f t="shared" si="98"/>
        <v>0.84125464282250917</v>
      </c>
      <c r="CS102">
        <f t="shared" si="99"/>
        <v>0.16202146064744277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1657213048.5999999</v>
      </c>
      <c r="CZ102">
        <v>554.40271428571418</v>
      </c>
      <c r="DA102">
        <v>569.72842857142859</v>
      </c>
      <c r="DB102">
        <v>35.695328571428568</v>
      </c>
      <c r="DC102">
        <v>34.91432857142857</v>
      </c>
      <c r="DD102">
        <v>555.57485714285724</v>
      </c>
      <c r="DE102">
        <v>35.248085714285708</v>
      </c>
      <c r="DF102">
        <v>650.31314285714291</v>
      </c>
      <c r="DG102">
        <v>101.09871428571429</v>
      </c>
      <c r="DH102">
        <v>9.9807014285714271E-2</v>
      </c>
      <c r="DI102">
        <v>33.932057142857147</v>
      </c>
      <c r="DJ102">
        <v>999.89999999999986</v>
      </c>
      <c r="DK102">
        <v>34.04307142857143</v>
      </c>
      <c r="DL102">
        <v>0</v>
      </c>
      <c r="DM102">
        <v>0</v>
      </c>
      <c r="DN102">
        <v>9018.482857142857</v>
      </c>
      <c r="DO102">
        <v>0</v>
      </c>
      <c r="DP102">
        <v>1510.212857142857</v>
      </c>
      <c r="DQ102">
        <v>-15.32577142857143</v>
      </c>
      <c r="DR102">
        <v>574.92471428571423</v>
      </c>
      <c r="DS102">
        <v>590.33985714285711</v>
      </c>
      <c r="DT102">
        <v>0.78100700000000001</v>
      </c>
      <c r="DU102">
        <v>569.72842857142859</v>
      </c>
      <c r="DV102">
        <v>34.91432857142857</v>
      </c>
      <c r="DW102">
        <v>3.608748571428571</v>
      </c>
      <c r="DX102">
        <v>3.5297900000000002</v>
      </c>
      <c r="DY102">
        <v>27.140228571428569</v>
      </c>
      <c r="DZ102">
        <v>26.763714285714279</v>
      </c>
      <c r="EA102">
        <v>1199.967142857143</v>
      </c>
      <c r="EB102">
        <v>0.95800299999999994</v>
      </c>
      <c r="EC102">
        <v>4.1996699999999998E-2</v>
      </c>
      <c r="ED102">
        <v>0</v>
      </c>
      <c r="EE102">
        <v>1039.9357142857141</v>
      </c>
      <c r="EF102">
        <v>5.0001600000000002</v>
      </c>
      <c r="EG102">
        <v>13922.61428571429</v>
      </c>
      <c r="EH102">
        <v>9514.908571428572</v>
      </c>
      <c r="EI102">
        <v>47.776571428571437</v>
      </c>
      <c r="EJ102">
        <v>50.294285714285721</v>
      </c>
      <c r="EK102">
        <v>48.963999999999999</v>
      </c>
      <c r="EL102">
        <v>49.062285714285707</v>
      </c>
      <c r="EM102">
        <v>49.571000000000012</v>
      </c>
      <c r="EN102">
        <v>1144.7814285714289</v>
      </c>
      <c r="EO102">
        <v>50.184285714285707</v>
      </c>
      <c r="EP102">
        <v>0</v>
      </c>
      <c r="EQ102">
        <v>617631.29999995232</v>
      </c>
      <c r="ER102">
        <v>0</v>
      </c>
      <c r="ES102">
        <v>1040.3543999999999</v>
      </c>
      <c r="ET102">
        <v>-5.5407692266751667</v>
      </c>
      <c r="EU102">
        <v>1528.230762262061</v>
      </c>
      <c r="EV102">
        <v>13854.752</v>
      </c>
      <c r="EW102">
        <v>15</v>
      </c>
      <c r="EX102">
        <v>1657194677</v>
      </c>
      <c r="EY102" t="s">
        <v>416</v>
      </c>
      <c r="EZ102">
        <v>1657194677</v>
      </c>
      <c r="FA102">
        <v>1657194677</v>
      </c>
      <c r="FB102">
        <v>4</v>
      </c>
      <c r="FC102">
        <v>-0.154</v>
      </c>
      <c r="FD102">
        <v>6.0000000000000001E-3</v>
      </c>
      <c r="FE102">
        <v>-1.1719999999999999</v>
      </c>
      <c r="FF102">
        <v>0.44700000000000001</v>
      </c>
      <c r="FG102">
        <v>415</v>
      </c>
      <c r="FH102">
        <v>30</v>
      </c>
      <c r="FI102">
        <v>0.27</v>
      </c>
      <c r="FJ102">
        <v>0.12</v>
      </c>
      <c r="FK102">
        <v>-15.123315</v>
      </c>
      <c r="FL102">
        <v>-1.076490056285148</v>
      </c>
      <c r="FM102">
        <v>0.1164448593755861</v>
      </c>
      <c r="FN102">
        <v>0</v>
      </c>
      <c r="FO102">
        <v>1040.6488235294121</v>
      </c>
      <c r="FP102">
        <v>-4.6597402601097899</v>
      </c>
      <c r="FQ102">
        <v>0.51038488767204993</v>
      </c>
      <c r="FR102">
        <v>0</v>
      </c>
      <c r="FS102">
        <v>0.78186342500000006</v>
      </c>
      <c r="FT102">
        <v>6.0456697936193743E-3</v>
      </c>
      <c r="FU102">
        <v>1.318528514813008E-3</v>
      </c>
      <c r="FV102">
        <v>1</v>
      </c>
      <c r="FW102">
        <v>1</v>
      </c>
      <c r="FX102">
        <v>3</v>
      </c>
      <c r="FY102" t="s">
        <v>417</v>
      </c>
      <c r="FZ102">
        <v>3.3688899999999999</v>
      </c>
      <c r="GA102">
        <v>2.8935399999999998</v>
      </c>
      <c r="GB102">
        <v>0.12144199999999999</v>
      </c>
      <c r="GC102">
        <v>0.125526</v>
      </c>
      <c r="GD102">
        <v>0.14507</v>
      </c>
      <c r="GE102">
        <v>0.14568700000000001</v>
      </c>
      <c r="GF102">
        <v>30292.799999999999</v>
      </c>
      <c r="GG102">
        <v>26242.6</v>
      </c>
      <c r="GH102">
        <v>30821.8</v>
      </c>
      <c r="GI102">
        <v>27974.6</v>
      </c>
      <c r="GJ102">
        <v>34734.400000000001</v>
      </c>
      <c r="GK102">
        <v>33744.9</v>
      </c>
      <c r="GL102">
        <v>40196.199999999997</v>
      </c>
      <c r="GM102">
        <v>39021.1</v>
      </c>
      <c r="GN102">
        <v>2.1976499999999999</v>
      </c>
      <c r="GO102">
        <v>1.5633999999999999</v>
      </c>
      <c r="GP102">
        <v>0</v>
      </c>
      <c r="GQ102">
        <v>6.8187700000000004E-2</v>
      </c>
      <c r="GR102">
        <v>999.9</v>
      </c>
      <c r="GS102">
        <v>32.941600000000001</v>
      </c>
      <c r="GT102">
        <v>58.1</v>
      </c>
      <c r="GU102">
        <v>39.9</v>
      </c>
      <c r="GV102">
        <v>42.3735</v>
      </c>
      <c r="GW102">
        <v>50.813899999999997</v>
      </c>
      <c r="GX102">
        <v>41.322099999999999</v>
      </c>
      <c r="GY102">
        <v>1</v>
      </c>
      <c r="GZ102">
        <v>0.68859800000000004</v>
      </c>
      <c r="HA102">
        <v>1.8942399999999999</v>
      </c>
      <c r="HB102">
        <v>20.195</v>
      </c>
      <c r="HC102">
        <v>5.2147399999999999</v>
      </c>
      <c r="HD102">
        <v>11.974</v>
      </c>
      <c r="HE102">
        <v>4.9901499999999999</v>
      </c>
      <c r="HF102">
        <v>3.2924799999999999</v>
      </c>
      <c r="HG102">
        <v>7223</v>
      </c>
      <c r="HH102">
        <v>9999</v>
      </c>
      <c r="HI102">
        <v>9999</v>
      </c>
      <c r="HJ102">
        <v>661.3</v>
      </c>
      <c r="HK102">
        <v>4.9713200000000004</v>
      </c>
      <c r="HL102">
        <v>1.8746700000000001</v>
      </c>
      <c r="HM102">
        <v>1.8708800000000001</v>
      </c>
      <c r="HN102">
        <v>1.8705700000000001</v>
      </c>
      <c r="HO102">
        <v>1.8751500000000001</v>
      </c>
      <c r="HP102">
        <v>1.87188</v>
      </c>
      <c r="HQ102">
        <v>1.86737</v>
      </c>
      <c r="HR102">
        <v>1.87836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-1.1719999999999999</v>
      </c>
      <c r="IG102">
        <v>0.44719999999999999</v>
      </c>
      <c r="IH102">
        <v>-1.172199999999918</v>
      </c>
      <c r="II102">
        <v>0</v>
      </c>
      <c r="IJ102">
        <v>0</v>
      </c>
      <c r="IK102">
        <v>0</v>
      </c>
      <c r="IL102">
        <v>0.44723499999999922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306.2</v>
      </c>
      <c r="IU102">
        <v>306.2</v>
      </c>
      <c r="IV102">
        <v>1.3757299999999999</v>
      </c>
      <c r="IW102">
        <v>2.5842299999999998</v>
      </c>
      <c r="IX102">
        <v>1.49902</v>
      </c>
      <c r="IY102">
        <v>2.2814899999999998</v>
      </c>
      <c r="IZ102">
        <v>1.69678</v>
      </c>
      <c r="JA102">
        <v>2.2387700000000001</v>
      </c>
      <c r="JB102">
        <v>43.781700000000001</v>
      </c>
      <c r="JC102">
        <v>15.033899999999999</v>
      </c>
      <c r="JD102">
        <v>18</v>
      </c>
      <c r="JE102">
        <v>612.17899999999997</v>
      </c>
      <c r="JF102">
        <v>285.15100000000001</v>
      </c>
      <c r="JG102">
        <v>29.998899999999999</v>
      </c>
      <c r="JH102">
        <v>36.183399999999999</v>
      </c>
      <c r="JI102">
        <v>30.0001</v>
      </c>
      <c r="JJ102">
        <v>35.868000000000002</v>
      </c>
      <c r="JK102">
        <v>35.851399999999998</v>
      </c>
      <c r="JL102">
        <v>27.639900000000001</v>
      </c>
      <c r="JM102">
        <v>23.6784</v>
      </c>
      <c r="JN102">
        <v>55.698700000000002</v>
      </c>
      <c r="JO102">
        <v>30</v>
      </c>
      <c r="JP102">
        <v>585.31799999999998</v>
      </c>
      <c r="JQ102">
        <v>34.929900000000004</v>
      </c>
      <c r="JR102">
        <v>98.249600000000001</v>
      </c>
      <c r="JS102">
        <v>98.243099999999998</v>
      </c>
    </row>
    <row r="103" spans="1:279" x14ac:dyDescent="0.2">
      <c r="A103">
        <v>88</v>
      </c>
      <c r="B103">
        <v>1657213054.5999999</v>
      </c>
      <c r="C103">
        <v>347</v>
      </c>
      <c r="D103" t="s">
        <v>595</v>
      </c>
      <c r="E103" t="s">
        <v>596</v>
      </c>
      <c r="F103">
        <v>4</v>
      </c>
      <c r="G103">
        <v>1657213052.2874999</v>
      </c>
      <c r="H103">
        <f t="shared" si="50"/>
        <v>8.6833067571821809E-4</v>
      </c>
      <c r="I103">
        <f t="shared" si="51"/>
        <v>0.86833067571821809</v>
      </c>
      <c r="J103">
        <f t="shared" si="52"/>
        <v>6.6959186579841052</v>
      </c>
      <c r="K103">
        <f t="shared" si="53"/>
        <v>560.53725000000009</v>
      </c>
      <c r="L103">
        <f t="shared" si="54"/>
        <v>325.45672424469723</v>
      </c>
      <c r="M103">
        <f t="shared" si="55"/>
        <v>32.935993682772235</v>
      </c>
      <c r="N103">
        <f t="shared" si="56"/>
        <v>56.725979061590479</v>
      </c>
      <c r="O103">
        <f t="shared" si="57"/>
        <v>4.8594931272281504E-2</v>
      </c>
      <c r="P103">
        <f t="shared" si="58"/>
        <v>2.7611264446013828</v>
      </c>
      <c r="Q103">
        <f t="shared" si="59"/>
        <v>4.8124752006520874E-2</v>
      </c>
      <c r="R103">
        <f t="shared" si="60"/>
        <v>3.0119834505234287E-2</v>
      </c>
      <c r="S103">
        <f t="shared" si="61"/>
        <v>194.42163111260274</v>
      </c>
      <c r="T103">
        <f t="shared" si="62"/>
        <v>34.897031131823113</v>
      </c>
      <c r="U103">
        <f t="shared" si="63"/>
        <v>34.046250000000001</v>
      </c>
      <c r="V103">
        <f t="shared" si="64"/>
        <v>5.3568096128558924</v>
      </c>
      <c r="W103">
        <f t="shared" si="65"/>
        <v>67.865196510179729</v>
      </c>
      <c r="X103">
        <f t="shared" si="66"/>
        <v>3.6117487330135831</v>
      </c>
      <c r="Y103">
        <f t="shared" si="67"/>
        <v>5.3219454429367543</v>
      </c>
      <c r="Z103">
        <f t="shared" si="68"/>
        <v>1.7450608798423093</v>
      </c>
      <c r="AA103">
        <f t="shared" si="69"/>
        <v>-38.293382799173415</v>
      </c>
      <c r="AB103">
        <f t="shared" si="70"/>
        <v>-17.423811211561837</v>
      </c>
      <c r="AC103">
        <f t="shared" si="71"/>
        <v>-1.4592547520565289</v>
      </c>
      <c r="AD103">
        <f t="shared" si="72"/>
        <v>137.24518234981099</v>
      </c>
      <c r="AE103">
        <f t="shared" si="73"/>
        <v>16.154440576524511</v>
      </c>
      <c r="AF103">
        <f t="shared" si="74"/>
        <v>0.86898396533939104</v>
      </c>
      <c r="AG103">
        <f t="shared" si="75"/>
        <v>6.6959186579841052</v>
      </c>
      <c r="AH103">
        <v>597.70472823926866</v>
      </c>
      <c r="AI103">
        <v>584.41633939393932</v>
      </c>
      <c r="AJ103">
        <v>1.730269224228606</v>
      </c>
      <c r="AK103">
        <v>65.36615699273257</v>
      </c>
      <c r="AL103">
        <f t="shared" si="76"/>
        <v>0.86833067571821809</v>
      </c>
      <c r="AM103">
        <v>34.914546913058267</v>
      </c>
      <c r="AN103">
        <v>35.687479020979033</v>
      </c>
      <c r="AO103">
        <v>-7.0007309743830108E-5</v>
      </c>
      <c r="AP103">
        <v>87.792412255523942</v>
      </c>
      <c r="AQ103">
        <v>81</v>
      </c>
      <c r="AR103">
        <v>12</v>
      </c>
      <c r="AS103">
        <f t="shared" si="77"/>
        <v>1</v>
      </c>
      <c r="AT103">
        <f t="shared" si="78"/>
        <v>0</v>
      </c>
      <c r="AU103">
        <f t="shared" si="79"/>
        <v>47014.858542099828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1009.4854497992759</v>
      </c>
      <c r="BI103">
        <f t="shared" si="83"/>
        <v>6.6959186579841052</v>
      </c>
      <c r="BJ103" t="e">
        <f t="shared" si="84"/>
        <v>#DIV/0!</v>
      </c>
      <c r="BK103">
        <f t="shared" si="85"/>
        <v>6.6330016537786739E-3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251</v>
      </c>
      <c r="CG103">
        <v>1000</v>
      </c>
      <c r="CH103" t="s">
        <v>414</v>
      </c>
      <c r="CI103">
        <v>8.5</v>
      </c>
      <c r="CJ103">
        <v>1.992</v>
      </c>
      <c r="CK103">
        <v>33.67</v>
      </c>
      <c r="CL103">
        <v>2.6106759999999999E-5</v>
      </c>
      <c r="CM103">
        <v>3.7014436000000001E-4</v>
      </c>
      <c r="CN103">
        <v>1.8797999360000001E-2</v>
      </c>
      <c r="CO103">
        <v>1.9799999999999999E-4</v>
      </c>
      <c r="CP103">
        <f t="shared" si="96"/>
        <v>1199.9762499999999</v>
      </c>
      <c r="CQ103">
        <f t="shared" si="97"/>
        <v>1009.4854497992759</v>
      </c>
      <c r="CR103">
        <f t="shared" si="98"/>
        <v>0.8412545246618639</v>
      </c>
      <c r="CS103">
        <f t="shared" si="99"/>
        <v>0.16202123259739745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1657213052.2874999</v>
      </c>
      <c r="CZ103">
        <v>560.53725000000009</v>
      </c>
      <c r="DA103">
        <v>575.89125000000001</v>
      </c>
      <c r="DB103">
        <v>35.689462499999998</v>
      </c>
      <c r="DC103">
        <v>34.916325000000001</v>
      </c>
      <c r="DD103">
        <v>561.70925</v>
      </c>
      <c r="DE103">
        <v>35.242224999999998</v>
      </c>
      <c r="DF103">
        <v>650.3141250000001</v>
      </c>
      <c r="DG103">
        <v>101.09925</v>
      </c>
      <c r="DH103">
        <v>0.10005310000000001</v>
      </c>
      <c r="DI103">
        <v>33.929200000000002</v>
      </c>
      <c r="DJ103">
        <v>999.9</v>
      </c>
      <c r="DK103">
        <v>34.046250000000001</v>
      </c>
      <c r="DL103">
        <v>0</v>
      </c>
      <c r="DM103">
        <v>0</v>
      </c>
      <c r="DN103">
        <v>8970.7800000000007</v>
      </c>
      <c r="DO103">
        <v>0</v>
      </c>
      <c r="DP103">
        <v>1181.2461249999999</v>
      </c>
      <c r="DQ103">
        <v>-15.35385</v>
      </c>
      <c r="DR103">
        <v>581.2828750000001</v>
      </c>
      <c r="DS103">
        <v>596.72662500000001</v>
      </c>
      <c r="DT103">
        <v>0.77313999999999994</v>
      </c>
      <c r="DU103">
        <v>575.89125000000001</v>
      </c>
      <c r="DV103">
        <v>34.916325000000001</v>
      </c>
      <c r="DW103">
        <v>3.6081737500000002</v>
      </c>
      <c r="DX103">
        <v>3.5300112499999998</v>
      </c>
      <c r="DY103">
        <v>27.137537500000001</v>
      </c>
      <c r="DZ103">
        <v>26.764787500000001</v>
      </c>
      <c r="EA103">
        <v>1199.9762499999999</v>
      </c>
      <c r="EB103">
        <v>0.95800437500000002</v>
      </c>
      <c r="EC103">
        <v>4.1995362499999987E-2</v>
      </c>
      <c r="ED103">
        <v>0</v>
      </c>
      <c r="EE103">
        <v>1039.5925</v>
      </c>
      <c r="EF103">
        <v>5.0001600000000002</v>
      </c>
      <c r="EG103">
        <v>13552.35</v>
      </c>
      <c r="EH103">
        <v>9514.9962500000001</v>
      </c>
      <c r="EI103">
        <v>47.781125000000003</v>
      </c>
      <c r="EJ103">
        <v>50.280999999999999</v>
      </c>
      <c r="EK103">
        <v>48.960624999999993</v>
      </c>
      <c r="EL103">
        <v>49.046624999999999</v>
      </c>
      <c r="EM103">
        <v>49.585624999999993</v>
      </c>
      <c r="EN103">
        <v>1144.7962500000001</v>
      </c>
      <c r="EO103">
        <v>50.18</v>
      </c>
      <c r="EP103">
        <v>0</v>
      </c>
      <c r="EQ103">
        <v>617635.5</v>
      </c>
      <c r="ER103">
        <v>0</v>
      </c>
      <c r="ES103">
        <v>1040.010384615385</v>
      </c>
      <c r="ET103">
        <v>-4.7914529930189564</v>
      </c>
      <c r="EU103">
        <v>-1651.1794934243869</v>
      </c>
      <c r="EV103">
        <v>13810.223076923079</v>
      </c>
      <c r="EW103">
        <v>15</v>
      </c>
      <c r="EX103">
        <v>1657194677</v>
      </c>
      <c r="EY103" t="s">
        <v>416</v>
      </c>
      <c r="EZ103">
        <v>1657194677</v>
      </c>
      <c r="FA103">
        <v>1657194677</v>
      </c>
      <c r="FB103">
        <v>4</v>
      </c>
      <c r="FC103">
        <v>-0.154</v>
      </c>
      <c r="FD103">
        <v>6.0000000000000001E-3</v>
      </c>
      <c r="FE103">
        <v>-1.1719999999999999</v>
      </c>
      <c r="FF103">
        <v>0.44700000000000001</v>
      </c>
      <c r="FG103">
        <v>415</v>
      </c>
      <c r="FH103">
        <v>30</v>
      </c>
      <c r="FI103">
        <v>0.27</v>
      </c>
      <c r="FJ103">
        <v>0.12</v>
      </c>
      <c r="FK103">
        <v>-15.20889268292683</v>
      </c>
      <c r="FL103">
        <v>-0.9621972125435384</v>
      </c>
      <c r="FM103">
        <v>0.10659135870856749</v>
      </c>
      <c r="FN103">
        <v>0</v>
      </c>
      <c r="FO103">
        <v>1040.307647058823</v>
      </c>
      <c r="FP103">
        <v>-5.1110771569546056</v>
      </c>
      <c r="FQ103">
        <v>0.56171511946226971</v>
      </c>
      <c r="FR103">
        <v>0</v>
      </c>
      <c r="FS103">
        <v>0.78036592682926842</v>
      </c>
      <c r="FT103">
        <v>-2.156069686411128E-2</v>
      </c>
      <c r="FU103">
        <v>3.6343074113921129E-3</v>
      </c>
      <c r="FV103">
        <v>1</v>
      </c>
      <c r="FW103">
        <v>1</v>
      </c>
      <c r="FX103">
        <v>3</v>
      </c>
      <c r="FY103" t="s">
        <v>417</v>
      </c>
      <c r="FZ103">
        <v>3.3690600000000002</v>
      </c>
      <c r="GA103">
        <v>2.89364</v>
      </c>
      <c r="GB103">
        <v>0.12248000000000001</v>
      </c>
      <c r="GC103">
        <v>0.12656300000000001</v>
      </c>
      <c r="GD103">
        <v>0.14505899999999999</v>
      </c>
      <c r="GE103">
        <v>0.14568999999999999</v>
      </c>
      <c r="GF103">
        <v>30256.400000000001</v>
      </c>
      <c r="GG103">
        <v>26211.5</v>
      </c>
      <c r="GH103">
        <v>30821.200000000001</v>
      </c>
      <c r="GI103">
        <v>27974.7</v>
      </c>
      <c r="GJ103">
        <v>34734.300000000003</v>
      </c>
      <c r="GK103">
        <v>33744.6</v>
      </c>
      <c r="GL103">
        <v>40195.5</v>
      </c>
      <c r="GM103">
        <v>39020.9</v>
      </c>
      <c r="GN103">
        <v>2.1975799999999999</v>
      </c>
      <c r="GO103">
        <v>1.5631999999999999</v>
      </c>
      <c r="GP103">
        <v>0</v>
      </c>
      <c r="GQ103">
        <v>6.8511799999999998E-2</v>
      </c>
      <c r="GR103">
        <v>999.9</v>
      </c>
      <c r="GS103">
        <v>32.934199999999997</v>
      </c>
      <c r="GT103">
        <v>58.1</v>
      </c>
      <c r="GU103">
        <v>39.9</v>
      </c>
      <c r="GV103">
        <v>42.3797</v>
      </c>
      <c r="GW103">
        <v>50.843899999999998</v>
      </c>
      <c r="GX103">
        <v>41.9191</v>
      </c>
      <c r="GY103">
        <v>1</v>
      </c>
      <c r="GZ103">
        <v>0.68864300000000001</v>
      </c>
      <c r="HA103">
        <v>1.88689</v>
      </c>
      <c r="HB103">
        <v>20.1953</v>
      </c>
      <c r="HC103">
        <v>5.2147399999999999</v>
      </c>
      <c r="HD103">
        <v>11.974</v>
      </c>
      <c r="HE103">
        <v>4.9900500000000001</v>
      </c>
      <c r="HF103">
        <v>3.2925</v>
      </c>
      <c r="HG103">
        <v>7223</v>
      </c>
      <c r="HH103">
        <v>9999</v>
      </c>
      <c r="HI103">
        <v>9999</v>
      </c>
      <c r="HJ103">
        <v>661.3</v>
      </c>
      <c r="HK103">
        <v>4.9713200000000004</v>
      </c>
      <c r="HL103">
        <v>1.8746799999999999</v>
      </c>
      <c r="HM103">
        <v>1.8708800000000001</v>
      </c>
      <c r="HN103">
        <v>1.8705700000000001</v>
      </c>
      <c r="HO103">
        <v>1.8751500000000001</v>
      </c>
      <c r="HP103">
        <v>1.87185</v>
      </c>
      <c r="HQ103">
        <v>1.86737</v>
      </c>
      <c r="HR103">
        <v>1.87836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-1.1719999999999999</v>
      </c>
      <c r="IG103">
        <v>0.44719999999999999</v>
      </c>
      <c r="IH103">
        <v>-1.172199999999918</v>
      </c>
      <c r="II103">
        <v>0</v>
      </c>
      <c r="IJ103">
        <v>0</v>
      </c>
      <c r="IK103">
        <v>0</v>
      </c>
      <c r="IL103">
        <v>0.44723499999999922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306.3</v>
      </c>
      <c r="IU103">
        <v>306.3</v>
      </c>
      <c r="IV103">
        <v>1.38916</v>
      </c>
      <c r="IW103">
        <v>2.5817899999999998</v>
      </c>
      <c r="IX103">
        <v>1.49902</v>
      </c>
      <c r="IY103">
        <v>2.2814899999999998</v>
      </c>
      <c r="IZ103">
        <v>1.69678</v>
      </c>
      <c r="JA103">
        <v>2.3132299999999999</v>
      </c>
      <c r="JB103">
        <v>43.781700000000001</v>
      </c>
      <c r="JC103">
        <v>15.051399999999999</v>
      </c>
      <c r="JD103">
        <v>18</v>
      </c>
      <c r="JE103">
        <v>612.14099999999996</v>
      </c>
      <c r="JF103">
        <v>285.06</v>
      </c>
      <c r="JG103">
        <v>29.9984</v>
      </c>
      <c r="JH103">
        <v>36.186399999999999</v>
      </c>
      <c r="JI103">
        <v>30.0002</v>
      </c>
      <c r="JJ103">
        <v>35.869900000000001</v>
      </c>
      <c r="JK103">
        <v>35.853200000000001</v>
      </c>
      <c r="JL103">
        <v>27.8979</v>
      </c>
      <c r="JM103">
        <v>23.6784</v>
      </c>
      <c r="JN103">
        <v>55.698700000000002</v>
      </c>
      <c r="JO103">
        <v>30</v>
      </c>
      <c r="JP103">
        <v>591.99800000000005</v>
      </c>
      <c r="JQ103">
        <v>34.929600000000001</v>
      </c>
      <c r="JR103">
        <v>98.247900000000001</v>
      </c>
      <c r="JS103">
        <v>98.242999999999995</v>
      </c>
    </row>
    <row r="104" spans="1:279" x14ac:dyDescent="0.2">
      <c r="A104">
        <v>89</v>
      </c>
      <c r="B104">
        <v>1657213058.5999999</v>
      </c>
      <c r="C104">
        <v>351</v>
      </c>
      <c r="D104" t="s">
        <v>597</v>
      </c>
      <c r="E104" t="s">
        <v>598</v>
      </c>
      <c r="F104">
        <v>4</v>
      </c>
      <c r="G104">
        <v>1657213056.5999999</v>
      </c>
      <c r="H104">
        <f t="shared" si="50"/>
        <v>8.6127090727151424E-4</v>
      </c>
      <c r="I104">
        <f t="shared" si="51"/>
        <v>0.86127090727151423</v>
      </c>
      <c r="J104">
        <f t="shared" si="52"/>
        <v>6.8952799637769129</v>
      </c>
      <c r="K104">
        <f t="shared" si="53"/>
        <v>567.68842857142852</v>
      </c>
      <c r="L104">
        <f t="shared" si="54"/>
        <v>324.59835079124355</v>
      </c>
      <c r="M104">
        <f t="shared" si="55"/>
        <v>32.847900105113318</v>
      </c>
      <c r="N104">
        <f t="shared" si="56"/>
        <v>57.447527835825575</v>
      </c>
      <c r="O104">
        <f t="shared" si="57"/>
        <v>4.8311377436114133E-2</v>
      </c>
      <c r="P104">
        <f t="shared" si="58"/>
        <v>2.7642788684788089</v>
      </c>
      <c r="Q104">
        <f t="shared" si="59"/>
        <v>4.7847165391050106E-2</v>
      </c>
      <c r="R104">
        <f t="shared" si="60"/>
        <v>2.9945814128882239E-2</v>
      </c>
      <c r="S104">
        <f t="shared" si="61"/>
        <v>194.42718304116306</v>
      </c>
      <c r="T104">
        <f t="shared" si="62"/>
        <v>34.884898712263507</v>
      </c>
      <c r="U104">
        <f t="shared" si="63"/>
        <v>34.030199999999986</v>
      </c>
      <c r="V104">
        <f t="shared" si="64"/>
        <v>5.3520172885240331</v>
      </c>
      <c r="W104">
        <f t="shared" si="65"/>
        <v>67.90298988183045</v>
      </c>
      <c r="X104">
        <f t="shared" si="66"/>
        <v>3.6111217855348001</v>
      </c>
      <c r="Y104">
        <f t="shared" si="67"/>
        <v>5.3180600615954141</v>
      </c>
      <c r="Z104">
        <f t="shared" si="68"/>
        <v>1.740895502989233</v>
      </c>
      <c r="AA104">
        <f t="shared" si="69"/>
        <v>-37.982047010673774</v>
      </c>
      <c r="AB104">
        <f t="shared" si="70"/>
        <v>-17.001943280374437</v>
      </c>
      <c r="AC104">
        <f t="shared" si="71"/>
        <v>-1.4220967192873459</v>
      </c>
      <c r="AD104">
        <f t="shared" si="72"/>
        <v>138.02109603082752</v>
      </c>
      <c r="AE104">
        <f t="shared" si="73"/>
        <v>16.217970056845601</v>
      </c>
      <c r="AF104">
        <f t="shared" si="74"/>
        <v>0.86435689534660176</v>
      </c>
      <c r="AG104">
        <f t="shared" si="75"/>
        <v>6.8952799637769129</v>
      </c>
      <c r="AH104">
        <v>604.64567413694681</v>
      </c>
      <c r="AI104">
        <v>591.25702424242434</v>
      </c>
      <c r="AJ104">
        <v>1.7078031087277741</v>
      </c>
      <c r="AK104">
        <v>65.36615699273257</v>
      </c>
      <c r="AL104">
        <f t="shared" si="76"/>
        <v>0.86127090727151423</v>
      </c>
      <c r="AM104">
        <v>34.916141305953083</v>
      </c>
      <c r="AN104">
        <v>35.682581818181838</v>
      </c>
      <c r="AO104">
        <v>-3.9830518862018688E-5</v>
      </c>
      <c r="AP104">
        <v>87.792412255523942</v>
      </c>
      <c r="AQ104">
        <v>80</v>
      </c>
      <c r="AR104">
        <v>12</v>
      </c>
      <c r="AS104">
        <f t="shared" si="77"/>
        <v>1</v>
      </c>
      <c r="AT104">
        <f t="shared" si="78"/>
        <v>0</v>
      </c>
      <c r="AU104">
        <f t="shared" si="79"/>
        <v>47103.211473654243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1009.513885513556</v>
      </c>
      <c r="BI104">
        <f t="shared" si="83"/>
        <v>6.8952799637769129</v>
      </c>
      <c r="BJ104" t="e">
        <f t="shared" si="84"/>
        <v>#DIV/0!</v>
      </c>
      <c r="BK104">
        <f t="shared" si="85"/>
        <v>6.8302972972671622E-3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251</v>
      </c>
      <c r="CG104">
        <v>1000</v>
      </c>
      <c r="CH104" t="s">
        <v>414</v>
      </c>
      <c r="CI104">
        <v>8.5</v>
      </c>
      <c r="CJ104">
        <v>1.992</v>
      </c>
      <c r="CK104">
        <v>33.67</v>
      </c>
      <c r="CL104">
        <v>2.6106759999999999E-5</v>
      </c>
      <c r="CM104">
        <v>3.7014436000000001E-4</v>
      </c>
      <c r="CN104">
        <v>1.8797999360000001E-2</v>
      </c>
      <c r="CO104">
        <v>1.9799999999999999E-4</v>
      </c>
      <c r="CP104">
        <f t="shared" si="96"/>
        <v>1200.01</v>
      </c>
      <c r="CQ104">
        <f t="shared" si="97"/>
        <v>1009.513885513556</v>
      </c>
      <c r="CR104">
        <f t="shared" si="98"/>
        <v>0.84125456080662331</v>
      </c>
      <c r="CS104">
        <f t="shared" si="99"/>
        <v>0.16202130235678291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1657213056.5999999</v>
      </c>
      <c r="CZ104">
        <v>567.68842857142852</v>
      </c>
      <c r="DA104">
        <v>583.10328571428568</v>
      </c>
      <c r="DB104">
        <v>35.684600000000003</v>
      </c>
      <c r="DC104">
        <v>34.91562857142857</v>
      </c>
      <c r="DD104">
        <v>568.86071428571427</v>
      </c>
      <c r="DE104">
        <v>35.237371428571429</v>
      </c>
      <c r="DF104">
        <v>650.35914285714284</v>
      </c>
      <c r="DG104">
        <v>101.09528571428569</v>
      </c>
      <c r="DH104">
        <v>0.10023799999999999</v>
      </c>
      <c r="DI104">
        <v>33.916114285714293</v>
      </c>
      <c r="DJ104">
        <v>999.89999999999986</v>
      </c>
      <c r="DK104">
        <v>34.030199999999986</v>
      </c>
      <c r="DL104">
        <v>0</v>
      </c>
      <c r="DM104">
        <v>0</v>
      </c>
      <c r="DN104">
        <v>8987.8571428571431</v>
      </c>
      <c r="DO104">
        <v>0</v>
      </c>
      <c r="DP104">
        <v>754.38600000000008</v>
      </c>
      <c r="DQ104">
        <v>-15.414771428571431</v>
      </c>
      <c r="DR104">
        <v>588.6957142857143</v>
      </c>
      <c r="DS104">
        <v>604.19928571428579</v>
      </c>
      <c r="DT104">
        <v>0.76898299999999986</v>
      </c>
      <c r="DU104">
        <v>583.10328571428568</v>
      </c>
      <c r="DV104">
        <v>34.91562857142857</v>
      </c>
      <c r="DW104">
        <v>3.6075471428571428</v>
      </c>
      <c r="DX104">
        <v>3.529807142857142</v>
      </c>
      <c r="DY104">
        <v>27.13457142857143</v>
      </c>
      <c r="DZ104">
        <v>26.76378571428571</v>
      </c>
      <c r="EA104">
        <v>1200.01</v>
      </c>
      <c r="EB104">
        <v>0.95800457142857132</v>
      </c>
      <c r="EC104">
        <v>4.1995171428571419E-2</v>
      </c>
      <c r="ED104">
        <v>0</v>
      </c>
      <c r="EE104">
        <v>1039.225714285714</v>
      </c>
      <c r="EF104">
        <v>5.0001600000000002</v>
      </c>
      <c r="EG104">
        <v>13302</v>
      </c>
      <c r="EH104">
        <v>9515.2657142857151</v>
      </c>
      <c r="EI104">
        <v>47.794285714285706</v>
      </c>
      <c r="EJ104">
        <v>50.232000000000014</v>
      </c>
      <c r="EK104">
        <v>48.955000000000013</v>
      </c>
      <c r="EL104">
        <v>49.071000000000012</v>
      </c>
      <c r="EM104">
        <v>49.544285714285706</v>
      </c>
      <c r="EN104">
        <v>1144.8271428571429</v>
      </c>
      <c r="EO104">
        <v>50.182857142857152</v>
      </c>
      <c r="EP104">
        <v>0</v>
      </c>
      <c r="EQ104">
        <v>617639.70000004768</v>
      </c>
      <c r="ER104">
        <v>0</v>
      </c>
      <c r="ES104">
        <v>1039.6736000000001</v>
      </c>
      <c r="ET104">
        <v>-4.3523076634115929</v>
      </c>
      <c r="EU104">
        <v>-4126.08460744494</v>
      </c>
      <c r="EV104">
        <v>13646.44</v>
      </c>
      <c r="EW104">
        <v>15</v>
      </c>
      <c r="EX104">
        <v>1657194677</v>
      </c>
      <c r="EY104" t="s">
        <v>416</v>
      </c>
      <c r="EZ104">
        <v>1657194677</v>
      </c>
      <c r="FA104">
        <v>1657194677</v>
      </c>
      <c r="FB104">
        <v>4</v>
      </c>
      <c r="FC104">
        <v>-0.154</v>
      </c>
      <c r="FD104">
        <v>6.0000000000000001E-3</v>
      </c>
      <c r="FE104">
        <v>-1.1719999999999999</v>
      </c>
      <c r="FF104">
        <v>0.44700000000000001</v>
      </c>
      <c r="FG104">
        <v>415</v>
      </c>
      <c r="FH104">
        <v>30</v>
      </c>
      <c r="FI104">
        <v>0.27</v>
      </c>
      <c r="FJ104">
        <v>0.12</v>
      </c>
      <c r="FK104">
        <v>-15.264707317073171</v>
      </c>
      <c r="FL104">
        <v>-1.027367247386773</v>
      </c>
      <c r="FM104">
        <v>0.1114068426112452</v>
      </c>
      <c r="FN104">
        <v>0</v>
      </c>
      <c r="FO104">
        <v>1039.9820588235291</v>
      </c>
      <c r="FP104">
        <v>-5.0617265067314161</v>
      </c>
      <c r="FQ104">
        <v>0.54904076464836449</v>
      </c>
      <c r="FR104">
        <v>0</v>
      </c>
      <c r="FS104">
        <v>0.77790607317073168</v>
      </c>
      <c r="FT104">
        <v>-4.4131108013934231E-2</v>
      </c>
      <c r="FU104">
        <v>5.4045687510558982E-3</v>
      </c>
      <c r="FV104">
        <v>1</v>
      </c>
      <c r="FW104">
        <v>1</v>
      </c>
      <c r="FX104">
        <v>3</v>
      </c>
      <c r="FY104" t="s">
        <v>417</v>
      </c>
      <c r="FZ104">
        <v>3.3690600000000002</v>
      </c>
      <c r="GA104">
        <v>2.8937900000000001</v>
      </c>
      <c r="GB104">
        <v>0.123499</v>
      </c>
      <c r="GC104">
        <v>0.12760299999999999</v>
      </c>
      <c r="GD104">
        <v>0.145033</v>
      </c>
      <c r="GE104">
        <v>0.145672</v>
      </c>
      <c r="GF104">
        <v>30221</v>
      </c>
      <c r="GG104">
        <v>26180.2</v>
      </c>
      <c r="GH104">
        <v>30821</v>
      </c>
      <c r="GI104">
        <v>27974.7</v>
      </c>
      <c r="GJ104">
        <v>34735.199999999997</v>
      </c>
      <c r="GK104">
        <v>33745</v>
      </c>
      <c r="GL104">
        <v>40195.4</v>
      </c>
      <c r="GM104">
        <v>39020.5</v>
      </c>
      <c r="GN104">
        <v>2.1983700000000002</v>
      </c>
      <c r="GO104">
        <v>1.56325</v>
      </c>
      <c r="GP104">
        <v>0</v>
      </c>
      <c r="GQ104">
        <v>6.83367E-2</v>
      </c>
      <c r="GR104">
        <v>999.9</v>
      </c>
      <c r="GS104">
        <v>32.924300000000002</v>
      </c>
      <c r="GT104">
        <v>58.1</v>
      </c>
      <c r="GU104">
        <v>39.9</v>
      </c>
      <c r="GV104">
        <v>42.377299999999998</v>
      </c>
      <c r="GW104">
        <v>51.0839</v>
      </c>
      <c r="GX104">
        <v>41.474400000000003</v>
      </c>
      <c r="GY104">
        <v>1</v>
      </c>
      <c r="GZ104">
        <v>0.68882399999999999</v>
      </c>
      <c r="HA104">
        <v>1.87704</v>
      </c>
      <c r="HB104">
        <v>20.1952</v>
      </c>
      <c r="HC104">
        <v>5.2147399999999999</v>
      </c>
      <c r="HD104">
        <v>11.974</v>
      </c>
      <c r="HE104">
        <v>4.9903000000000004</v>
      </c>
      <c r="HF104">
        <v>3.2925</v>
      </c>
      <c r="HG104">
        <v>7223.2</v>
      </c>
      <c r="HH104">
        <v>9999</v>
      </c>
      <c r="HI104">
        <v>9999</v>
      </c>
      <c r="HJ104">
        <v>661.3</v>
      </c>
      <c r="HK104">
        <v>4.9713099999999999</v>
      </c>
      <c r="HL104">
        <v>1.8746799999999999</v>
      </c>
      <c r="HM104">
        <v>1.8708800000000001</v>
      </c>
      <c r="HN104">
        <v>1.8705700000000001</v>
      </c>
      <c r="HO104">
        <v>1.8751500000000001</v>
      </c>
      <c r="HP104">
        <v>1.8718699999999999</v>
      </c>
      <c r="HQ104">
        <v>1.86737</v>
      </c>
      <c r="HR104">
        <v>1.87836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-1.1719999999999999</v>
      </c>
      <c r="IG104">
        <v>0.44729999999999998</v>
      </c>
      <c r="IH104">
        <v>-1.172199999999918</v>
      </c>
      <c r="II104">
        <v>0</v>
      </c>
      <c r="IJ104">
        <v>0</v>
      </c>
      <c r="IK104">
        <v>0</v>
      </c>
      <c r="IL104">
        <v>0.44723499999999922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306.39999999999998</v>
      </c>
      <c r="IU104">
        <v>306.39999999999998</v>
      </c>
      <c r="IV104">
        <v>1.40137</v>
      </c>
      <c r="IW104">
        <v>2.5817899999999998</v>
      </c>
      <c r="IX104">
        <v>1.49902</v>
      </c>
      <c r="IY104">
        <v>2.2814899999999998</v>
      </c>
      <c r="IZ104">
        <v>1.69678</v>
      </c>
      <c r="JA104">
        <v>2.36938</v>
      </c>
      <c r="JB104">
        <v>43.781700000000001</v>
      </c>
      <c r="JC104">
        <v>15.0602</v>
      </c>
      <c r="JD104">
        <v>18</v>
      </c>
      <c r="JE104">
        <v>612.75099999999998</v>
      </c>
      <c r="JF104">
        <v>285.09199999999998</v>
      </c>
      <c r="JG104">
        <v>29.997800000000002</v>
      </c>
      <c r="JH104">
        <v>36.186799999999998</v>
      </c>
      <c r="JI104">
        <v>30.000299999999999</v>
      </c>
      <c r="JJ104">
        <v>35.871600000000001</v>
      </c>
      <c r="JK104">
        <v>35.854799999999997</v>
      </c>
      <c r="JL104">
        <v>28.1541</v>
      </c>
      <c r="JM104">
        <v>23.6784</v>
      </c>
      <c r="JN104">
        <v>55.698700000000002</v>
      </c>
      <c r="JO104">
        <v>30</v>
      </c>
      <c r="JP104">
        <v>598.68499999999995</v>
      </c>
      <c r="JQ104">
        <v>34.931699999999999</v>
      </c>
      <c r="JR104">
        <v>98.247399999999999</v>
      </c>
      <c r="JS104">
        <v>98.2423</v>
      </c>
    </row>
    <row r="105" spans="1:279" x14ac:dyDescent="0.2">
      <c r="A105">
        <v>90</v>
      </c>
      <c r="B105">
        <v>1657213062.5999999</v>
      </c>
      <c r="C105">
        <v>355</v>
      </c>
      <c r="D105" t="s">
        <v>599</v>
      </c>
      <c r="E105" t="s">
        <v>600</v>
      </c>
      <c r="F105">
        <v>4</v>
      </c>
      <c r="G105">
        <v>1657213060.2874999</v>
      </c>
      <c r="H105">
        <f t="shared" si="50"/>
        <v>8.5867072577827121E-4</v>
      </c>
      <c r="I105">
        <f t="shared" si="51"/>
        <v>0.85867072577827119</v>
      </c>
      <c r="J105">
        <f t="shared" si="52"/>
        <v>6.9556664279567233</v>
      </c>
      <c r="K105">
        <f t="shared" si="53"/>
        <v>573.79175000000009</v>
      </c>
      <c r="L105">
        <f t="shared" si="54"/>
        <v>327.83349049809965</v>
      </c>
      <c r="M105">
        <f t="shared" si="55"/>
        <v>33.174211803093314</v>
      </c>
      <c r="N105">
        <f t="shared" si="56"/>
        <v>58.063283944682617</v>
      </c>
      <c r="O105">
        <f t="shared" si="57"/>
        <v>4.8160786803192052E-2</v>
      </c>
      <c r="P105">
        <f t="shared" si="58"/>
        <v>2.7696031456996635</v>
      </c>
      <c r="Q105">
        <f t="shared" si="59"/>
        <v>4.770032704162408E-2</v>
      </c>
      <c r="R105">
        <f t="shared" si="60"/>
        <v>2.9853707871596163E-2</v>
      </c>
      <c r="S105">
        <f t="shared" si="61"/>
        <v>194.42143161260233</v>
      </c>
      <c r="T105">
        <f t="shared" si="62"/>
        <v>34.875307458706288</v>
      </c>
      <c r="U105">
        <f t="shared" si="63"/>
        <v>34.028399999999998</v>
      </c>
      <c r="V105">
        <f t="shared" si="64"/>
        <v>5.3514800641660809</v>
      </c>
      <c r="W105">
        <f t="shared" si="65"/>
        <v>67.924580374997205</v>
      </c>
      <c r="X105">
        <f t="shared" si="66"/>
        <v>3.6105461608702507</v>
      </c>
      <c r="Y105">
        <f t="shared" si="67"/>
        <v>5.3155222173433989</v>
      </c>
      <c r="Z105">
        <f t="shared" si="68"/>
        <v>1.7409339032958302</v>
      </c>
      <c r="AA105">
        <f t="shared" si="69"/>
        <v>-37.867379006821757</v>
      </c>
      <c r="AB105">
        <f t="shared" si="70"/>
        <v>-18.042832557427719</v>
      </c>
      <c r="AC105">
        <f t="shared" si="71"/>
        <v>-1.5061826269554839</v>
      </c>
      <c r="AD105">
        <f t="shared" si="72"/>
        <v>137.00503742139739</v>
      </c>
      <c r="AE105">
        <f t="shared" si="73"/>
        <v>16.315942773920945</v>
      </c>
      <c r="AF105">
        <f t="shared" si="74"/>
        <v>0.8611200241380319</v>
      </c>
      <c r="AG105">
        <f t="shared" si="75"/>
        <v>6.9556664279567233</v>
      </c>
      <c r="AH105">
        <v>611.60926876636483</v>
      </c>
      <c r="AI105">
        <v>598.13315757575742</v>
      </c>
      <c r="AJ105">
        <v>1.715092512402548</v>
      </c>
      <c r="AK105">
        <v>65.36615699273257</v>
      </c>
      <c r="AL105">
        <f t="shared" si="76"/>
        <v>0.85867072577827119</v>
      </c>
      <c r="AM105">
        <v>34.914174973829283</v>
      </c>
      <c r="AN105">
        <v>35.67840489510489</v>
      </c>
      <c r="AO105">
        <v>-5.0552556009066838E-5</v>
      </c>
      <c r="AP105">
        <v>87.792412255523942</v>
      </c>
      <c r="AQ105">
        <v>81</v>
      </c>
      <c r="AR105">
        <v>12</v>
      </c>
      <c r="AS105">
        <f t="shared" si="77"/>
        <v>1</v>
      </c>
      <c r="AT105">
        <f t="shared" si="78"/>
        <v>0</v>
      </c>
      <c r="AU105">
        <f t="shared" si="79"/>
        <v>47250.505036680152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1009.4843997992756</v>
      </c>
      <c r="BI105">
        <f t="shared" si="83"/>
        <v>6.9556664279567233</v>
      </c>
      <c r="BJ105" t="e">
        <f t="shared" si="84"/>
        <v>#DIV/0!</v>
      </c>
      <c r="BK105">
        <f t="shared" si="85"/>
        <v>6.890315917056051E-3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251</v>
      </c>
      <c r="CG105">
        <v>1000</v>
      </c>
      <c r="CH105" t="s">
        <v>414</v>
      </c>
      <c r="CI105">
        <v>8.5</v>
      </c>
      <c r="CJ105">
        <v>1.992</v>
      </c>
      <c r="CK105">
        <v>33.67</v>
      </c>
      <c r="CL105">
        <v>2.6106759999999999E-5</v>
      </c>
      <c r="CM105">
        <v>3.7014436000000001E-4</v>
      </c>
      <c r="CN105">
        <v>1.8797999360000001E-2</v>
      </c>
      <c r="CO105">
        <v>1.9799999999999999E-4</v>
      </c>
      <c r="CP105">
        <f t="shared" si="96"/>
        <v>1199.9749999999999</v>
      </c>
      <c r="CQ105">
        <f t="shared" si="97"/>
        <v>1009.4843997992756</v>
      </c>
      <c r="CR105">
        <f t="shared" si="98"/>
        <v>0.84125452596868744</v>
      </c>
      <c r="CS105">
        <f t="shared" si="99"/>
        <v>0.16202123511956695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1657213060.2874999</v>
      </c>
      <c r="CZ105">
        <v>573.79175000000009</v>
      </c>
      <c r="DA105">
        <v>589.30100000000004</v>
      </c>
      <c r="DB105">
        <v>35.680062500000012</v>
      </c>
      <c r="DC105">
        <v>34.913924999999999</v>
      </c>
      <c r="DD105">
        <v>574.96412499999997</v>
      </c>
      <c r="DE105">
        <v>35.232837500000002</v>
      </c>
      <c r="DF105">
        <v>650.32337499999994</v>
      </c>
      <c r="DG105">
        <v>101.092375</v>
      </c>
      <c r="DH105">
        <v>9.9884987499999994E-2</v>
      </c>
      <c r="DI105">
        <v>33.907562499999997</v>
      </c>
      <c r="DJ105">
        <v>999.9</v>
      </c>
      <c r="DK105">
        <v>34.028399999999998</v>
      </c>
      <c r="DL105">
        <v>0</v>
      </c>
      <c r="DM105">
        <v>0</v>
      </c>
      <c r="DN105">
        <v>9016.40625</v>
      </c>
      <c r="DO105">
        <v>0</v>
      </c>
      <c r="DP105">
        <v>583.11787499999991</v>
      </c>
      <c r="DQ105">
        <v>-15.5090375</v>
      </c>
      <c r="DR105">
        <v>595.02224999999999</v>
      </c>
      <c r="DS105">
        <v>610.62012500000003</v>
      </c>
      <c r="DT105">
        <v>0.76613937500000007</v>
      </c>
      <c r="DU105">
        <v>589.30100000000004</v>
      </c>
      <c r="DV105">
        <v>34.913924999999999</v>
      </c>
      <c r="DW105">
        <v>3.6069749999999998</v>
      </c>
      <c r="DX105">
        <v>3.52952625</v>
      </c>
      <c r="DY105">
        <v>27.131887500000001</v>
      </c>
      <c r="DZ105">
        <v>26.762437500000001</v>
      </c>
      <c r="EA105">
        <v>1199.9749999999999</v>
      </c>
      <c r="EB105">
        <v>0.9580057500000001</v>
      </c>
      <c r="EC105">
        <v>4.1994024999999997E-2</v>
      </c>
      <c r="ED105">
        <v>0</v>
      </c>
      <c r="EE105">
        <v>1039.2437500000001</v>
      </c>
      <c r="EF105">
        <v>5.0001600000000002</v>
      </c>
      <c r="EG105">
        <v>13281.75</v>
      </c>
      <c r="EH105">
        <v>9514.9837499999994</v>
      </c>
      <c r="EI105">
        <v>47.78875</v>
      </c>
      <c r="EJ105">
        <v>50.257750000000001</v>
      </c>
      <c r="EK105">
        <v>48.945124999999997</v>
      </c>
      <c r="EL105">
        <v>49.070124999999997</v>
      </c>
      <c r="EM105">
        <v>49.562375000000003</v>
      </c>
      <c r="EN105">
        <v>1144.7950000000001</v>
      </c>
      <c r="EO105">
        <v>50.18</v>
      </c>
      <c r="EP105">
        <v>0</v>
      </c>
      <c r="EQ105">
        <v>617643.29999995232</v>
      </c>
      <c r="ER105">
        <v>0</v>
      </c>
      <c r="ES105">
        <v>1039.4531999999999</v>
      </c>
      <c r="ET105">
        <v>-3.0976922770775799</v>
      </c>
      <c r="EU105">
        <v>-2744.9307659659312</v>
      </c>
      <c r="EV105">
        <v>13462.444</v>
      </c>
      <c r="EW105">
        <v>15</v>
      </c>
      <c r="EX105">
        <v>1657194677</v>
      </c>
      <c r="EY105" t="s">
        <v>416</v>
      </c>
      <c r="EZ105">
        <v>1657194677</v>
      </c>
      <c r="FA105">
        <v>1657194677</v>
      </c>
      <c r="FB105">
        <v>4</v>
      </c>
      <c r="FC105">
        <v>-0.154</v>
      </c>
      <c r="FD105">
        <v>6.0000000000000001E-3</v>
      </c>
      <c r="FE105">
        <v>-1.1719999999999999</v>
      </c>
      <c r="FF105">
        <v>0.44700000000000001</v>
      </c>
      <c r="FG105">
        <v>415</v>
      </c>
      <c r="FH105">
        <v>30</v>
      </c>
      <c r="FI105">
        <v>0.27</v>
      </c>
      <c r="FJ105">
        <v>0.12</v>
      </c>
      <c r="FK105">
        <v>-15.328055000000001</v>
      </c>
      <c r="FL105">
        <v>-1.230006754221354</v>
      </c>
      <c r="FM105">
        <v>0.124693329713341</v>
      </c>
      <c r="FN105">
        <v>0</v>
      </c>
      <c r="FO105">
        <v>1039.7217647058819</v>
      </c>
      <c r="FP105">
        <v>-4.395721915363958</v>
      </c>
      <c r="FQ105">
        <v>0.4936149403558896</v>
      </c>
      <c r="FR105">
        <v>0</v>
      </c>
      <c r="FS105">
        <v>0.77553319999999992</v>
      </c>
      <c r="FT105">
        <v>-6.5270341463417397E-2</v>
      </c>
      <c r="FU105">
        <v>6.6075417826904409E-3</v>
      </c>
      <c r="FV105">
        <v>1</v>
      </c>
      <c r="FW105">
        <v>1</v>
      </c>
      <c r="FX105">
        <v>3</v>
      </c>
      <c r="FY105" t="s">
        <v>417</v>
      </c>
      <c r="FZ105">
        <v>3.36896</v>
      </c>
      <c r="GA105">
        <v>2.89371</v>
      </c>
      <c r="GB105">
        <v>0.124524</v>
      </c>
      <c r="GC105">
        <v>0.128636</v>
      </c>
      <c r="GD105">
        <v>0.14502200000000001</v>
      </c>
      <c r="GE105">
        <v>0.145678</v>
      </c>
      <c r="GF105">
        <v>30185.4</v>
      </c>
      <c r="GG105">
        <v>26148.1</v>
      </c>
      <c r="GH105">
        <v>30820.9</v>
      </c>
      <c r="GI105">
        <v>27973.599999999999</v>
      </c>
      <c r="GJ105">
        <v>34735.800000000003</v>
      </c>
      <c r="GK105">
        <v>33744</v>
      </c>
      <c r="GL105">
        <v>40195.4</v>
      </c>
      <c r="GM105">
        <v>39019.599999999999</v>
      </c>
      <c r="GN105">
        <v>2.198</v>
      </c>
      <c r="GO105">
        <v>1.5629999999999999</v>
      </c>
      <c r="GP105">
        <v>0</v>
      </c>
      <c r="GQ105">
        <v>6.8433599999999997E-2</v>
      </c>
      <c r="GR105">
        <v>999.9</v>
      </c>
      <c r="GS105">
        <v>32.912599999999998</v>
      </c>
      <c r="GT105">
        <v>58.1</v>
      </c>
      <c r="GU105">
        <v>39.9</v>
      </c>
      <c r="GV105">
        <v>42.377299999999998</v>
      </c>
      <c r="GW105">
        <v>50.243899999999996</v>
      </c>
      <c r="GX105">
        <v>42.247599999999998</v>
      </c>
      <c r="GY105">
        <v>1</v>
      </c>
      <c r="GZ105">
        <v>0.68881400000000004</v>
      </c>
      <c r="HA105">
        <v>1.86999</v>
      </c>
      <c r="HB105">
        <v>20.195399999999999</v>
      </c>
      <c r="HC105">
        <v>5.2153400000000003</v>
      </c>
      <c r="HD105">
        <v>11.974</v>
      </c>
      <c r="HE105">
        <v>4.9902499999999996</v>
      </c>
      <c r="HF105">
        <v>3.2925</v>
      </c>
      <c r="HG105">
        <v>7223.2</v>
      </c>
      <c r="HH105">
        <v>9999</v>
      </c>
      <c r="HI105">
        <v>9999</v>
      </c>
      <c r="HJ105">
        <v>661.3</v>
      </c>
      <c r="HK105">
        <v>4.97133</v>
      </c>
      <c r="HL105">
        <v>1.8746499999999999</v>
      </c>
      <c r="HM105">
        <v>1.8709</v>
      </c>
      <c r="HN105">
        <v>1.8705700000000001</v>
      </c>
      <c r="HO105">
        <v>1.8751500000000001</v>
      </c>
      <c r="HP105">
        <v>1.87188</v>
      </c>
      <c r="HQ105">
        <v>1.86737</v>
      </c>
      <c r="HR105">
        <v>1.87836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-1.1719999999999999</v>
      </c>
      <c r="IG105">
        <v>0.44729999999999998</v>
      </c>
      <c r="IH105">
        <v>-1.172199999999918</v>
      </c>
      <c r="II105">
        <v>0</v>
      </c>
      <c r="IJ105">
        <v>0</v>
      </c>
      <c r="IK105">
        <v>0</v>
      </c>
      <c r="IL105">
        <v>0.44723499999999922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306.39999999999998</v>
      </c>
      <c r="IU105">
        <v>306.39999999999998</v>
      </c>
      <c r="IV105">
        <v>1.41479</v>
      </c>
      <c r="IW105">
        <v>2.5769000000000002</v>
      </c>
      <c r="IX105">
        <v>1.49902</v>
      </c>
      <c r="IY105">
        <v>2.2827099999999998</v>
      </c>
      <c r="IZ105">
        <v>1.69678</v>
      </c>
      <c r="JA105">
        <v>2.4084500000000002</v>
      </c>
      <c r="JB105">
        <v>43.781700000000001</v>
      </c>
      <c r="JC105">
        <v>15.068899999999999</v>
      </c>
      <c r="JD105">
        <v>18</v>
      </c>
      <c r="JE105">
        <v>612.50199999999995</v>
      </c>
      <c r="JF105">
        <v>284.98200000000003</v>
      </c>
      <c r="JG105">
        <v>29.998000000000001</v>
      </c>
      <c r="JH105">
        <v>36.189</v>
      </c>
      <c r="JI105">
        <v>30.0002</v>
      </c>
      <c r="JJ105">
        <v>35.874600000000001</v>
      </c>
      <c r="JK105">
        <v>35.857399999999998</v>
      </c>
      <c r="JL105">
        <v>28.412299999999998</v>
      </c>
      <c r="JM105">
        <v>23.6784</v>
      </c>
      <c r="JN105">
        <v>55.698700000000002</v>
      </c>
      <c r="JO105">
        <v>30</v>
      </c>
      <c r="JP105">
        <v>605.37199999999996</v>
      </c>
      <c r="JQ105">
        <v>34.938600000000001</v>
      </c>
      <c r="JR105">
        <v>98.247299999999996</v>
      </c>
      <c r="JS105">
        <v>98.239500000000007</v>
      </c>
    </row>
    <row r="106" spans="1:279" x14ac:dyDescent="0.2">
      <c r="A106">
        <v>91</v>
      </c>
      <c r="B106">
        <v>1657213066.5999999</v>
      </c>
      <c r="C106">
        <v>359</v>
      </c>
      <c r="D106" t="s">
        <v>601</v>
      </c>
      <c r="E106" t="s">
        <v>602</v>
      </c>
      <c r="F106">
        <v>4</v>
      </c>
      <c r="G106">
        <v>1657213064.5999999</v>
      </c>
      <c r="H106">
        <f t="shared" si="50"/>
        <v>8.5040037539506688E-4</v>
      </c>
      <c r="I106">
        <f t="shared" si="51"/>
        <v>0.85040037539506685</v>
      </c>
      <c r="J106">
        <f t="shared" si="52"/>
        <v>6.8795186556736914</v>
      </c>
      <c r="K106">
        <f t="shared" si="53"/>
        <v>580.95742857142852</v>
      </c>
      <c r="L106">
        <f t="shared" si="54"/>
        <v>335.6201131292238</v>
      </c>
      <c r="M106">
        <f t="shared" si="55"/>
        <v>33.963114251940524</v>
      </c>
      <c r="N106">
        <f t="shared" si="56"/>
        <v>58.790050864704682</v>
      </c>
      <c r="O106">
        <f t="shared" si="57"/>
        <v>4.7796716983781982E-2</v>
      </c>
      <c r="P106">
        <f t="shared" si="58"/>
        <v>2.766610929744926</v>
      </c>
      <c r="Q106">
        <f t="shared" si="59"/>
        <v>4.7342671683017978E-2</v>
      </c>
      <c r="R106">
        <f t="shared" si="60"/>
        <v>2.9629604389131776E-2</v>
      </c>
      <c r="S106">
        <f t="shared" si="61"/>
        <v>194.4185816125966</v>
      </c>
      <c r="T106">
        <f t="shared" si="62"/>
        <v>34.871569471297285</v>
      </c>
      <c r="U106">
        <f t="shared" si="63"/>
        <v>34.014600000000002</v>
      </c>
      <c r="V106">
        <f t="shared" si="64"/>
        <v>5.3473629017471929</v>
      </c>
      <c r="W106">
        <f t="shared" si="65"/>
        <v>67.942140703662304</v>
      </c>
      <c r="X106">
        <f t="shared" si="66"/>
        <v>3.6100791675883812</v>
      </c>
      <c r="Y106">
        <f t="shared" si="67"/>
        <v>5.3134610275736955</v>
      </c>
      <c r="Z106">
        <f t="shared" si="68"/>
        <v>1.7372837341588117</v>
      </c>
      <c r="AA106">
        <f t="shared" si="69"/>
        <v>-37.502656554922453</v>
      </c>
      <c r="AB106">
        <f t="shared" si="70"/>
        <v>-17.001371477970014</v>
      </c>
      <c r="AC106">
        <f t="shared" si="71"/>
        <v>-1.4206342907951988</v>
      </c>
      <c r="AD106">
        <f t="shared" si="72"/>
        <v>138.49391928890893</v>
      </c>
      <c r="AE106">
        <f t="shared" si="73"/>
        <v>16.399026250142626</v>
      </c>
      <c r="AF106">
        <f t="shared" si="74"/>
        <v>0.85358944713910567</v>
      </c>
      <c r="AG106">
        <f t="shared" si="75"/>
        <v>6.8795186556736914</v>
      </c>
      <c r="AH106">
        <v>618.56788230961718</v>
      </c>
      <c r="AI106">
        <v>605.06113333333303</v>
      </c>
      <c r="AJ106">
        <v>1.7410528338282429</v>
      </c>
      <c r="AK106">
        <v>65.36615699273257</v>
      </c>
      <c r="AL106">
        <f t="shared" si="76"/>
        <v>0.85040037539506685</v>
      </c>
      <c r="AM106">
        <v>34.915460003533212</v>
      </c>
      <c r="AN106">
        <v>35.672286013986053</v>
      </c>
      <c r="AO106">
        <v>-4.3588919104812857E-5</v>
      </c>
      <c r="AP106">
        <v>87.792412255523942</v>
      </c>
      <c r="AQ106">
        <v>81</v>
      </c>
      <c r="AR106">
        <v>12</v>
      </c>
      <c r="AS106">
        <f t="shared" si="77"/>
        <v>1</v>
      </c>
      <c r="AT106">
        <f t="shared" si="78"/>
        <v>0</v>
      </c>
      <c r="AU106">
        <f t="shared" si="79"/>
        <v>47169.521699418612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1009.4693997992728</v>
      </c>
      <c r="BI106">
        <f t="shared" si="83"/>
        <v>6.8795186556736914</v>
      </c>
      <c r="BJ106" t="e">
        <f t="shared" si="84"/>
        <v>#DIV/0!</v>
      </c>
      <c r="BK106">
        <f t="shared" si="85"/>
        <v>6.8149848396015216E-3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251</v>
      </c>
      <c r="CG106">
        <v>1000</v>
      </c>
      <c r="CH106" t="s">
        <v>414</v>
      </c>
      <c r="CI106">
        <v>8.5</v>
      </c>
      <c r="CJ106">
        <v>1.992</v>
      </c>
      <c r="CK106">
        <v>33.67</v>
      </c>
      <c r="CL106">
        <v>2.6106759999999999E-5</v>
      </c>
      <c r="CM106">
        <v>3.7014436000000001E-4</v>
      </c>
      <c r="CN106">
        <v>1.8797999360000001E-2</v>
      </c>
      <c r="CO106">
        <v>1.9799999999999999E-4</v>
      </c>
      <c r="CP106">
        <f t="shared" si="96"/>
        <v>1199.957142857143</v>
      </c>
      <c r="CQ106">
        <f t="shared" si="97"/>
        <v>1009.4693997992728</v>
      </c>
      <c r="CR106">
        <f t="shared" si="98"/>
        <v>0.84125454463789284</v>
      </c>
      <c r="CS106">
        <f t="shared" si="99"/>
        <v>0.16202127115113349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1657213064.5999999</v>
      </c>
      <c r="CZ106">
        <v>580.95742857142852</v>
      </c>
      <c r="DA106">
        <v>596.54471428571435</v>
      </c>
      <c r="DB106">
        <v>35.674442857142857</v>
      </c>
      <c r="DC106">
        <v>34.915014285714278</v>
      </c>
      <c r="DD106">
        <v>582.12971428571427</v>
      </c>
      <c r="DE106">
        <v>35.227214285714282</v>
      </c>
      <c r="DF106">
        <v>650.33485714285712</v>
      </c>
      <c r="DG106">
        <v>101.095</v>
      </c>
      <c r="DH106">
        <v>0.1001099571428572</v>
      </c>
      <c r="DI106">
        <v>33.90061428571429</v>
      </c>
      <c r="DJ106">
        <v>999.89999999999986</v>
      </c>
      <c r="DK106">
        <v>34.014600000000002</v>
      </c>
      <c r="DL106">
        <v>0</v>
      </c>
      <c r="DM106">
        <v>0</v>
      </c>
      <c r="DN106">
        <v>9000.267142857143</v>
      </c>
      <c r="DO106">
        <v>0</v>
      </c>
      <c r="DP106">
        <v>669.12799999999993</v>
      </c>
      <c r="DQ106">
        <v>-15.58725714285714</v>
      </c>
      <c r="DR106">
        <v>602.44942857142871</v>
      </c>
      <c r="DS106">
        <v>618.12657142857154</v>
      </c>
      <c r="DT106">
        <v>0.75944842857142869</v>
      </c>
      <c r="DU106">
        <v>596.54471428571435</v>
      </c>
      <c r="DV106">
        <v>34.915014285714278</v>
      </c>
      <c r="DW106">
        <v>3.606515714285714</v>
      </c>
      <c r="DX106">
        <v>3.5297385714285721</v>
      </c>
      <c r="DY106">
        <v>27.1297</v>
      </c>
      <c r="DZ106">
        <v>26.763485714285711</v>
      </c>
      <c r="EA106">
        <v>1199.957142857143</v>
      </c>
      <c r="EB106">
        <v>0.95800457142857132</v>
      </c>
      <c r="EC106">
        <v>4.1995171428571419E-2</v>
      </c>
      <c r="ED106">
        <v>0</v>
      </c>
      <c r="EE106">
        <v>1038.928571428572</v>
      </c>
      <c r="EF106">
        <v>5.0001600000000002</v>
      </c>
      <c r="EG106">
        <v>13479.21428571429</v>
      </c>
      <c r="EH106">
        <v>9514.8314285714296</v>
      </c>
      <c r="EI106">
        <v>47.794285714285706</v>
      </c>
      <c r="EJ106">
        <v>50.232000000000014</v>
      </c>
      <c r="EK106">
        <v>48.963999999999999</v>
      </c>
      <c r="EL106">
        <v>49.053285714285707</v>
      </c>
      <c r="EM106">
        <v>49.553285714285721</v>
      </c>
      <c r="EN106">
        <v>1144.777142857143</v>
      </c>
      <c r="EO106">
        <v>50.18</v>
      </c>
      <c r="EP106">
        <v>0</v>
      </c>
      <c r="EQ106">
        <v>617647.5</v>
      </c>
      <c r="ER106">
        <v>0</v>
      </c>
      <c r="ES106">
        <v>1039.241153846154</v>
      </c>
      <c r="ET106">
        <v>-3.5716239212692269</v>
      </c>
      <c r="EU106">
        <v>48.882052809614422</v>
      </c>
      <c r="EV106">
        <v>13389.107692307691</v>
      </c>
      <c r="EW106">
        <v>15</v>
      </c>
      <c r="EX106">
        <v>1657194677</v>
      </c>
      <c r="EY106" t="s">
        <v>416</v>
      </c>
      <c r="EZ106">
        <v>1657194677</v>
      </c>
      <c r="FA106">
        <v>1657194677</v>
      </c>
      <c r="FB106">
        <v>4</v>
      </c>
      <c r="FC106">
        <v>-0.154</v>
      </c>
      <c r="FD106">
        <v>6.0000000000000001E-3</v>
      </c>
      <c r="FE106">
        <v>-1.1719999999999999</v>
      </c>
      <c r="FF106">
        <v>0.44700000000000001</v>
      </c>
      <c r="FG106">
        <v>415</v>
      </c>
      <c r="FH106">
        <v>30</v>
      </c>
      <c r="FI106">
        <v>0.27</v>
      </c>
      <c r="FJ106">
        <v>0.12</v>
      </c>
      <c r="FK106">
        <v>-15.416270000000001</v>
      </c>
      <c r="FL106">
        <v>-1.016944840525311</v>
      </c>
      <c r="FM106">
        <v>0.1014521148128515</v>
      </c>
      <c r="FN106">
        <v>0</v>
      </c>
      <c r="FO106">
        <v>1039.4573529411759</v>
      </c>
      <c r="FP106">
        <v>-3.600152779485656</v>
      </c>
      <c r="FQ106">
        <v>0.42797270957200251</v>
      </c>
      <c r="FR106">
        <v>0</v>
      </c>
      <c r="FS106">
        <v>0.77121440000000008</v>
      </c>
      <c r="FT106">
        <v>-7.6062574108818712E-2</v>
      </c>
      <c r="FU106">
        <v>7.4612418731736631E-3</v>
      </c>
      <c r="FV106">
        <v>1</v>
      </c>
      <c r="FW106">
        <v>1</v>
      </c>
      <c r="FX106">
        <v>3</v>
      </c>
      <c r="FY106" t="s">
        <v>417</v>
      </c>
      <c r="FZ106">
        <v>3.3687999999999998</v>
      </c>
      <c r="GA106">
        <v>2.8937400000000002</v>
      </c>
      <c r="GB106">
        <v>0.125555</v>
      </c>
      <c r="GC106">
        <v>0.12968199999999999</v>
      </c>
      <c r="GD106">
        <v>0.145008</v>
      </c>
      <c r="GE106">
        <v>0.145677</v>
      </c>
      <c r="GF106">
        <v>30149.5</v>
      </c>
      <c r="GG106">
        <v>26116.7</v>
      </c>
      <c r="GH106">
        <v>30820.6</v>
      </c>
      <c r="GI106">
        <v>27973.7</v>
      </c>
      <c r="GJ106">
        <v>34735.800000000003</v>
      </c>
      <c r="GK106">
        <v>33744.199999999997</v>
      </c>
      <c r="GL106">
        <v>40194.699999999997</v>
      </c>
      <c r="GM106">
        <v>39019.699999999997</v>
      </c>
      <c r="GN106">
        <v>2.1979500000000001</v>
      </c>
      <c r="GO106">
        <v>1.5628200000000001</v>
      </c>
      <c r="GP106">
        <v>0</v>
      </c>
      <c r="GQ106">
        <v>6.8448499999999995E-2</v>
      </c>
      <c r="GR106">
        <v>999.9</v>
      </c>
      <c r="GS106">
        <v>32.900799999999997</v>
      </c>
      <c r="GT106">
        <v>58.1</v>
      </c>
      <c r="GU106">
        <v>39.9</v>
      </c>
      <c r="GV106">
        <v>42.376399999999997</v>
      </c>
      <c r="GW106">
        <v>50.843899999999998</v>
      </c>
      <c r="GX106">
        <v>42.191499999999998</v>
      </c>
      <c r="GY106">
        <v>1</v>
      </c>
      <c r="GZ106">
        <v>0.68891000000000002</v>
      </c>
      <c r="HA106">
        <v>1.8654200000000001</v>
      </c>
      <c r="HB106">
        <v>20.195499999999999</v>
      </c>
      <c r="HC106">
        <v>5.2147399999999999</v>
      </c>
      <c r="HD106">
        <v>11.974</v>
      </c>
      <c r="HE106">
        <v>4.9900500000000001</v>
      </c>
      <c r="HF106">
        <v>3.2925</v>
      </c>
      <c r="HG106">
        <v>7223.2</v>
      </c>
      <c r="HH106">
        <v>9999</v>
      </c>
      <c r="HI106">
        <v>9999</v>
      </c>
      <c r="HJ106">
        <v>661.3</v>
      </c>
      <c r="HK106">
        <v>4.9713099999999999</v>
      </c>
      <c r="HL106">
        <v>1.8746799999999999</v>
      </c>
      <c r="HM106">
        <v>1.8709100000000001</v>
      </c>
      <c r="HN106">
        <v>1.8705700000000001</v>
      </c>
      <c r="HO106">
        <v>1.8751500000000001</v>
      </c>
      <c r="HP106">
        <v>1.8718699999999999</v>
      </c>
      <c r="HQ106">
        <v>1.86737</v>
      </c>
      <c r="HR106">
        <v>1.87836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-1.1719999999999999</v>
      </c>
      <c r="IG106">
        <v>0.44729999999999998</v>
      </c>
      <c r="IH106">
        <v>-1.172199999999918</v>
      </c>
      <c r="II106">
        <v>0</v>
      </c>
      <c r="IJ106">
        <v>0</v>
      </c>
      <c r="IK106">
        <v>0</v>
      </c>
      <c r="IL106">
        <v>0.44723499999999922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306.5</v>
      </c>
      <c r="IU106">
        <v>306.5</v>
      </c>
      <c r="IV106">
        <v>1.427</v>
      </c>
      <c r="IW106">
        <v>2.5708000000000002</v>
      </c>
      <c r="IX106">
        <v>1.49902</v>
      </c>
      <c r="IY106">
        <v>2.2814899999999998</v>
      </c>
      <c r="IZ106">
        <v>1.69678</v>
      </c>
      <c r="JA106">
        <v>2.3962400000000001</v>
      </c>
      <c r="JB106">
        <v>43.809199999999997</v>
      </c>
      <c r="JC106">
        <v>15.0602</v>
      </c>
      <c r="JD106">
        <v>18</v>
      </c>
      <c r="JE106">
        <v>612.46699999999998</v>
      </c>
      <c r="JF106">
        <v>284.89999999999998</v>
      </c>
      <c r="JG106">
        <v>29.9984</v>
      </c>
      <c r="JH106">
        <v>36.190199999999997</v>
      </c>
      <c r="JI106">
        <v>30.000299999999999</v>
      </c>
      <c r="JJ106">
        <v>35.874899999999997</v>
      </c>
      <c r="JK106">
        <v>35.857999999999997</v>
      </c>
      <c r="JL106">
        <v>28.6646</v>
      </c>
      <c r="JM106">
        <v>23.6784</v>
      </c>
      <c r="JN106">
        <v>55.698700000000002</v>
      </c>
      <c r="JO106">
        <v>30</v>
      </c>
      <c r="JP106">
        <v>612.05799999999999</v>
      </c>
      <c r="JQ106">
        <v>34.945700000000002</v>
      </c>
      <c r="JR106">
        <v>98.245900000000006</v>
      </c>
      <c r="JS106">
        <v>98.239800000000002</v>
      </c>
    </row>
    <row r="107" spans="1:279" x14ac:dyDescent="0.2">
      <c r="A107">
        <v>92</v>
      </c>
      <c r="B107">
        <v>1657213070.5999999</v>
      </c>
      <c r="C107">
        <v>363</v>
      </c>
      <c r="D107" t="s">
        <v>603</v>
      </c>
      <c r="E107" t="s">
        <v>604</v>
      </c>
      <c r="F107">
        <v>4</v>
      </c>
      <c r="G107">
        <v>1657213068.2874999</v>
      </c>
      <c r="H107">
        <f t="shared" si="50"/>
        <v>8.497348810768818E-4</v>
      </c>
      <c r="I107">
        <f t="shared" si="51"/>
        <v>0.84973488107688178</v>
      </c>
      <c r="J107">
        <f t="shared" si="52"/>
        <v>7.0542152100136155</v>
      </c>
      <c r="K107">
        <f t="shared" si="53"/>
        <v>587.12049999999999</v>
      </c>
      <c r="L107">
        <f t="shared" si="54"/>
        <v>336.29408691212001</v>
      </c>
      <c r="M107">
        <f t="shared" si="55"/>
        <v>34.031576118516256</v>
      </c>
      <c r="N107">
        <f t="shared" si="56"/>
        <v>59.414175758947081</v>
      </c>
      <c r="O107">
        <f t="shared" si="57"/>
        <v>4.7891959476367048E-2</v>
      </c>
      <c r="P107">
        <f t="shared" si="58"/>
        <v>2.7651632272550342</v>
      </c>
      <c r="Q107">
        <f t="shared" si="59"/>
        <v>4.7435875961835773E-2</v>
      </c>
      <c r="R107">
        <f t="shared" si="60"/>
        <v>2.9688037676884726E-2</v>
      </c>
      <c r="S107">
        <f t="shared" si="61"/>
        <v>194.42436936258875</v>
      </c>
      <c r="T107">
        <f t="shared" si="62"/>
        <v>34.867670208398408</v>
      </c>
      <c r="U107">
        <f t="shared" si="63"/>
        <v>33.99765</v>
      </c>
      <c r="V107">
        <f t="shared" si="64"/>
        <v>5.342309721824166</v>
      </c>
      <c r="W107">
        <f t="shared" si="65"/>
        <v>67.953054537374243</v>
      </c>
      <c r="X107">
        <f t="shared" si="66"/>
        <v>3.6097342072549989</v>
      </c>
      <c r="Y107">
        <f t="shared" si="67"/>
        <v>5.3120999958429271</v>
      </c>
      <c r="Z107">
        <f t="shared" si="68"/>
        <v>1.732575514569167</v>
      </c>
      <c r="AA107">
        <f t="shared" si="69"/>
        <v>-37.473308255490487</v>
      </c>
      <c r="AB107">
        <f t="shared" si="70"/>
        <v>-15.14979564562937</v>
      </c>
      <c r="AC107">
        <f t="shared" si="71"/>
        <v>-1.2664461007162438</v>
      </c>
      <c r="AD107">
        <f t="shared" si="72"/>
        <v>140.53481936075264</v>
      </c>
      <c r="AE107">
        <f t="shared" si="73"/>
        <v>16.454048691075496</v>
      </c>
      <c r="AF107">
        <f t="shared" si="74"/>
        <v>0.84935924597147716</v>
      </c>
      <c r="AG107">
        <f t="shared" si="75"/>
        <v>7.0542152100136155</v>
      </c>
      <c r="AH107">
        <v>625.55973762966369</v>
      </c>
      <c r="AI107">
        <v>611.96079393939397</v>
      </c>
      <c r="AJ107">
        <v>1.7222413720964329</v>
      </c>
      <c r="AK107">
        <v>65.36615699273257</v>
      </c>
      <c r="AL107">
        <f t="shared" si="76"/>
        <v>0.84973488107688178</v>
      </c>
      <c r="AM107">
        <v>34.913913358608283</v>
      </c>
      <c r="AN107">
        <v>35.67015314685316</v>
      </c>
      <c r="AO107">
        <v>-4.5381425568589379E-5</v>
      </c>
      <c r="AP107">
        <v>87.792412255523942</v>
      </c>
      <c r="AQ107">
        <v>81</v>
      </c>
      <c r="AR107">
        <v>12</v>
      </c>
      <c r="AS107">
        <f t="shared" si="77"/>
        <v>1</v>
      </c>
      <c r="AT107">
        <f t="shared" si="78"/>
        <v>0</v>
      </c>
      <c r="AU107">
        <f t="shared" si="79"/>
        <v>47130.54065825748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1009.499174799269</v>
      </c>
      <c r="BI107">
        <f t="shared" si="83"/>
        <v>7.0542152100136155</v>
      </c>
      <c r="BJ107" t="e">
        <f t="shared" si="84"/>
        <v>#DIV/0!</v>
      </c>
      <c r="BK107">
        <f t="shared" si="85"/>
        <v>6.9878365293525781E-3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251</v>
      </c>
      <c r="CG107">
        <v>1000</v>
      </c>
      <c r="CH107" t="s">
        <v>414</v>
      </c>
      <c r="CI107">
        <v>8.5</v>
      </c>
      <c r="CJ107">
        <v>1.992</v>
      </c>
      <c r="CK107">
        <v>33.67</v>
      </c>
      <c r="CL107">
        <v>2.6106759999999999E-5</v>
      </c>
      <c r="CM107">
        <v>3.7014436000000001E-4</v>
      </c>
      <c r="CN107">
        <v>1.8797999360000001E-2</v>
      </c>
      <c r="CO107">
        <v>1.9799999999999999E-4</v>
      </c>
      <c r="CP107">
        <f t="shared" si="96"/>
        <v>1199.9925000000001</v>
      </c>
      <c r="CQ107">
        <f t="shared" si="97"/>
        <v>1009.499174799269</v>
      </c>
      <c r="CR107">
        <f t="shared" si="98"/>
        <v>0.84125457017378769</v>
      </c>
      <c r="CS107">
        <f t="shared" si="99"/>
        <v>0.16202132043541001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1657213068.2874999</v>
      </c>
      <c r="CZ107">
        <v>587.12049999999999</v>
      </c>
      <c r="DA107">
        <v>602.76099999999997</v>
      </c>
      <c r="DB107">
        <v>35.670762500000002</v>
      </c>
      <c r="DC107">
        <v>34.915100000000002</v>
      </c>
      <c r="DD107">
        <v>588.29262499999993</v>
      </c>
      <c r="DE107">
        <v>35.223537499999999</v>
      </c>
      <c r="DF107">
        <v>650.33949999999993</v>
      </c>
      <c r="DG107">
        <v>101.09587500000001</v>
      </c>
      <c r="DH107">
        <v>0.10000516249999999</v>
      </c>
      <c r="DI107">
        <v>33.896024999999987</v>
      </c>
      <c r="DJ107">
        <v>999.9</v>
      </c>
      <c r="DK107">
        <v>33.99765</v>
      </c>
      <c r="DL107">
        <v>0</v>
      </c>
      <c r="DM107">
        <v>0</v>
      </c>
      <c r="DN107">
        <v>8992.5</v>
      </c>
      <c r="DO107">
        <v>0</v>
      </c>
      <c r="DP107">
        <v>856.31287499999996</v>
      </c>
      <c r="DQ107">
        <v>-15.640662499999999</v>
      </c>
      <c r="DR107">
        <v>608.83812499999999</v>
      </c>
      <c r="DS107">
        <v>624.56787499999996</v>
      </c>
      <c r="DT107">
        <v>0.75566612499999997</v>
      </c>
      <c r="DU107">
        <v>602.76099999999997</v>
      </c>
      <c r="DV107">
        <v>34.915100000000002</v>
      </c>
      <c r="DW107">
        <v>3.6061662499999998</v>
      </c>
      <c r="DX107">
        <v>3.52977125</v>
      </c>
      <c r="DY107">
        <v>27.128050000000002</v>
      </c>
      <c r="DZ107">
        <v>26.763625000000001</v>
      </c>
      <c r="EA107">
        <v>1199.9925000000001</v>
      </c>
      <c r="EB107">
        <v>0.95800437500000002</v>
      </c>
      <c r="EC107">
        <v>4.1995362499999987E-2</v>
      </c>
      <c r="ED107">
        <v>0</v>
      </c>
      <c r="EE107">
        <v>1038.6375</v>
      </c>
      <c r="EF107">
        <v>5.0001600000000002</v>
      </c>
      <c r="EG107">
        <v>13508.012500000001</v>
      </c>
      <c r="EH107">
        <v>9515.1349999999984</v>
      </c>
      <c r="EI107">
        <v>47.796499999999988</v>
      </c>
      <c r="EJ107">
        <v>50.234250000000003</v>
      </c>
      <c r="EK107">
        <v>48.968625000000003</v>
      </c>
      <c r="EL107">
        <v>49.015625</v>
      </c>
      <c r="EM107">
        <v>49.569875000000003</v>
      </c>
      <c r="EN107">
        <v>1144.81</v>
      </c>
      <c r="EO107">
        <v>50.182499999999997</v>
      </c>
      <c r="EP107">
        <v>0</v>
      </c>
      <c r="EQ107">
        <v>617651.70000004768</v>
      </c>
      <c r="ER107">
        <v>0</v>
      </c>
      <c r="ES107">
        <v>1038.9436000000001</v>
      </c>
      <c r="ET107">
        <v>-3.379999985265103</v>
      </c>
      <c r="EU107">
        <v>1263.2692273700841</v>
      </c>
      <c r="EV107">
        <v>13400.343999999999</v>
      </c>
      <c r="EW107">
        <v>15</v>
      </c>
      <c r="EX107">
        <v>1657194677</v>
      </c>
      <c r="EY107" t="s">
        <v>416</v>
      </c>
      <c r="EZ107">
        <v>1657194677</v>
      </c>
      <c r="FA107">
        <v>1657194677</v>
      </c>
      <c r="FB107">
        <v>4</v>
      </c>
      <c r="FC107">
        <v>-0.154</v>
      </c>
      <c r="FD107">
        <v>6.0000000000000001E-3</v>
      </c>
      <c r="FE107">
        <v>-1.1719999999999999</v>
      </c>
      <c r="FF107">
        <v>0.44700000000000001</v>
      </c>
      <c r="FG107">
        <v>415</v>
      </c>
      <c r="FH107">
        <v>30</v>
      </c>
      <c r="FI107">
        <v>0.27</v>
      </c>
      <c r="FJ107">
        <v>0.12</v>
      </c>
      <c r="FK107">
        <v>-15.489102439024389</v>
      </c>
      <c r="FL107">
        <v>-1.1078174216028069</v>
      </c>
      <c r="FM107">
        <v>0.11234673785315839</v>
      </c>
      <c r="FN107">
        <v>0</v>
      </c>
      <c r="FO107">
        <v>1039.17294117647</v>
      </c>
      <c r="FP107">
        <v>-3.3066462865984452</v>
      </c>
      <c r="FQ107">
        <v>0.39836821137475492</v>
      </c>
      <c r="FR107">
        <v>0</v>
      </c>
      <c r="FS107">
        <v>0.7656765853658537</v>
      </c>
      <c r="FT107">
        <v>-6.7989449477350333E-2</v>
      </c>
      <c r="FU107">
        <v>6.780234577478836E-3</v>
      </c>
      <c r="FV107">
        <v>1</v>
      </c>
      <c r="FW107">
        <v>1</v>
      </c>
      <c r="FX107">
        <v>3</v>
      </c>
      <c r="FY107" t="s">
        <v>417</v>
      </c>
      <c r="FZ107">
        <v>3.3688400000000001</v>
      </c>
      <c r="GA107">
        <v>2.8935499999999998</v>
      </c>
      <c r="GB107">
        <v>0.12657499999999999</v>
      </c>
      <c r="GC107">
        <v>0.13069800000000001</v>
      </c>
      <c r="GD107">
        <v>0.145005</v>
      </c>
      <c r="GE107">
        <v>0.14568300000000001</v>
      </c>
      <c r="GF107">
        <v>30114.3</v>
      </c>
      <c r="GG107">
        <v>26086.2</v>
      </c>
      <c r="GH107">
        <v>30820.6</v>
      </c>
      <c r="GI107">
        <v>27973.8</v>
      </c>
      <c r="GJ107">
        <v>34736</v>
      </c>
      <c r="GK107">
        <v>33743.5</v>
      </c>
      <c r="GL107">
        <v>40194.800000000003</v>
      </c>
      <c r="GM107">
        <v>39019.199999999997</v>
      </c>
      <c r="GN107">
        <v>2.1978800000000001</v>
      </c>
      <c r="GO107">
        <v>1.5629500000000001</v>
      </c>
      <c r="GP107">
        <v>0</v>
      </c>
      <c r="GQ107">
        <v>6.7815200000000006E-2</v>
      </c>
      <c r="GR107">
        <v>999.9</v>
      </c>
      <c r="GS107">
        <v>32.889099999999999</v>
      </c>
      <c r="GT107">
        <v>58.1</v>
      </c>
      <c r="GU107">
        <v>39.9</v>
      </c>
      <c r="GV107">
        <v>42.377699999999997</v>
      </c>
      <c r="GW107">
        <v>50.9039</v>
      </c>
      <c r="GX107">
        <v>42.423900000000003</v>
      </c>
      <c r="GY107">
        <v>1</v>
      </c>
      <c r="GZ107">
        <v>0.68905000000000005</v>
      </c>
      <c r="HA107">
        <v>1.86382</v>
      </c>
      <c r="HB107">
        <v>20.195699999999999</v>
      </c>
      <c r="HC107">
        <v>5.2142900000000001</v>
      </c>
      <c r="HD107">
        <v>11.974</v>
      </c>
      <c r="HE107">
        <v>4.9896500000000001</v>
      </c>
      <c r="HF107">
        <v>3.29243</v>
      </c>
      <c r="HG107">
        <v>7223.5</v>
      </c>
      <c r="HH107">
        <v>9999</v>
      </c>
      <c r="HI107">
        <v>9999</v>
      </c>
      <c r="HJ107">
        <v>661.3</v>
      </c>
      <c r="HK107">
        <v>4.97133</v>
      </c>
      <c r="HL107">
        <v>1.8746799999999999</v>
      </c>
      <c r="HM107">
        <v>1.8709100000000001</v>
      </c>
      <c r="HN107">
        <v>1.87059</v>
      </c>
      <c r="HO107">
        <v>1.8751500000000001</v>
      </c>
      <c r="HP107">
        <v>1.87185</v>
      </c>
      <c r="HQ107">
        <v>1.86737</v>
      </c>
      <c r="HR107">
        <v>1.87836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-1.173</v>
      </c>
      <c r="IG107">
        <v>0.44729999999999998</v>
      </c>
      <c r="IH107">
        <v>-1.172199999999918</v>
      </c>
      <c r="II107">
        <v>0</v>
      </c>
      <c r="IJ107">
        <v>0</v>
      </c>
      <c r="IK107">
        <v>0</v>
      </c>
      <c r="IL107">
        <v>0.44723499999999922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306.60000000000002</v>
      </c>
      <c r="IU107">
        <v>306.60000000000002</v>
      </c>
      <c r="IV107">
        <v>1.4392100000000001</v>
      </c>
      <c r="IW107">
        <v>2.5744600000000002</v>
      </c>
      <c r="IX107">
        <v>1.49902</v>
      </c>
      <c r="IY107">
        <v>2.2814899999999998</v>
      </c>
      <c r="IZ107">
        <v>1.69678</v>
      </c>
      <c r="JA107">
        <v>2.2973599999999998</v>
      </c>
      <c r="JB107">
        <v>43.809199999999997</v>
      </c>
      <c r="JC107">
        <v>15.051399999999999</v>
      </c>
      <c r="JD107">
        <v>18</v>
      </c>
      <c r="JE107">
        <v>612.44200000000001</v>
      </c>
      <c r="JF107">
        <v>284.96899999999999</v>
      </c>
      <c r="JG107">
        <v>29.999199999999998</v>
      </c>
      <c r="JH107">
        <v>36.190199999999997</v>
      </c>
      <c r="JI107">
        <v>30</v>
      </c>
      <c r="JJ107">
        <v>35.877899999999997</v>
      </c>
      <c r="JK107">
        <v>35.859900000000003</v>
      </c>
      <c r="JL107">
        <v>28.918800000000001</v>
      </c>
      <c r="JM107">
        <v>23.6784</v>
      </c>
      <c r="JN107">
        <v>55.698700000000002</v>
      </c>
      <c r="JO107">
        <v>30</v>
      </c>
      <c r="JP107">
        <v>618.73800000000006</v>
      </c>
      <c r="JQ107">
        <v>34.950299999999999</v>
      </c>
      <c r="JR107">
        <v>98.246200000000002</v>
      </c>
      <c r="JS107">
        <v>98.239099999999993</v>
      </c>
    </row>
    <row r="108" spans="1:279" x14ac:dyDescent="0.2">
      <c r="A108">
        <v>93</v>
      </c>
      <c r="B108">
        <v>1657213074.5999999</v>
      </c>
      <c r="C108">
        <v>367</v>
      </c>
      <c r="D108" t="s">
        <v>605</v>
      </c>
      <c r="E108" t="s">
        <v>606</v>
      </c>
      <c r="F108">
        <v>4</v>
      </c>
      <c r="G108">
        <v>1657213072.5999999</v>
      </c>
      <c r="H108">
        <f t="shared" si="50"/>
        <v>8.4674860584168208E-4</v>
      </c>
      <c r="I108">
        <f t="shared" si="51"/>
        <v>0.8467486058416821</v>
      </c>
      <c r="J108">
        <f t="shared" si="52"/>
        <v>7.1697220970604914</v>
      </c>
      <c r="K108">
        <f t="shared" si="53"/>
        <v>594.27185714285713</v>
      </c>
      <c r="L108">
        <f t="shared" si="54"/>
        <v>339.1357002884256</v>
      </c>
      <c r="M108">
        <f t="shared" si="55"/>
        <v>34.319944371852749</v>
      </c>
      <c r="N108">
        <f t="shared" si="56"/>
        <v>60.139280711393035</v>
      </c>
      <c r="O108">
        <f t="shared" si="57"/>
        <v>4.7830702176692698E-2</v>
      </c>
      <c r="P108">
        <f t="shared" si="58"/>
        <v>2.7660781137775534</v>
      </c>
      <c r="Q108">
        <f t="shared" si="59"/>
        <v>4.7375927588838532E-2</v>
      </c>
      <c r="R108">
        <f t="shared" si="60"/>
        <v>2.965045395484725E-2</v>
      </c>
      <c r="S108">
        <f t="shared" si="61"/>
        <v>194.43462432690359</v>
      </c>
      <c r="T108">
        <f t="shared" si="62"/>
        <v>34.865229331739826</v>
      </c>
      <c r="U108">
        <f t="shared" si="63"/>
        <v>33.984985714285713</v>
      </c>
      <c r="V108">
        <f t="shared" si="64"/>
        <v>5.3385369214912135</v>
      </c>
      <c r="W108">
        <f t="shared" si="65"/>
        <v>67.965577271263285</v>
      </c>
      <c r="X108">
        <f t="shared" si="66"/>
        <v>3.609789810111935</v>
      </c>
      <c r="Y108">
        <f t="shared" si="67"/>
        <v>5.3112030457779991</v>
      </c>
      <c r="Z108">
        <f t="shared" si="68"/>
        <v>1.7287471113792785</v>
      </c>
      <c r="AA108">
        <f t="shared" si="69"/>
        <v>-37.341613517618178</v>
      </c>
      <c r="AB108">
        <f t="shared" si="70"/>
        <v>-13.717351546507174</v>
      </c>
      <c r="AC108">
        <f t="shared" si="71"/>
        <v>-1.1462338700435895</v>
      </c>
      <c r="AD108">
        <f t="shared" si="72"/>
        <v>142.22942539273464</v>
      </c>
      <c r="AE108">
        <f t="shared" si="73"/>
        <v>16.508454820238587</v>
      </c>
      <c r="AF108">
        <f t="shared" si="74"/>
        <v>0.85016617689384189</v>
      </c>
      <c r="AG108">
        <f t="shared" si="75"/>
        <v>7.1697220970604914</v>
      </c>
      <c r="AH108">
        <v>632.48436433149232</v>
      </c>
      <c r="AI108">
        <v>618.82016969696963</v>
      </c>
      <c r="AJ108">
        <v>1.710749631872637</v>
      </c>
      <c r="AK108">
        <v>65.36615699273257</v>
      </c>
      <c r="AL108">
        <f t="shared" si="76"/>
        <v>0.8467486058416821</v>
      </c>
      <c r="AM108">
        <v>34.916705254357232</v>
      </c>
      <c r="AN108">
        <v>35.669986713286747</v>
      </c>
      <c r="AO108">
        <v>1.4641222114935761E-5</v>
      </c>
      <c r="AP108">
        <v>87.792412255523942</v>
      </c>
      <c r="AQ108">
        <v>81</v>
      </c>
      <c r="AR108">
        <v>12</v>
      </c>
      <c r="AS108">
        <f t="shared" si="77"/>
        <v>1</v>
      </c>
      <c r="AT108">
        <f t="shared" si="78"/>
        <v>0</v>
      </c>
      <c r="AU108">
        <f t="shared" si="79"/>
        <v>47156.105224803279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1009.5534426564267</v>
      </c>
      <c r="BI108">
        <f t="shared" si="83"/>
        <v>7.1697220970604914</v>
      </c>
      <c r="BJ108" t="e">
        <f t="shared" si="84"/>
        <v>#DIV/0!</v>
      </c>
      <c r="BK108">
        <f t="shared" si="85"/>
        <v>7.1018747439411251E-3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251</v>
      </c>
      <c r="CG108">
        <v>1000</v>
      </c>
      <c r="CH108" t="s">
        <v>414</v>
      </c>
      <c r="CI108">
        <v>8.5</v>
      </c>
      <c r="CJ108">
        <v>1.992</v>
      </c>
      <c r="CK108">
        <v>33.67</v>
      </c>
      <c r="CL108">
        <v>2.6106759999999999E-5</v>
      </c>
      <c r="CM108">
        <v>3.7014436000000001E-4</v>
      </c>
      <c r="CN108">
        <v>1.8797999360000001E-2</v>
      </c>
      <c r="CO108">
        <v>1.9799999999999999E-4</v>
      </c>
      <c r="CP108">
        <f t="shared" si="96"/>
        <v>1200.0571428571429</v>
      </c>
      <c r="CQ108">
        <f t="shared" si="97"/>
        <v>1009.5534426564267</v>
      </c>
      <c r="CR108">
        <f t="shared" si="98"/>
        <v>0.84125447581007884</v>
      </c>
      <c r="CS108">
        <f t="shared" si="99"/>
        <v>0.16202113831345233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1657213072.5999999</v>
      </c>
      <c r="CZ108">
        <v>594.27185714285713</v>
      </c>
      <c r="DA108">
        <v>609.96900000000005</v>
      </c>
      <c r="DB108">
        <v>35.670471428571418</v>
      </c>
      <c r="DC108">
        <v>34.914071428571432</v>
      </c>
      <c r="DD108">
        <v>595.44385714285715</v>
      </c>
      <c r="DE108">
        <v>35.22325714285715</v>
      </c>
      <c r="DF108">
        <v>650.32285714285706</v>
      </c>
      <c r="DG108">
        <v>101.09828571428569</v>
      </c>
      <c r="DH108">
        <v>9.9978999999999998E-2</v>
      </c>
      <c r="DI108">
        <v>33.892999999999986</v>
      </c>
      <c r="DJ108">
        <v>999.89999999999986</v>
      </c>
      <c r="DK108">
        <v>33.984985714285713</v>
      </c>
      <c r="DL108">
        <v>0</v>
      </c>
      <c r="DM108">
        <v>0</v>
      </c>
      <c r="DN108">
        <v>8997.1442857142847</v>
      </c>
      <c r="DO108">
        <v>0</v>
      </c>
      <c r="DP108">
        <v>800.29628571428577</v>
      </c>
      <c r="DQ108">
        <v>-15.697371428571429</v>
      </c>
      <c r="DR108">
        <v>616.2537142857143</v>
      </c>
      <c r="DS108">
        <v>632.03614285714298</v>
      </c>
      <c r="DT108">
        <v>0.75642671428571429</v>
      </c>
      <c r="DU108">
        <v>609.96900000000005</v>
      </c>
      <c r="DV108">
        <v>34.914071428571432</v>
      </c>
      <c r="DW108">
        <v>3.6062214285714291</v>
      </c>
      <c r="DX108">
        <v>3.529747142857143</v>
      </c>
      <c r="DY108">
        <v>27.128314285714278</v>
      </c>
      <c r="DZ108">
        <v>26.76351428571429</v>
      </c>
      <c r="EA108">
        <v>1200.0571428571429</v>
      </c>
      <c r="EB108">
        <v>0.95800771428571441</v>
      </c>
      <c r="EC108">
        <v>4.199211428571429E-2</v>
      </c>
      <c r="ED108">
        <v>0</v>
      </c>
      <c r="EE108">
        <v>1038.3928571428571</v>
      </c>
      <c r="EF108">
        <v>5.0001600000000002</v>
      </c>
      <c r="EG108">
        <v>13326.142857142861</v>
      </c>
      <c r="EH108">
        <v>9515.6528571428589</v>
      </c>
      <c r="EI108">
        <v>47.794285714285706</v>
      </c>
      <c r="EJ108">
        <v>50.196000000000012</v>
      </c>
      <c r="EK108">
        <v>48.928285714285707</v>
      </c>
      <c r="EL108">
        <v>49.044285714285706</v>
      </c>
      <c r="EM108">
        <v>49.571285714285708</v>
      </c>
      <c r="EN108">
        <v>1144.8757142857139</v>
      </c>
      <c r="EO108">
        <v>50.181428571428583</v>
      </c>
      <c r="EP108">
        <v>0</v>
      </c>
      <c r="EQ108">
        <v>617655.29999995232</v>
      </c>
      <c r="ER108">
        <v>0</v>
      </c>
      <c r="ES108">
        <v>1038.7572</v>
      </c>
      <c r="ET108">
        <v>-4.2192307565216307</v>
      </c>
      <c r="EU108">
        <v>-81.40000037111605</v>
      </c>
      <c r="EV108">
        <v>13407.512000000001</v>
      </c>
      <c r="EW108">
        <v>15</v>
      </c>
      <c r="EX108">
        <v>1657194677</v>
      </c>
      <c r="EY108" t="s">
        <v>416</v>
      </c>
      <c r="EZ108">
        <v>1657194677</v>
      </c>
      <c r="FA108">
        <v>1657194677</v>
      </c>
      <c r="FB108">
        <v>4</v>
      </c>
      <c r="FC108">
        <v>-0.154</v>
      </c>
      <c r="FD108">
        <v>6.0000000000000001E-3</v>
      </c>
      <c r="FE108">
        <v>-1.1719999999999999</v>
      </c>
      <c r="FF108">
        <v>0.44700000000000001</v>
      </c>
      <c r="FG108">
        <v>415</v>
      </c>
      <c r="FH108">
        <v>30</v>
      </c>
      <c r="FI108">
        <v>0.27</v>
      </c>
      <c r="FJ108">
        <v>0.12</v>
      </c>
      <c r="FK108">
        <v>-15.55054878048781</v>
      </c>
      <c r="FL108">
        <v>-1.075392334494784</v>
      </c>
      <c r="FM108">
        <v>0.1100163782085312</v>
      </c>
      <c r="FN108">
        <v>0</v>
      </c>
      <c r="FO108">
        <v>1038.9264705882349</v>
      </c>
      <c r="FP108">
        <v>-3.7417876126786722</v>
      </c>
      <c r="FQ108">
        <v>0.41589649697223913</v>
      </c>
      <c r="FR108">
        <v>0</v>
      </c>
      <c r="FS108">
        <v>0.76197287804878044</v>
      </c>
      <c r="FT108">
        <v>-5.6710515679441957E-2</v>
      </c>
      <c r="FU108">
        <v>5.8629933385231639E-3</v>
      </c>
      <c r="FV108">
        <v>1</v>
      </c>
      <c r="FW108">
        <v>1</v>
      </c>
      <c r="FX108">
        <v>3</v>
      </c>
      <c r="FY108" t="s">
        <v>417</v>
      </c>
      <c r="FZ108">
        <v>3.3689100000000001</v>
      </c>
      <c r="GA108">
        <v>2.8938999999999999</v>
      </c>
      <c r="GB108">
        <v>0.127579</v>
      </c>
      <c r="GC108">
        <v>0.13172600000000001</v>
      </c>
      <c r="GD108">
        <v>0.145008</v>
      </c>
      <c r="GE108">
        <v>0.145678</v>
      </c>
      <c r="GF108">
        <v>30079.1</v>
      </c>
      <c r="GG108">
        <v>26054.7</v>
      </c>
      <c r="GH108">
        <v>30820.2</v>
      </c>
      <c r="GI108">
        <v>27973.1</v>
      </c>
      <c r="GJ108">
        <v>34735.800000000003</v>
      </c>
      <c r="GK108">
        <v>33743.1</v>
      </c>
      <c r="GL108">
        <v>40194.800000000003</v>
      </c>
      <c r="GM108">
        <v>39018.400000000001</v>
      </c>
      <c r="GN108">
        <v>2.1978499999999999</v>
      </c>
      <c r="GO108">
        <v>1.5627500000000001</v>
      </c>
      <c r="GP108">
        <v>0</v>
      </c>
      <c r="GQ108">
        <v>6.8589999999999998E-2</v>
      </c>
      <c r="GR108">
        <v>999.9</v>
      </c>
      <c r="GS108">
        <v>32.877400000000002</v>
      </c>
      <c r="GT108">
        <v>58.1</v>
      </c>
      <c r="GU108">
        <v>39.9</v>
      </c>
      <c r="GV108">
        <v>42.380499999999998</v>
      </c>
      <c r="GW108">
        <v>50.813899999999997</v>
      </c>
      <c r="GX108">
        <v>41.762799999999999</v>
      </c>
      <c r="GY108">
        <v>1</v>
      </c>
      <c r="GZ108">
        <v>0.68898899999999996</v>
      </c>
      <c r="HA108">
        <v>1.86554</v>
      </c>
      <c r="HB108">
        <v>20.195599999999999</v>
      </c>
      <c r="HC108">
        <v>5.2145900000000003</v>
      </c>
      <c r="HD108">
        <v>11.974</v>
      </c>
      <c r="HE108">
        <v>4.9897</v>
      </c>
      <c r="HF108">
        <v>3.2924500000000001</v>
      </c>
      <c r="HG108">
        <v>7223.5</v>
      </c>
      <c r="HH108">
        <v>9999</v>
      </c>
      <c r="HI108">
        <v>9999</v>
      </c>
      <c r="HJ108">
        <v>661.3</v>
      </c>
      <c r="HK108">
        <v>4.9713200000000004</v>
      </c>
      <c r="HL108">
        <v>1.8746799999999999</v>
      </c>
      <c r="HM108">
        <v>1.8709</v>
      </c>
      <c r="HN108">
        <v>1.8705700000000001</v>
      </c>
      <c r="HO108">
        <v>1.8751500000000001</v>
      </c>
      <c r="HP108">
        <v>1.87188</v>
      </c>
      <c r="HQ108">
        <v>1.86737</v>
      </c>
      <c r="HR108">
        <v>1.87836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-1.1719999999999999</v>
      </c>
      <c r="IG108">
        <v>0.44719999999999999</v>
      </c>
      <c r="IH108">
        <v>-1.172199999999918</v>
      </c>
      <c r="II108">
        <v>0</v>
      </c>
      <c r="IJ108">
        <v>0</v>
      </c>
      <c r="IK108">
        <v>0</v>
      </c>
      <c r="IL108">
        <v>0.44723499999999922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306.60000000000002</v>
      </c>
      <c r="IU108">
        <v>306.60000000000002</v>
      </c>
      <c r="IV108">
        <v>1.4526399999999999</v>
      </c>
      <c r="IW108">
        <v>2.5781200000000002</v>
      </c>
      <c r="IX108">
        <v>1.49902</v>
      </c>
      <c r="IY108">
        <v>2.2814899999999998</v>
      </c>
      <c r="IZ108">
        <v>1.69678</v>
      </c>
      <c r="JA108">
        <v>2.2497600000000002</v>
      </c>
      <c r="JB108">
        <v>43.809199999999997</v>
      </c>
      <c r="JC108">
        <v>15.0426</v>
      </c>
      <c r="JD108">
        <v>18</v>
      </c>
      <c r="JE108">
        <v>612.423</v>
      </c>
      <c r="JF108">
        <v>284.87799999999999</v>
      </c>
      <c r="JG108">
        <v>29.9999</v>
      </c>
      <c r="JH108">
        <v>36.190199999999997</v>
      </c>
      <c r="JI108">
        <v>30.0002</v>
      </c>
      <c r="JJ108">
        <v>35.877899999999997</v>
      </c>
      <c r="JK108">
        <v>35.861400000000003</v>
      </c>
      <c r="JL108">
        <v>29.171199999999999</v>
      </c>
      <c r="JM108">
        <v>23.6784</v>
      </c>
      <c r="JN108">
        <v>55.698700000000002</v>
      </c>
      <c r="JO108">
        <v>30</v>
      </c>
      <c r="JP108">
        <v>625.41899999999998</v>
      </c>
      <c r="JQ108">
        <v>34.9499</v>
      </c>
      <c r="JR108">
        <v>98.245500000000007</v>
      </c>
      <c r="JS108">
        <v>98.236900000000006</v>
      </c>
    </row>
    <row r="109" spans="1:279" x14ac:dyDescent="0.2">
      <c r="A109">
        <v>94</v>
      </c>
      <c r="B109">
        <v>1657213078.5999999</v>
      </c>
      <c r="C109">
        <v>371</v>
      </c>
      <c r="D109" t="s">
        <v>607</v>
      </c>
      <c r="E109" t="s">
        <v>608</v>
      </c>
      <c r="F109">
        <v>4</v>
      </c>
      <c r="G109">
        <v>1657213076.2874999</v>
      </c>
      <c r="H109">
        <f t="shared" si="50"/>
        <v>8.5044556464559733E-4</v>
      </c>
      <c r="I109">
        <f t="shared" si="51"/>
        <v>0.85044556464559729</v>
      </c>
      <c r="J109">
        <f t="shared" si="52"/>
        <v>7.2263510768205119</v>
      </c>
      <c r="K109">
        <f t="shared" si="53"/>
        <v>600.36374999999998</v>
      </c>
      <c r="L109">
        <f t="shared" si="54"/>
        <v>344.24544294413226</v>
      </c>
      <c r="M109">
        <f t="shared" si="55"/>
        <v>34.837283203191355</v>
      </c>
      <c r="N109">
        <f t="shared" si="56"/>
        <v>60.756191294228067</v>
      </c>
      <c r="O109">
        <f t="shared" si="57"/>
        <v>4.8046591498950617E-2</v>
      </c>
      <c r="P109">
        <f t="shared" si="58"/>
        <v>2.7660956523270994</v>
      </c>
      <c r="Q109">
        <f t="shared" si="59"/>
        <v>4.7587726418112923E-2</v>
      </c>
      <c r="R109">
        <f t="shared" si="60"/>
        <v>2.9783190876659951E-2</v>
      </c>
      <c r="S109">
        <f t="shared" si="61"/>
        <v>194.42163111260274</v>
      </c>
      <c r="T109">
        <f t="shared" si="62"/>
        <v>34.859637519364455</v>
      </c>
      <c r="U109">
        <f t="shared" si="63"/>
        <v>33.9844875</v>
      </c>
      <c r="V109">
        <f t="shared" si="64"/>
        <v>5.3383885465234586</v>
      </c>
      <c r="W109">
        <f t="shared" si="65"/>
        <v>67.982988692277431</v>
      </c>
      <c r="X109">
        <f t="shared" si="66"/>
        <v>3.6098076306932807</v>
      </c>
      <c r="Y109">
        <f t="shared" si="67"/>
        <v>5.3098689835966848</v>
      </c>
      <c r="Z109">
        <f t="shared" si="68"/>
        <v>1.7285809158301779</v>
      </c>
      <c r="AA109">
        <f t="shared" si="69"/>
        <v>-37.504649400870839</v>
      </c>
      <c r="AB109">
        <f t="shared" si="70"/>
        <v>-14.314207813733734</v>
      </c>
      <c r="AC109">
        <f t="shared" si="71"/>
        <v>-1.1960709033654229</v>
      </c>
      <c r="AD109">
        <f t="shared" si="72"/>
        <v>141.40670299463275</v>
      </c>
      <c r="AE109">
        <f t="shared" si="73"/>
        <v>16.63287748920618</v>
      </c>
      <c r="AF109">
        <f t="shared" si="74"/>
        <v>0.85254796981066883</v>
      </c>
      <c r="AG109">
        <f t="shared" si="75"/>
        <v>7.2263510768205119</v>
      </c>
      <c r="AH109">
        <v>639.46455429607443</v>
      </c>
      <c r="AI109">
        <v>625.69350909090929</v>
      </c>
      <c r="AJ109">
        <v>1.724104875465488</v>
      </c>
      <c r="AK109">
        <v>65.36615699273257</v>
      </c>
      <c r="AL109">
        <f t="shared" si="76"/>
        <v>0.85044556464559729</v>
      </c>
      <c r="AM109">
        <v>34.913493252251932</v>
      </c>
      <c r="AN109">
        <v>35.670043356643383</v>
      </c>
      <c r="AO109">
        <v>1.257426670688379E-5</v>
      </c>
      <c r="AP109">
        <v>87.792412255523942</v>
      </c>
      <c r="AQ109">
        <v>80</v>
      </c>
      <c r="AR109">
        <v>12</v>
      </c>
      <c r="AS109">
        <f t="shared" si="77"/>
        <v>1</v>
      </c>
      <c r="AT109">
        <f t="shared" si="78"/>
        <v>0</v>
      </c>
      <c r="AU109">
        <f t="shared" si="79"/>
        <v>47157.28173588599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1009.4854497992759</v>
      </c>
      <c r="BI109">
        <f t="shared" si="83"/>
        <v>7.2263510768205119</v>
      </c>
      <c r="BJ109" t="e">
        <f t="shared" si="84"/>
        <v>#DIV/0!</v>
      </c>
      <c r="BK109">
        <f t="shared" si="85"/>
        <v>7.1584499590929074E-3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251</v>
      </c>
      <c r="CG109">
        <v>1000</v>
      </c>
      <c r="CH109" t="s">
        <v>414</v>
      </c>
      <c r="CI109">
        <v>8.5</v>
      </c>
      <c r="CJ109">
        <v>1.992</v>
      </c>
      <c r="CK109">
        <v>33.67</v>
      </c>
      <c r="CL109">
        <v>2.6106759999999999E-5</v>
      </c>
      <c r="CM109">
        <v>3.7014436000000001E-4</v>
      </c>
      <c r="CN109">
        <v>1.8797999360000001E-2</v>
      </c>
      <c r="CO109">
        <v>1.9799999999999999E-4</v>
      </c>
      <c r="CP109">
        <f t="shared" si="96"/>
        <v>1199.9762499999999</v>
      </c>
      <c r="CQ109">
        <f t="shared" si="97"/>
        <v>1009.4854497992759</v>
      </c>
      <c r="CR109">
        <f t="shared" si="98"/>
        <v>0.8412545246618639</v>
      </c>
      <c r="CS109">
        <f t="shared" si="99"/>
        <v>0.16202123259739745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1657213076.2874999</v>
      </c>
      <c r="CZ109">
        <v>600.36374999999998</v>
      </c>
      <c r="DA109">
        <v>616.18112499999995</v>
      </c>
      <c r="DB109">
        <v>35.670400000000001</v>
      </c>
      <c r="DC109">
        <v>34.9119125</v>
      </c>
      <c r="DD109">
        <v>601.53575000000001</v>
      </c>
      <c r="DE109">
        <v>35.223162500000001</v>
      </c>
      <c r="DF109">
        <v>650.34999999999991</v>
      </c>
      <c r="DG109">
        <v>101.09887500000001</v>
      </c>
      <c r="DH109">
        <v>0.10009195</v>
      </c>
      <c r="DI109">
        <v>33.888499999999993</v>
      </c>
      <c r="DJ109">
        <v>999.9</v>
      </c>
      <c r="DK109">
        <v>33.9844875</v>
      </c>
      <c r="DL109">
        <v>0</v>
      </c>
      <c r="DM109">
        <v>0</v>
      </c>
      <c r="DN109">
        <v>8997.1850000000013</v>
      </c>
      <c r="DO109">
        <v>0</v>
      </c>
      <c r="DP109">
        <v>571.10474999999997</v>
      </c>
      <c r="DQ109">
        <v>-15.817325</v>
      </c>
      <c r="DR109">
        <v>622.57125000000008</v>
      </c>
      <c r="DS109">
        <v>638.47149999999999</v>
      </c>
      <c r="DT109">
        <v>0.75849300000000008</v>
      </c>
      <c r="DU109">
        <v>616.18112499999995</v>
      </c>
      <c r="DV109">
        <v>34.9119125</v>
      </c>
      <c r="DW109">
        <v>3.6062287500000001</v>
      </c>
      <c r="DX109">
        <v>3.5295462500000001</v>
      </c>
      <c r="DY109">
        <v>27.128350000000001</v>
      </c>
      <c r="DZ109">
        <v>26.762537500000001</v>
      </c>
      <c r="EA109">
        <v>1199.9762499999999</v>
      </c>
      <c r="EB109">
        <v>0.95800712500000007</v>
      </c>
      <c r="EC109">
        <v>4.1992687500000001E-2</v>
      </c>
      <c r="ED109">
        <v>0</v>
      </c>
      <c r="EE109">
        <v>1038.4087500000001</v>
      </c>
      <c r="EF109">
        <v>5.0001600000000002</v>
      </c>
      <c r="EG109">
        <v>13214.7875</v>
      </c>
      <c r="EH109">
        <v>9514.9950000000008</v>
      </c>
      <c r="EI109">
        <v>47.788749999999993</v>
      </c>
      <c r="EJ109">
        <v>50.186999999999998</v>
      </c>
      <c r="EK109">
        <v>48.960749999999997</v>
      </c>
      <c r="EL109">
        <v>49.023249999999997</v>
      </c>
      <c r="EM109">
        <v>49.53875</v>
      </c>
      <c r="EN109">
        <v>1144.7962500000001</v>
      </c>
      <c r="EO109">
        <v>50.18</v>
      </c>
      <c r="EP109">
        <v>0</v>
      </c>
      <c r="EQ109">
        <v>617659.5</v>
      </c>
      <c r="ER109">
        <v>0</v>
      </c>
      <c r="ES109">
        <v>1038.531153846154</v>
      </c>
      <c r="ET109">
        <v>-2.592478634050944</v>
      </c>
      <c r="EU109">
        <v>-1587.883762609838</v>
      </c>
      <c r="EV109">
        <v>13377.07692307692</v>
      </c>
      <c r="EW109">
        <v>15</v>
      </c>
      <c r="EX109">
        <v>1657194677</v>
      </c>
      <c r="EY109" t="s">
        <v>416</v>
      </c>
      <c r="EZ109">
        <v>1657194677</v>
      </c>
      <c r="FA109">
        <v>1657194677</v>
      </c>
      <c r="FB109">
        <v>4</v>
      </c>
      <c r="FC109">
        <v>-0.154</v>
      </c>
      <c r="FD109">
        <v>6.0000000000000001E-3</v>
      </c>
      <c r="FE109">
        <v>-1.1719999999999999</v>
      </c>
      <c r="FF109">
        <v>0.44700000000000001</v>
      </c>
      <c r="FG109">
        <v>415</v>
      </c>
      <c r="FH109">
        <v>30</v>
      </c>
      <c r="FI109">
        <v>0.27</v>
      </c>
      <c r="FJ109">
        <v>0.12</v>
      </c>
      <c r="FK109">
        <v>-15.635180487804879</v>
      </c>
      <c r="FL109">
        <v>-1.070199303135926</v>
      </c>
      <c r="FM109">
        <v>0.109319050221018</v>
      </c>
      <c r="FN109">
        <v>0</v>
      </c>
      <c r="FO109">
        <v>1038.7482352941181</v>
      </c>
      <c r="FP109">
        <v>-3.454239872417769</v>
      </c>
      <c r="FQ109">
        <v>0.39589415243320109</v>
      </c>
      <c r="FR109">
        <v>0</v>
      </c>
      <c r="FS109">
        <v>0.75969307317073176</v>
      </c>
      <c r="FT109">
        <v>-3.3899728222995411E-2</v>
      </c>
      <c r="FU109">
        <v>4.4312509679533558E-3</v>
      </c>
      <c r="FV109">
        <v>1</v>
      </c>
      <c r="FW109">
        <v>1</v>
      </c>
      <c r="FX109">
        <v>3</v>
      </c>
      <c r="FY109" t="s">
        <v>417</v>
      </c>
      <c r="FZ109">
        <v>3.3689499999999999</v>
      </c>
      <c r="GA109">
        <v>2.8937400000000002</v>
      </c>
      <c r="GB109">
        <v>0.128584</v>
      </c>
      <c r="GC109">
        <v>0.132739</v>
      </c>
      <c r="GD109">
        <v>0.14500199999999999</v>
      </c>
      <c r="GE109">
        <v>0.14566799999999999</v>
      </c>
      <c r="GF109">
        <v>30044.5</v>
      </c>
      <c r="GG109">
        <v>26025.1</v>
      </c>
      <c r="GH109">
        <v>30820.3</v>
      </c>
      <c r="GI109">
        <v>27974</v>
      </c>
      <c r="GJ109">
        <v>34736.199999999997</v>
      </c>
      <c r="GK109">
        <v>33744.9</v>
      </c>
      <c r="GL109">
        <v>40194.9</v>
      </c>
      <c r="GM109">
        <v>39020.1</v>
      </c>
      <c r="GN109">
        <v>2.1981999999999999</v>
      </c>
      <c r="GO109">
        <v>1.5627200000000001</v>
      </c>
      <c r="GP109">
        <v>0</v>
      </c>
      <c r="GQ109">
        <v>6.8478300000000006E-2</v>
      </c>
      <c r="GR109">
        <v>999.9</v>
      </c>
      <c r="GS109">
        <v>32.868000000000002</v>
      </c>
      <c r="GT109">
        <v>58.1</v>
      </c>
      <c r="GU109">
        <v>39.9</v>
      </c>
      <c r="GV109">
        <v>42.378100000000003</v>
      </c>
      <c r="GW109">
        <v>50.963900000000002</v>
      </c>
      <c r="GX109">
        <v>41.4223</v>
      </c>
      <c r="GY109">
        <v>1</v>
      </c>
      <c r="GZ109">
        <v>0.68892299999999995</v>
      </c>
      <c r="HA109">
        <v>1.8663700000000001</v>
      </c>
      <c r="HB109">
        <v>20.195599999999999</v>
      </c>
      <c r="HC109">
        <v>5.2148899999999996</v>
      </c>
      <c r="HD109">
        <v>11.974</v>
      </c>
      <c r="HE109">
        <v>4.9901999999999997</v>
      </c>
      <c r="HF109">
        <v>3.2925499999999999</v>
      </c>
      <c r="HG109">
        <v>7223.7</v>
      </c>
      <c r="HH109">
        <v>9999</v>
      </c>
      <c r="HI109">
        <v>9999</v>
      </c>
      <c r="HJ109">
        <v>661.3</v>
      </c>
      <c r="HK109">
        <v>4.9713000000000003</v>
      </c>
      <c r="HL109">
        <v>1.8746799999999999</v>
      </c>
      <c r="HM109">
        <v>1.8708899999999999</v>
      </c>
      <c r="HN109">
        <v>1.87059</v>
      </c>
      <c r="HO109">
        <v>1.8751500000000001</v>
      </c>
      <c r="HP109">
        <v>1.8718399999999999</v>
      </c>
      <c r="HQ109">
        <v>1.86737</v>
      </c>
      <c r="HR109">
        <v>1.87836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-1.1719999999999999</v>
      </c>
      <c r="IG109">
        <v>0.44729999999999998</v>
      </c>
      <c r="IH109">
        <v>-1.172199999999918</v>
      </c>
      <c r="II109">
        <v>0</v>
      </c>
      <c r="IJ109">
        <v>0</v>
      </c>
      <c r="IK109">
        <v>0</v>
      </c>
      <c r="IL109">
        <v>0.44723499999999922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306.7</v>
      </c>
      <c r="IU109">
        <v>306.7</v>
      </c>
      <c r="IV109">
        <v>1.4648399999999999</v>
      </c>
      <c r="IW109">
        <v>2.5830099999999998</v>
      </c>
      <c r="IX109">
        <v>1.49902</v>
      </c>
      <c r="IY109">
        <v>2.2827099999999998</v>
      </c>
      <c r="IZ109">
        <v>1.69678</v>
      </c>
      <c r="JA109">
        <v>2.2448700000000001</v>
      </c>
      <c r="JB109">
        <v>43.8367</v>
      </c>
      <c r="JC109">
        <v>15.0251</v>
      </c>
      <c r="JD109">
        <v>18</v>
      </c>
      <c r="JE109">
        <v>612.70899999999995</v>
      </c>
      <c r="JF109">
        <v>284.86599999999999</v>
      </c>
      <c r="JG109">
        <v>30.0001</v>
      </c>
      <c r="JH109">
        <v>36.190199999999997</v>
      </c>
      <c r="JI109">
        <v>30</v>
      </c>
      <c r="JJ109">
        <v>35.880800000000001</v>
      </c>
      <c r="JK109">
        <v>35.861400000000003</v>
      </c>
      <c r="JL109">
        <v>29.4238</v>
      </c>
      <c r="JM109">
        <v>23.6784</v>
      </c>
      <c r="JN109">
        <v>55.698700000000002</v>
      </c>
      <c r="JO109">
        <v>30</v>
      </c>
      <c r="JP109">
        <v>632.12</v>
      </c>
      <c r="JQ109">
        <v>34.961799999999997</v>
      </c>
      <c r="JR109">
        <v>98.245699999999999</v>
      </c>
      <c r="JS109">
        <v>98.240799999999993</v>
      </c>
    </row>
    <row r="110" spans="1:279" x14ac:dyDescent="0.2">
      <c r="A110">
        <v>95</v>
      </c>
      <c r="B110">
        <v>1657213082.5999999</v>
      </c>
      <c r="C110">
        <v>375</v>
      </c>
      <c r="D110" t="s">
        <v>609</v>
      </c>
      <c r="E110" t="s">
        <v>610</v>
      </c>
      <c r="F110">
        <v>4</v>
      </c>
      <c r="G110">
        <v>1657213080.5999999</v>
      </c>
      <c r="H110">
        <f t="shared" si="50"/>
        <v>8.4415237918917467E-4</v>
      </c>
      <c r="I110">
        <f t="shared" si="51"/>
        <v>0.84415237918917463</v>
      </c>
      <c r="J110">
        <f t="shared" si="52"/>
        <v>7.1775431253692767</v>
      </c>
      <c r="K110">
        <f t="shared" si="53"/>
        <v>607.572</v>
      </c>
      <c r="L110">
        <f t="shared" si="54"/>
        <v>351.572719574914</v>
      </c>
      <c r="M110">
        <f t="shared" si="55"/>
        <v>35.578741884073281</v>
      </c>
      <c r="N110">
        <f t="shared" si="56"/>
        <v>61.485565177317575</v>
      </c>
      <c r="O110">
        <f t="shared" si="57"/>
        <v>4.7779004257979596E-2</v>
      </c>
      <c r="P110">
        <f t="shared" si="58"/>
        <v>2.7668772338802587</v>
      </c>
      <c r="Q110">
        <f t="shared" si="59"/>
        <v>4.7325336916973937E-2</v>
      </c>
      <c r="R110">
        <f t="shared" si="60"/>
        <v>2.9618736667098099E-2</v>
      </c>
      <c r="S110">
        <f t="shared" si="61"/>
        <v>194.43964032691383</v>
      </c>
      <c r="T110">
        <f t="shared" si="62"/>
        <v>34.857701195009263</v>
      </c>
      <c r="U110">
        <f t="shared" si="63"/>
        <v>33.971628571428568</v>
      </c>
      <c r="V110">
        <f t="shared" si="64"/>
        <v>5.3345602238223409</v>
      </c>
      <c r="W110">
        <f t="shared" si="65"/>
        <v>67.9852768005222</v>
      </c>
      <c r="X110">
        <f t="shared" si="66"/>
        <v>3.6092209668711321</v>
      </c>
      <c r="Y110">
        <f t="shared" si="67"/>
        <v>5.3088273472226408</v>
      </c>
      <c r="Z110">
        <f t="shared" si="68"/>
        <v>1.7253392569512087</v>
      </c>
      <c r="AA110">
        <f t="shared" si="69"/>
        <v>-37.227119922242601</v>
      </c>
      <c r="AB110">
        <f t="shared" si="70"/>
        <v>-12.924331787868109</v>
      </c>
      <c r="AC110">
        <f t="shared" si="71"/>
        <v>-1.0795437742410587</v>
      </c>
      <c r="AD110">
        <f t="shared" si="72"/>
        <v>143.20864484256208</v>
      </c>
      <c r="AE110">
        <f t="shared" si="73"/>
        <v>16.594411366761591</v>
      </c>
      <c r="AF110">
        <f t="shared" si="74"/>
        <v>0.8510575991985132</v>
      </c>
      <c r="AG110">
        <f t="shared" si="75"/>
        <v>7.1775431253692767</v>
      </c>
      <c r="AH110">
        <v>646.34849360182295</v>
      </c>
      <c r="AI110">
        <v>632.62589090909057</v>
      </c>
      <c r="AJ110">
        <v>1.7234906724493591</v>
      </c>
      <c r="AK110">
        <v>65.36615699273257</v>
      </c>
      <c r="AL110">
        <f t="shared" si="76"/>
        <v>0.84415237918917463</v>
      </c>
      <c r="AM110">
        <v>34.910350277066243</v>
      </c>
      <c r="AN110">
        <v>35.661665034965061</v>
      </c>
      <c r="AO110">
        <v>-4.7902562000615021E-5</v>
      </c>
      <c r="AP110">
        <v>87.792412255523942</v>
      </c>
      <c r="AQ110">
        <v>80</v>
      </c>
      <c r="AR110">
        <v>12</v>
      </c>
      <c r="AS110">
        <f t="shared" si="77"/>
        <v>1</v>
      </c>
      <c r="AT110">
        <f t="shared" si="78"/>
        <v>0</v>
      </c>
      <c r="AU110">
        <f t="shared" si="79"/>
        <v>47179.254104829779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1009.5798426564326</v>
      </c>
      <c r="BI110">
        <f t="shared" si="83"/>
        <v>7.1775431253692767</v>
      </c>
      <c r="BJ110" t="e">
        <f t="shared" si="84"/>
        <v>#DIV/0!</v>
      </c>
      <c r="BK110">
        <f t="shared" si="85"/>
        <v>7.1094358485640323E-3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251</v>
      </c>
      <c r="CG110">
        <v>1000</v>
      </c>
      <c r="CH110" t="s">
        <v>414</v>
      </c>
      <c r="CI110">
        <v>8.5</v>
      </c>
      <c r="CJ110">
        <v>1.992</v>
      </c>
      <c r="CK110">
        <v>33.67</v>
      </c>
      <c r="CL110">
        <v>2.6106759999999999E-5</v>
      </c>
      <c r="CM110">
        <v>3.7014436000000001E-4</v>
      </c>
      <c r="CN110">
        <v>1.8797999360000001E-2</v>
      </c>
      <c r="CO110">
        <v>1.9799999999999999E-4</v>
      </c>
      <c r="CP110">
        <f t="shared" si="96"/>
        <v>1200.0885714285721</v>
      </c>
      <c r="CQ110">
        <f t="shared" si="97"/>
        <v>1009.5798426564326</v>
      </c>
      <c r="CR110">
        <f t="shared" si="98"/>
        <v>0.84125444295718932</v>
      </c>
      <c r="CS110">
        <f t="shared" si="99"/>
        <v>0.16202107490737541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1657213080.5999999</v>
      </c>
      <c r="CZ110">
        <v>607.572</v>
      </c>
      <c r="DA110">
        <v>623.35942857142857</v>
      </c>
      <c r="DB110">
        <v>35.664657142857138</v>
      </c>
      <c r="DC110">
        <v>34.907457142857147</v>
      </c>
      <c r="DD110">
        <v>608.74414285714283</v>
      </c>
      <c r="DE110">
        <v>35.217399999999998</v>
      </c>
      <c r="DF110">
        <v>650.32085714285699</v>
      </c>
      <c r="DG110">
        <v>101.0988571428571</v>
      </c>
      <c r="DH110">
        <v>9.9955800000000011E-2</v>
      </c>
      <c r="DI110">
        <v>33.884985714285719</v>
      </c>
      <c r="DJ110">
        <v>999.89999999999986</v>
      </c>
      <c r="DK110">
        <v>33.971628571428568</v>
      </c>
      <c r="DL110">
        <v>0</v>
      </c>
      <c r="DM110">
        <v>0</v>
      </c>
      <c r="DN110">
        <v>9001.3385714285723</v>
      </c>
      <c r="DO110">
        <v>0</v>
      </c>
      <c r="DP110">
        <v>547.4165714285715</v>
      </c>
      <c r="DQ110">
        <v>-15.78742857142857</v>
      </c>
      <c r="DR110">
        <v>630.04214285714284</v>
      </c>
      <c r="DS110">
        <v>645.9065714285714</v>
      </c>
      <c r="DT110">
        <v>0.75718357142857129</v>
      </c>
      <c r="DU110">
        <v>623.35942857142857</v>
      </c>
      <c r="DV110">
        <v>34.907457142857147</v>
      </c>
      <c r="DW110">
        <v>3.6056528571428572</v>
      </c>
      <c r="DX110">
        <v>3.5291071428571432</v>
      </c>
      <c r="DY110">
        <v>27.125642857142861</v>
      </c>
      <c r="DZ110">
        <v>26.760428571428569</v>
      </c>
      <c r="EA110">
        <v>1200.0885714285721</v>
      </c>
      <c r="EB110">
        <v>0.95800928571428567</v>
      </c>
      <c r="EC110">
        <v>4.1990585714285711E-2</v>
      </c>
      <c r="ED110">
        <v>0</v>
      </c>
      <c r="EE110">
        <v>1038.025714285714</v>
      </c>
      <c r="EF110">
        <v>5.0001600000000002</v>
      </c>
      <c r="EG110">
        <v>13215.48571428572</v>
      </c>
      <c r="EH110">
        <v>9515.89857142857</v>
      </c>
      <c r="EI110">
        <v>47.821000000000012</v>
      </c>
      <c r="EJ110">
        <v>50.186999999999998</v>
      </c>
      <c r="EK110">
        <v>48.982000000000014</v>
      </c>
      <c r="EL110">
        <v>49.026571428571437</v>
      </c>
      <c r="EM110">
        <v>49.544285714285706</v>
      </c>
      <c r="EN110">
        <v>1144.9071428571431</v>
      </c>
      <c r="EO110">
        <v>50.181428571428583</v>
      </c>
      <c r="EP110">
        <v>0</v>
      </c>
      <c r="EQ110">
        <v>617663.70000004768</v>
      </c>
      <c r="ER110">
        <v>0</v>
      </c>
      <c r="ES110">
        <v>1038.3191999999999</v>
      </c>
      <c r="ET110">
        <v>-2.6061538364114329</v>
      </c>
      <c r="EU110">
        <v>-1342.784613692457</v>
      </c>
      <c r="EV110">
        <v>13290.6</v>
      </c>
      <c r="EW110">
        <v>15</v>
      </c>
      <c r="EX110">
        <v>1657194677</v>
      </c>
      <c r="EY110" t="s">
        <v>416</v>
      </c>
      <c r="EZ110">
        <v>1657194677</v>
      </c>
      <c r="FA110">
        <v>1657194677</v>
      </c>
      <c r="FB110">
        <v>4</v>
      </c>
      <c r="FC110">
        <v>-0.154</v>
      </c>
      <c r="FD110">
        <v>6.0000000000000001E-3</v>
      </c>
      <c r="FE110">
        <v>-1.1719999999999999</v>
      </c>
      <c r="FF110">
        <v>0.44700000000000001</v>
      </c>
      <c r="FG110">
        <v>415</v>
      </c>
      <c r="FH110">
        <v>30</v>
      </c>
      <c r="FI110">
        <v>0.27</v>
      </c>
      <c r="FJ110">
        <v>0.12</v>
      </c>
      <c r="FK110">
        <v>-15.693925</v>
      </c>
      <c r="FL110">
        <v>-0.96863189493428614</v>
      </c>
      <c r="FM110">
        <v>9.9321142638413046E-2</v>
      </c>
      <c r="FN110">
        <v>0</v>
      </c>
      <c r="FO110">
        <v>1038.57</v>
      </c>
      <c r="FP110">
        <v>-3.018792971434447</v>
      </c>
      <c r="FQ110">
        <v>0.35326210898855809</v>
      </c>
      <c r="FR110">
        <v>0</v>
      </c>
      <c r="FS110">
        <v>0.75781167499999991</v>
      </c>
      <c r="FT110">
        <v>-8.4056172607872431E-3</v>
      </c>
      <c r="FU110">
        <v>2.3436173043769309E-3</v>
      </c>
      <c r="FV110">
        <v>1</v>
      </c>
      <c r="FW110">
        <v>1</v>
      </c>
      <c r="FX110">
        <v>3</v>
      </c>
      <c r="FY110" t="s">
        <v>417</v>
      </c>
      <c r="FZ110">
        <v>3.36897</v>
      </c>
      <c r="GA110">
        <v>2.8937499999999998</v>
      </c>
      <c r="GB110">
        <v>0.12958700000000001</v>
      </c>
      <c r="GC110">
        <v>0.13373299999999999</v>
      </c>
      <c r="GD110">
        <v>0.144982</v>
      </c>
      <c r="GE110">
        <v>0.145651</v>
      </c>
      <c r="GF110">
        <v>30009.3</v>
      </c>
      <c r="GG110">
        <v>25994.9</v>
      </c>
      <c r="GH110">
        <v>30819.8</v>
      </c>
      <c r="GI110">
        <v>27973.8</v>
      </c>
      <c r="GJ110">
        <v>34736.6</v>
      </c>
      <c r="GK110">
        <v>33745.5</v>
      </c>
      <c r="GL110">
        <v>40194.300000000003</v>
      </c>
      <c r="GM110">
        <v>39020</v>
      </c>
      <c r="GN110">
        <v>2.1985000000000001</v>
      </c>
      <c r="GO110">
        <v>1.5625500000000001</v>
      </c>
      <c r="GP110">
        <v>0</v>
      </c>
      <c r="GQ110">
        <v>6.8716700000000006E-2</v>
      </c>
      <c r="GR110">
        <v>999.9</v>
      </c>
      <c r="GS110">
        <v>32.856900000000003</v>
      </c>
      <c r="GT110">
        <v>58.1</v>
      </c>
      <c r="GU110">
        <v>39.9</v>
      </c>
      <c r="GV110">
        <v>42.377000000000002</v>
      </c>
      <c r="GW110">
        <v>51.023899999999998</v>
      </c>
      <c r="GX110">
        <v>42.319699999999997</v>
      </c>
      <c r="GY110">
        <v>1</v>
      </c>
      <c r="GZ110">
        <v>0.68906199999999995</v>
      </c>
      <c r="HA110">
        <v>1.8676900000000001</v>
      </c>
      <c r="HB110">
        <v>20.195499999999999</v>
      </c>
      <c r="HC110">
        <v>5.21549</v>
      </c>
      <c r="HD110">
        <v>11.974</v>
      </c>
      <c r="HE110">
        <v>4.9901499999999999</v>
      </c>
      <c r="HF110">
        <v>3.2926500000000001</v>
      </c>
      <c r="HG110">
        <v>7223.7</v>
      </c>
      <c r="HH110">
        <v>9999</v>
      </c>
      <c r="HI110">
        <v>9999</v>
      </c>
      <c r="HJ110">
        <v>661.3</v>
      </c>
      <c r="HK110">
        <v>4.9713099999999999</v>
      </c>
      <c r="HL110">
        <v>1.8746799999999999</v>
      </c>
      <c r="HM110">
        <v>1.8708899999999999</v>
      </c>
      <c r="HN110">
        <v>1.87059</v>
      </c>
      <c r="HO110">
        <v>1.8751500000000001</v>
      </c>
      <c r="HP110">
        <v>1.8718699999999999</v>
      </c>
      <c r="HQ110">
        <v>1.86737</v>
      </c>
      <c r="HR110">
        <v>1.87836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-1.1719999999999999</v>
      </c>
      <c r="IG110">
        <v>0.44719999999999999</v>
      </c>
      <c r="IH110">
        <v>-1.172199999999918</v>
      </c>
      <c r="II110">
        <v>0</v>
      </c>
      <c r="IJ110">
        <v>0</v>
      </c>
      <c r="IK110">
        <v>0</v>
      </c>
      <c r="IL110">
        <v>0.44723499999999922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306.8</v>
      </c>
      <c r="IU110">
        <v>306.8</v>
      </c>
      <c r="IV110">
        <v>1.47827</v>
      </c>
      <c r="IW110">
        <v>2.5805699999999998</v>
      </c>
      <c r="IX110">
        <v>1.49902</v>
      </c>
      <c r="IY110">
        <v>2.2814899999999998</v>
      </c>
      <c r="IZ110">
        <v>1.69678</v>
      </c>
      <c r="JA110">
        <v>2.2875999999999999</v>
      </c>
      <c r="JB110">
        <v>43.8367</v>
      </c>
      <c r="JC110">
        <v>15.033899999999999</v>
      </c>
      <c r="JD110">
        <v>18</v>
      </c>
      <c r="JE110">
        <v>612.93799999999999</v>
      </c>
      <c r="JF110">
        <v>284.78100000000001</v>
      </c>
      <c r="JG110">
        <v>30.000299999999999</v>
      </c>
      <c r="JH110">
        <v>36.190199999999997</v>
      </c>
      <c r="JI110">
        <v>30.0001</v>
      </c>
      <c r="JJ110">
        <v>35.881300000000003</v>
      </c>
      <c r="JK110">
        <v>35.861400000000003</v>
      </c>
      <c r="JL110">
        <v>29.680299999999999</v>
      </c>
      <c r="JM110">
        <v>23.6784</v>
      </c>
      <c r="JN110">
        <v>55.698700000000002</v>
      </c>
      <c r="JO110">
        <v>30</v>
      </c>
      <c r="JP110">
        <v>638.80700000000002</v>
      </c>
      <c r="JQ110">
        <v>34.975900000000003</v>
      </c>
      <c r="JR110">
        <v>98.244299999999996</v>
      </c>
      <c r="JS110">
        <v>98.240300000000005</v>
      </c>
    </row>
    <row r="111" spans="1:279" x14ac:dyDescent="0.2">
      <c r="A111">
        <v>96</v>
      </c>
      <c r="B111">
        <v>1657213086.5999999</v>
      </c>
      <c r="C111">
        <v>379</v>
      </c>
      <c r="D111" t="s">
        <v>611</v>
      </c>
      <c r="E111" t="s">
        <v>612</v>
      </c>
      <c r="F111">
        <v>4</v>
      </c>
      <c r="G111">
        <v>1657213084.2874999</v>
      </c>
      <c r="H111">
        <f t="shared" si="50"/>
        <v>8.4241144594796871E-4</v>
      </c>
      <c r="I111">
        <f t="shared" si="51"/>
        <v>0.84241144594796868</v>
      </c>
      <c r="J111">
        <f t="shared" si="52"/>
        <v>7.2838246897602117</v>
      </c>
      <c r="K111">
        <f t="shared" si="53"/>
        <v>613.65962500000001</v>
      </c>
      <c r="L111">
        <f t="shared" si="54"/>
        <v>353.81557994524661</v>
      </c>
      <c r="M111">
        <f t="shared" si="55"/>
        <v>35.805713195323229</v>
      </c>
      <c r="N111">
        <f t="shared" si="56"/>
        <v>62.101619537782597</v>
      </c>
      <c r="O111">
        <f t="shared" si="57"/>
        <v>4.7747895384800093E-2</v>
      </c>
      <c r="P111">
        <f t="shared" si="58"/>
        <v>2.7690339943563105</v>
      </c>
      <c r="Q111">
        <f t="shared" si="59"/>
        <v>4.7295164881506029E-2</v>
      </c>
      <c r="R111">
        <f t="shared" si="60"/>
        <v>2.9599796221221421E-2</v>
      </c>
      <c r="S111">
        <f t="shared" si="61"/>
        <v>194.41883811259711</v>
      </c>
      <c r="T111">
        <f t="shared" si="62"/>
        <v>34.846332825817406</v>
      </c>
      <c r="U111">
        <f t="shared" si="63"/>
        <v>33.961087499999998</v>
      </c>
      <c r="V111">
        <f t="shared" si="64"/>
        <v>5.3314237477325221</v>
      </c>
      <c r="W111">
        <f t="shared" si="65"/>
        <v>68.013732955382039</v>
      </c>
      <c r="X111">
        <f t="shared" si="66"/>
        <v>3.6085102350365146</v>
      </c>
      <c r="Y111">
        <f t="shared" si="67"/>
        <v>5.3055612127682332</v>
      </c>
      <c r="Z111">
        <f t="shared" si="68"/>
        <v>1.7229135126960076</v>
      </c>
      <c r="AA111">
        <f t="shared" si="69"/>
        <v>-37.150344766305423</v>
      </c>
      <c r="AB111">
        <f t="shared" si="70"/>
        <v>-13.006382501313173</v>
      </c>
      <c r="AC111">
        <f t="shared" si="71"/>
        <v>-1.085436728967984</v>
      </c>
      <c r="AD111">
        <f t="shared" si="72"/>
        <v>143.17667411601053</v>
      </c>
      <c r="AE111">
        <f t="shared" si="73"/>
        <v>16.647627906713769</v>
      </c>
      <c r="AF111">
        <f t="shared" si="74"/>
        <v>0.85153256792332976</v>
      </c>
      <c r="AG111">
        <f t="shared" si="75"/>
        <v>7.2838246897602117</v>
      </c>
      <c r="AH111">
        <v>653.25604294570269</v>
      </c>
      <c r="AI111">
        <v>639.45686060606033</v>
      </c>
      <c r="AJ111">
        <v>1.7172293792111331</v>
      </c>
      <c r="AK111">
        <v>65.36615699273257</v>
      </c>
      <c r="AL111">
        <f t="shared" si="76"/>
        <v>0.84241144594796868</v>
      </c>
      <c r="AM111">
        <v>34.904027582571523</v>
      </c>
      <c r="AN111">
        <v>35.65373356643358</v>
      </c>
      <c r="AO111">
        <v>-3.8445285114516288E-5</v>
      </c>
      <c r="AP111">
        <v>87.792412255523942</v>
      </c>
      <c r="AQ111">
        <v>80</v>
      </c>
      <c r="AR111">
        <v>12</v>
      </c>
      <c r="AS111">
        <f t="shared" si="77"/>
        <v>1</v>
      </c>
      <c r="AT111">
        <f t="shared" si="78"/>
        <v>0</v>
      </c>
      <c r="AU111">
        <f t="shared" si="79"/>
        <v>47240.108995472961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1009.470749799273</v>
      </c>
      <c r="BI111">
        <f t="shared" si="83"/>
        <v>7.2838246897602117</v>
      </c>
      <c r="BJ111" t="e">
        <f t="shared" si="84"/>
        <v>#DIV/0!</v>
      </c>
      <c r="BK111">
        <f t="shared" si="85"/>
        <v>7.2154886025261799E-3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251</v>
      </c>
      <c r="CG111">
        <v>1000</v>
      </c>
      <c r="CH111" t="s">
        <v>414</v>
      </c>
      <c r="CI111">
        <v>8.5</v>
      </c>
      <c r="CJ111">
        <v>1.992</v>
      </c>
      <c r="CK111">
        <v>33.67</v>
      </c>
      <c r="CL111">
        <v>2.6106759999999999E-5</v>
      </c>
      <c r="CM111">
        <v>3.7014436000000001E-4</v>
      </c>
      <c r="CN111">
        <v>1.8797999360000001E-2</v>
      </c>
      <c r="CO111">
        <v>1.9799999999999999E-4</v>
      </c>
      <c r="CP111">
        <f t="shared" si="96"/>
        <v>1199.95875</v>
      </c>
      <c r="CQ111">
        <f t="shared" si="97"/>
        <v>1009.470749799273</v>
      </c>
      <c r="CR111">
        <f t="shared" si="98"/>
        <v>0.84125454295764168</v>
      </c>
      <c r="CS111">
        <f t="shared" si="99"/>
        <v>0.16202126790824861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1657213084.2874999</v>
      </c>
      <c r="CZ111">
        <v>613.65962500000001</v>
      </c>
      <c r="DA111">
        <v>629.50087499999995</v>
      </c>
      <c r="DB111">
        <v>35.6576375</v>
      </c>
      <c r="DC111">
        <v>34.900024999999999</v>
      </c>
      <c r="DD111">
        <v>614.83162500000003</v>
      </c>
      <c r="DE111">
        <v>35.210399999999993</v>
      </c>
      <c r="DF111">
        <v>650.33425</v>
      </c>
      <c r="DG111">
        <v>101.09875</v>
      </c>
      <c r="DH111">
        <v>0.1000530625</v>
      </c>
      <c r="DI111">
        <v>33.873962499999998</v>
      </c>
      <c r="DJ111">
        <v>999.9</v>
      </c>
      <c r="DK111">
        <v>33.961087499999998</v>
      </c>
      <c r="DL111">
        <v>0</v>
      </c>
      <c r="DM111">
        <v>0</v>
      </c>
      <c r="DN111">
        <v>9012.8112500000007</v>
      </c>
      <c r="DO111">
        <v>0</v>
      </c>
      <c r="DP111">
        <v>522.72137500000008</v>
      </c>
      <c r="DQ111">
        <v>-15.84145</v>
      </c>
      <c r="DR111">
        <v>636.35012499999993</v>
      </c>
      <c r="DS111">
        <v>652.26487499999996</v>
      </c>
      <c r="DT111">
        <v>0.75759987500000003</v>
      </c>
      <c r="DU111">
        <v>629.50087499999995</v>
      </c>
      <c r="DV111">
        <v>34.900024999999999</v>
      </c>
      <c r="DW111">
        <v>3.6049449999999998</v>
      </c>
      <c r="DX111">
        <v>3.5283549999999999</v>
      </c>
      <c r="DY111">
        <v>27.122274999999998</v>
      </c>
      <c r="DZ111">
        <v>26.756799999999998</v>
      </c>
      <c r="EA111">
        <v>1199.95875</v>
      </c>
      <c r="EB111">
        <v>0.9580057500000001</v>
      </c>
      <c r="EC111">
        <v>4.1994024999999997E-2</v>
      </c>
      <c r="ED111">
        <v>0</v>
      </c>
      <c r="EE111">
        <v>1037.7774999999999</v>
      </c>
      <c r="EF111">
        <v>5.0001600000000002</v>
      </c>
      <c r="EG111">
        <v>13196.887500000001</v>
      </c>
      <c r="EH111">
        <v>9514.86</v>
      </c>
      <c r="EI111">
        <v>47.796499999999988</v>
      </c>
      <c r="EJ111">
        <v>50.186999999999998</v>
      </c>
      <c r="EK111">
        <v>48.953000000000003</v>
      </c>
      <c r="EL111">
        <v>49.0075</v>
      </c>
      <c r="EM111">
        <v>49.577874999999999</v>
      </c>
      <c r="EN111">
        <v>1144.7787499999999</v>
      </c>
      <c r="EO111">
        <v>50.18</v>
      </c>
      <c r="EP111">
        <v>0</v>
      </c>
      <c r="EQ111">
        <v>617667.89999985695</v>
      </c>
      <c r="ER111">
        <v>0</v>
      </c>
      <c r="ES111">
        <v>1038.0969230769231</v>
      </c>
      <c r="ET111">
        <v>-3.4222222197588441</v>
      </c>
      <c r="EU111">
        <v>-385.37777878459411</v>
      </c>
      <c r="EV111">
        <v>13222.01153846154</v>
      </c>
      <c r="EW111">
        <v>15</v>
      </c>
      <c r="EX111">
        <v>1657194677</v>
      </c>
      <c r="EY111" t="s">
        <v>416</v>
      </c>
      <c r="EZ111">
        <v>1657194677</v>
      </c>
      <c r="FA111">
        <v>1657194677</v>
      </c>
      <c r="FB111">
        <v>4</v>
      </c>
      <c r="FC111">
        <v>-0.154</v>
      </c>
      <c r="FD111">
        <v>6.0000000000000001E-3</v>
      </c>
      <c r="FE111">
        <v>-1.1719999999999999</v>
      </c>
      <c r="FF111">
        <v>0.44700000000000001</v>
      </c>
      <c r="FG111">
        <v>415</v>
      </c>
      <c r="FH111">
        <v>30</v>
      </c>
      <c r="FI111">
        <v>0.27</v>
      </c>
      <c r="FJ111">
        <v>0.12</v>
      </c>
      <c r="FK111">
        <v>-15.743572500000001</v>
      </c>
      <c r="FL111">
        <v>-0.7619155722326294</v>
      </c>
      <c r="FM111">
        <v>8.4634336966446427E-2</v>
      </c>
      <c r="FN111">
        <v>0</v>
      </c>
      <c r="FO111">
        <v>1038.310882352941</v>
      </c>
      <c r="FP111">
        <v>-2.8545454533518559</v>
      </c>
      <c r="FQ111">
        <v>0.33047530518275992</v>
      </c>
      <c r="FR111">
        <v>0</v>
      </c>
      <c r="FS111">
        <v>0.75709909999999991</v>
      </c>
      <c r="FT111">
        <v>6.5933583489671543E-3</v>
      </c>
      <c r="FU111">
        <v>1.462015129880676E-3</v>
      </c>
      <c r="FV111">
        <v>1</v>
      </c>
      <c r="FW111">
        <v>1</v>
      </c>
      <c r="FX111">
        <v>3</v>
      </c>
      <c r="FY111" t="s">
        <v>417</v>
      </c>
      <c r="FZ111">
        <v>3.3687200000000002</v>
      </c>
      <c r="GA111">
        <v>2.8938799999999998</v>
      </c>
      <c r="GB111">
        <v>0.130575</v>
      </c>
      <c r="GC111">
        <v>0.134741</v>
      </c>
      <c r="GD111">
        <v>0.144955</v>
      </c>
      <c r="GE111">
        <v>0.14562700000000001</v>
      </c>
      <c r="GF111">
        <v>29975</v>
      </c>
      <c r="GG111">
        <v>25965.200000000001</v>
      </c>
      <c r="GH111">
        <v>30819.599999999999</v>
      </c>
      <c r="GI111">
        <v>27974.400000000001</v>
      </c>
      <c r="GJ111">
        <v>34737.4</v>
      </c>
      <c r="GK111">
        <v>33747</v>
      </c>
      <c r="GL111">
        <v>40194</v>
      </c>
      <c r="GM111">
        <v>39020.5</v>
      </c>
      <c r="GN111">
        <v>2.1983700000000002</v>
      </c>
      <c r="GO111">
        <v>1.5625500000000001</v>
      </c>
      <c r="GP111">
        <v>0</v>
      </c>
      <c r="GQ111">
        <v>6.8500599999999995E-2</v>
      </c>
      <c r="GR111">
        <v>999.9</v>
      </c>
      <c r="GS111">
        <v>32.844999999999999</v>
      </c>
      <c r="GT111">
        <v>58</v>
      </c>
      <c r="GU111">
        <v>39.9</v>
      </c>
      <c r="GV111">
        <v>42.307299999999998</v>
      </c>
      <c r="GW111">
        <v>50.603900000000003</v>
      </c>
      <c r="GX111">
        <v>42.267600000000002</v>
      </c>
      <c r="GY111">
        <v>1</v>
      </c>
      <c r="GZ111">
        <v>0.68883099999999997</v>
      </c>
      <c r="HA111">
        <v>1.8663700000000001</v>
      </c>
      <c r="HB111">
        <v>20.195399999999999</v>
      </c>
      <c r="HC111">
        <v>5.2145900000000003</v>
      </c>
      <c r="HD111">
        <v>11.974</v>
      </c>
      <c r="HE111">
        <v>4.9897499999999999</v>
      </c>
      <c r="HF111">
        <v>3.2924799999999999</v>
      </c>
      <c r="HG111">
        <v>7223.7</v>
      </c>
      <c r="HH111">
        <v>9999</v>
      </c>
      <c r="HI111">
        <v>9999</v>
      </c>
      <c r="HJ111">
        <v>661.3</v>
      </c>
      <c r="HK111">
        <v>4.9713099999999999</v>
      </c>
      <c r="HL111">
        <v>1.8746799999999999</v>
      </c>
      <c r="HM111">
        <v>1.8709</v>
      </c>
      <c r="HN111">
        <v>1.8705799999999999</v>
      </c>
      <c r="HO111">
        <v>1.8751500000000001</v>
      </c>
      <c r="HP111">
        <v>1.8718999999999999</v>
      </c>
      <c r="HQ111">
        <v>1.86737</v>
      </c>
      <c r="HR111">
        <v>1.87836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-1.1719999999999999</v>
      </c>
      <c r="IG111">
        <v>0.44719999999999999</v>
      </c>
      <c r="IH111">
        <v>-1.172199999999918</v>
      </c>
      <c r="II111">
        <v>0</v>
      </c>
      <c r="IJ111">
        <v>0</v>
      </c>
      <c r="IK111">
        <v>0</v>
      </c>
      <c r="IL111">
        <v>0.44723499999999922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306.8</v>
      </c>
      <c r="IU111">
        <v>306.8</v>
      </c>
      <c r="IV111">
        <v>1.49048</v>
      </c>
      <c r="IW111">
        <v>2.5781200000000002</v>
      </c>
      <c r="IX111">
        <v>1.49902</v>
      </c>
      <c r="IY111">
        <v>2.2814899999999998</v>
      </c>
      <c r="IZ111">
        <v>1.69678</v>
      </c>
      <c r="JA111">
        <v>2.34741</v>
      </c>
      <c r="JB111">
        <v>43.8367</v>
      </c>
      <c r="JC111">
        <v>15.0426</v>
      </c>
      <c r="JD111">
        <v>18</v>
      </c>
      <c r="JE111">
        <v>612.84500000000003</v>
      </c>
      <c r="JF111">
        <v>284.78100000000001</v>
      </c>
      <c r="JG111">
        <v>30</v>
      </c>
      <c r="JH111">
        <v>36.190199999999997</v>
      </c>
      <c r="JI111">
        <v>30.0001</v>
      </c>
      <c r="JJ111">
        <v>35.881300000000003</v>
      </c>
      <c r="JK111">
        <v>35.861400000000003</v>
      </c>
      <c r="JL111">
        <v>29.933499999999999</v>
      </c>
      <c r="JM111">
        <v>23.6784</v>
      </c>
      <c r="JN111">
        <v>55.698700000000002</v>
      </c>
      <c r="JO111">
        <v>30</v>
      </c>
      <c r="JP111">
        <v>645.49400000000003</v>
      </c>
      <c r="JQ111">
        <v>34.993200000000002</v>
      </c>
      <c r="JR111">
        <v>98.243600000000001</v>
      </c>
      <c r="JS111">
        <v>98.241900000000001</v>
      </c>
    </row>
    <row r="112" spans="1:279" x14ac:dyDescent="0.2">
      <c r="A112">
        <v>97</v>
      </c>
      <c r="B112">
        <v>1657213090.5999999</v>
      </c>
      <c r="C112">
        <v>383</v>
      </c>
      <c r="D112" t="s">
        <v>613</v>
      </c>
      <c r="E112" t="s">
        <v>614</v>
      </c>
      <c r="F112">
        <v>4</v>
      </c>
      <c r="G112">
        <v>1657213088.5999999</v>
      </c>
      <c r="H112">
        <f t="shared" si="50"/>
        <v>8.382309932883521E-4</v>
      </c>
      <c r="I112">
        <f t="shared" si="51"/>
        <v>0.83823099328835204</v>
      </c>
      <c r="J112">
        <f t="shared" si="52"/>
        <v>7.2807465441423656</v>
      </c>
      <c r="K112">
        <f t="shared" si="53"/>
        <v>620.85157142857145</v>
      </c>
      <c r="L112">
        <f t="shared" si="54"/>
        <v>360.33533050866828</v>
      </c>
      <c r="M112">
        <f t="shared" si="55"/>
        <v>36.465290992886253</v>
      </c>
      <c r="N112">
        <f t="shared" si="56"/>
        <v>62.829068644405218</v>
      </c>
      <c r="O112">
        <f t="shared" si="57"/>
        <v>4.7627112530948888E-2</v>
      </c>
      <c r="P112">
        <f t="shared" si="58"/>
        <v>2.7733812490599199</v>
      </c>
      <c r="Q112">
        <f t="shared" si="59"/>
        <v>4.7177356814406976E-2</v>
      </c>
      <c r="R112">
        <f t="shared" si="60"/>
        <v>2.952590269492443E-2</v>
      </c>
      <c r="S112">
        <f t="shared" si="61"/>
        <v>194.43493504117882</v>
      </c>
      <c r="T112">
        <f t="shared" si="62"/>
        <v>34.837307396990191</v>
      </c>
      <c r="U112">
        <f t="shared" si="63"/>
        <v>33.943085714285708</v>
      </c>
      <c r="V112">
        <f t="shared" si="64"/>
        <v>5.3260710578820065</v>
      </c>
      <c r="W112">
        <f t="shared" si="65"/>
        <v>68.02607114750144</v>
      </c>
      <c r="X112">
        <f t="shared" si="66"/>
        <v>3.6073793950088153</v>
      </c>
      <c r="Y112">
        <f t="shared" si="67"/>
        <v>5.3029365567605797</v>
      </c>
      <c r="Z112">
        <f t="shared" si="68"/>
        <v>1.7186916628731912</v>
      </c>
      <c r="AA112">
        <f t="shared" si="69"/>
        <v>-36.965986804016325</v>
      </c>
      <c r="AB112">
        <f t="shared" si="70"/>
        <v>-11.660309353147582</v>
      </c>
      <c r="AC112">
        <f t="shared" si="71"/>
        <v>-0.97144843524205049</v>
      </c>
      <c r="AD112">
        <f t="shared" si="72"/>
        <v>144.83719044877284</v>
      </c>
      <c r="AE112">
        <f t="shared" si="73"/>
        <v>16.713123324204016</v>
      </c>
      <c r="AF112">
        <f t="shared" si="74"/>
        <v>0.85104494634189953</v>
      </c>
      <c r="AG112">
        <f t="shared" si="75"/>
        <v>7.2807465441423656</v>
      </c>
      <c r="AH112">
        <v>660.22098361602013</v>
      </c>
      <c r="AI112">
        <v>646.38934545454515</v>
      </c>
      <c r="AJ112">
        <v>1.726171338397563</v>
      </c>
      <c r="AK112">
        <v>65.36615699273257</v>
      </c>
      <c r="AL112">
        <f t="shared" si="76"/>
        <v>0.83823099328835204</v>
      </c>
      <c r="AM112">
        <v>34.896456635963823</v>
      </c>
      <c r="AN112">
        <v>35.64258951048955</v>
      </c>
      <c r="AO112">
        <v>-6.7109548013897307E-5</v>
      </c>
      <c r="AP112">
        <v>87.792412255523942</v>
      </c>
      <c r="AQ112">
        <v>80</v>
      </c>
      <c r="AR112">
        <v>12</v>
      </c>
      <c r="AS112">
        <f t="shared" si="77"/>
        <v>1</v>
      </c>
      <c r="AT112">
        <f t="shared" si="78"/>
        <v>0</v>
      </c>
      <c r="AU112">
        <f t="shared" si="79"/>
        <v>47360.793314956652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1009.5546855135646</v>
      </c>
      <c r="BI112">
        <f t="shared" si="83"/>
        <v>7.2807465441423656</v>
      </c>
      <c r="BJ112" t="e">
        <f t="shared" si="84"/>
        <v>#DIV/0!</v>
      </c>
      <c r="BK112">
        <f t="shared" si="85"/>
        <v>7.2118396839876194E-3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251</v>
      </c>
      <c r="CG112">
        <v>1000</v>
      </c>
      <c r="CH112" t="s">
        <v>414</v>
      </c>
      <c r="CI112">
        <v>8.5</v>
      </c>
      <c r="CJ112">
        <v>1.992</v>
      </c>
      <c r="CK112">
        <v>33.67</v>
      </c>
      <c r="CL112">
        <v>2.6106759999999999E-5</v>
      </c>
      <c r="CM112">
        <v>3.7014436000000001E-4</v>
      </c>
      <c r="CN112">
        <v>1.8797999360000001E-2</v>
      </c>
      <c r="CO112">
        <v>1.9799999999999999E-4</v>
      </c>
      <c r="CP112">
        <f t="shared" si="96"/>
        <v>1200.0585714285719</v>
      </c>
      <c r="CQ112">
        <f t="shared" si="97"/>
        <v>1009.5546855135646</v>
      </c>
      <c r="CR112">
        <f t="shared" si="98"/>
        <v>0.84125451002926632</v>
      </c>
      <c r="CS112">
        <f t="shared" si="99"/>
        <v>0.16202120435648393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1657213088.5999999</v>
      </c>
      <c r="CZ112">
        <v>620.85157142857145</v>
      </c>
      <c r="DA112">
        <v>636.75828571428576</v>
      </c>
      <c r="DB112">
        <v>35.646671428571423</v>
      </c>
      <c r="DC112">
        <v>34.889499999999998</v>
      </c>
      <c r="DD112">
        <v>622.024</v>
      </c>
      <c r="DE112">
        <v>35.199442857142863</v>
      </c>
      <c r="DF112">
        <v>650.34785714285715</v>
      </c>
      <c r="DG112">
        <v>101.09828571428569</v>
      </c>
      <c r="DH112">
        <v>9.9925799999999995E-2</v>
      </c>
      <c r="DI112">
        <v>33.865099999999998</v>
      </c>
      <c r="DJ112">
        <v>999.89999999999986</v>
      </c>
      <c r="DK112">
        <v>33.943085714285708</v>
      </c>
      <c r="DL112">
        <v>0</v>
      </c>
      <c r="DM112">
        <v>0</v>
      </c>
      <c r="DN112">
        <v>9035.9842857142849</v>
      </c>
      <c r="DO112">
        <v>0</v>
      </c>
      <c r="DP112">
        <v>463.98942857142862</v>
      </c>
      <c r="DQ112">
        <v>-15.90644285714286</v>
      </c>
      <c r="DR112">
        <v>643.80114285714285</v>
      </c>
      <c r="DS112">
        <v>659.77742857142846</v>
      </c>
      <c r="DT112">
        <v>0.75718314285714283</v>
      </c>
      <c r="DU112">
        <v>636.75828571428576</v>
      </c>
      <c r="DV112">
        <v>34.889499999999998</v>
      </c>
      <c r="DW112">
        <v>3.6038128571428572</v>
      </c>
      <c r="DX112">
        <v>3.527262857142857</v>
      </c>
      <c r="DY112">
        <v>27.116914285714291</v>
      </c>
      <c r="DZ112">
        <v>26.751571428571431</v>
      </c>
      <c r="EA112">
        <v>1200.0585714285719</v>
      </c>
      <c r="EB112">
        <v>0.95800614285714292</v>
      </c>
      <c r="EC112">
        <v>4.1993642857142847E-2</v>
      </c>
      <c r="ED112">
        <v>0</v>
      </c>
      <c r="EE112">
        <v>1037.788571428571</v>
      </c>
      <c r="EF112">
        <v>5.0001600000000002</v>
      </c>
      <c r="EG112">
        <v>13201.62857142857</v>
      </c>
      <c r="EH112">
        <v>9515.6557142857146</v>
      </c>
      <c r="EI112">
        <v>47.776571428571437</v>
      </c>
      <c r="EJ112">
        <v>50.142714285714291</v>
      </c>
      <c r="EK112">
        <v>48.946000000000012</v>
      </c>
      <c r="EL112">
        <v>49.017714285714291</v>
      </c>
      <c r="EM112">
        <v>49.526571428571437</v>
      </c>
      <c r="EN112">
        <v>1144.8757142857139</v>
      </c>
      <c r="EO112">
        <v>50.182857142857138</v>
      </c>
      <c r="EP112">
        <v>0</v>
      </c>
      <c r="EQ112">
        <v>617671.5</v>
      </c>
      <c r="ER112">
        <v>0</v>
      </c>
      <c r="ES112">
        <v>1037.949615384616</v>
      </c>
      <c r="ET112">
        <v>-3.3548717963298662</v>
      </c>
      <c r="EU112">
        <v>-60.403419024920467</v>
      </c>
      <c r="EV112">
        <v>13207.26153846154</v>
      </c>
      <c r="EW112">
        <v>15</v>
      </c>
      <c r="EX112">
        <v>1657194677</v>
      </c>
      <c r="EY112" t="s">
        <v>416</v>
      </c>
      <c r="EZ112">
        <v>1657194677</v>
      </c>
      <c r="FA112">
        <v>1657194677</v>
      </c>
      <c r="FB112">
        <v>4</v>
      </c>
      <c r="FC112">
        <v>-0.154</v>
      </c>
      <c r="FD112">
        <v>6.0000000000000001E-3</v>
      </c>
      <c r="FE112">
        <v>-1.1719999999999999</v>
      </c>
      <c r="FF112">
        <v>0.44700000000000001</v>
      </c>
      <c r="FG112">
        <v>415</v>
      </c>
      <c r="FH112">
        <v>30</v>
      </c>
      <c r="FI112">
        <v>0.27</v>
      </c>
      <c r="FJ112">
        <v>0.12</v>
      </c>
      <c r="FK112">
        <v>-15.79713658536585</v>
      </c>
      <c r="FL112">
        <v>-0.75436097560976856</v>
      </c>
      <c r="FM112">
        <v>8.5656807444072988E-2</v>
      </c>
      <c r="FN112">
        <v>0</v>
      </c>
      <c r="FO112">
        <v>1038.123823529412</v>
      </c>
      <c r="FP112">
        <v>-2.8053475908060599</v>
      </c>
      <c r="FQ112">
        <v>0.34180330348007021</v>
      </c>
      <c r="FR112">
        <v>0</v>
      </c>
      <c r="FS112">
        <v>0.75715980487804879</v>
      </c>
      <c r="FT112">
        <v>4.4643972125431256E-3</v>
      </c>
      <c r="FU112">
        <v>1.3382128821771929E-3</v>
      </c>
      <c r="FV112">
        <v>1</v>
      </c>
      <c r="FW112">
        <v>1</v>
      </c>
      <c r="FX112">
        <v>3</v>
      </c>
      <c r="FY112" t="s">
        <v>417</v>
      </c>
      <c r="FZ112">
        <v>3.3690099999999998</v>
      </c>
      <c r="GA112">
        <v>2.89384</v>
      </c>
      <c r="GB112">
        <v>0.13157099999999999</v>
      </c>
      <c r="GC112">
        <v>0.13574700000000001</v>
      </c>
      <c r="GD112">
        <v>0.144926</v>
      </c>
      <c r="GE112">
        <v>0.145593</v>
      </c>
      <c r="GF112">
        <v>29940.5</v>
      </c>
      <c r="GG112">
        <v>25935.7</v>
      </c>
      <c r="GH112">
        <v>30819.5</v>
      </c>
      <c r="GI112">
        <v>27975.200000000001</v>
      </c>
      <c r="GJ112">
        <v>34738.6</v>
      </c>
      <c r="GK112">
        <v>33749.300000000003</v>
      </c>
      <c r="GL112">
        <v>40194</v>
      </c>
      <c r="GM112">
        <v>39021.599999999999</v>
      </c>
      <c r="GN112">
        <v>2.19835</v>
      </c>
      <c r="GO112">
        <v>1.56298</v>
      </c>
      <c r="GP112">
        <v>0</v>
      </c>
      <c r="GQ112">
        <v>6.8351599999999998E-2</v>
      </c>
      <c r="GR112">
        <v>999.9</v>
      </c>
      <c r="GS112">
        <v>32.829599999999999</v>
      </c>
      <c r="GT112">
        <v>58</v>
      </c>
      <c r="GU112">
        <v>40</v>
      </c>
      <c r="GV112">
        <v>42.533200000000001</v>
      </c>
      <c r="GW112">
        <v>50.663899999999998</v>
      </c>
      <c r="GX112">
        <v>42.3598</v>
      </c>
      <c r="GY112">
        <v>1</v>
      </c>
      <c r="GZ112">
        <v>0.68906999999999996</v>
      </c>
      <c r="HA112">
        <v>1.8627100000000001</v>
      </c>
      <c r="HB112">
        <v>20.195399999999999</v>
      </c>
      <c r="HC112">
        <v>5.2147399999999999</v>
      </c>
      <c r="HD112">
        <v>11.974</v>
      </c>
      <c r="HE112">
        <v>4.9899500000000003</v>
      </c>
      <c r="HF112">
        <v>3.2925</v>
      </c>
      <c r="HG112">
        <v>7223.9</v>
      </c>
      <c r="HH112">
        <v>9999</v>
      </c>
      <c r="HI112">
        <v>9999</v>
      </c>
      <c r="HJ112">
        <v>661.3</v>
      </c>
      <c r="HK112">
        <v>4.97133</v>
      </c>
      <c r="HL112">
        <v>1.8746700000000001</v>
      </c>
      <c r="HM112">
        <v>1.8709100000000001</v>
      </c>
      <c r="HN112">
        <v>1.8705700000000001</v>
      </c>
      <c r="HO112">
        <v>1.8751500000000001</v>
      </c>
      <c r="HP112">
        <v>1.87188</v>
      </c>
      <c r="HQ112">
        <v>1.8673599999999999</v>
      </c>
      <c r="HR112">
        <v>1.87836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-1.173</v>
      </c>
      <c r="IG112">
        <v>0.44719999999999999</v>
      </c>
      <c r="IH112">
        <v>-1.172199999999918</v>
      </c>
      <c r="II112">
        <v>0</v>
      </c>
      <c r="IJ112">
        <v>0</v>
      </c>
      <c r="IK112">
        <v>0</v>
      </c>
      <c r="IL112">
        <v>0.44723499999999922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306.89999999999998</v>
      </c>
      <c r="IU112">
        <v>306.89999999999998</v>
      </c>
      <c r="IV112">
        <v>1.5026900000000001</v>
      </c>
      <c r="IW112">
        <v>2.5708000000000002</v>
      </c>
      <c r="IX112">
        <v>1.49902</v>
      </c>
      <c r="IY112">
        <v>2.2814899999999998</v>
      </c>
      <c r="IZ112">
        <v>1.69678</v>
      </c>
      <c r="JA112">
        <v>2.4011200000000001</v>
      </c>
      <c r="JB112">
        <v>43.8367</v>
      </c>
      <c r="JC112">
        <v>15.051399999999999</v>
      </c>
      <c r="JD112">
        <v>18</v>
      </c>
      <c r="JE112">
        <v>612.82600000000002</v>
      </c>
      <c r="JF112">
        <v>284.988</v>
      </c>
      <c r="JG112">
        <v>29.999400000000001</v>
      </c>
      <c r="JH112">
        <v>36.190199999999997</v>
      </c>
      <c r="JI112">
        <v>30.0001</v>
      </c>
      <c r="JJ112">
        <v>35.881300000000003</v>
      </c>
      <c r="JK112">
        <v>35.861400000000003</v>
      </c>
      <c r="JL112">
        <v>30.184200000000001</v>
      </c>
      <c r="JM112">
        <v>23.6784</v>
      </c>
      <c r="JN112">
        <v>55.698700000000002</v>
      </c>
      <c r="JO112">
        <v>30</v>
      </c>
      <c r="JP112">
        <v>652.17399999999998</v>
      </c>
      <c r="JQ112">
        <v>35.014000000000003</v>
      </c>
      <c r="JR112">
        <v>98.243499999999997</v>
      </c>
      <c r="JS112">
        <v>98.244799999999998</v>
      </c>
    </row>
    <row r="113" spans="1:279" x14ac:dyDescent="0.2">
      <c r="A113">
        <v>98</v>
      </c>
      <c r="B113">
        <v>1657213094.5999999</v>
      </c>
      <c r="C113">
        <v>387</v>
      </c>
      <c r="D113" t="s">
        <v>615</v>
      </c>
      <c r="E113" t="s">
        <v>616</v>
      </c>
      <c r="F113">
        <v>4</v>
      </c>
      <c r="G113">
        <v>1657213092.2874999</v>
      </c>
      <c r="H113">
        <f t="shared" si="50"/>
        <v>8.36014735553867E-4</v>
      </c>
      <c r="I113">
        <f t="shared" si="51"/>
        <v>0.83601473555386696</v>
      </c>
      <c r="J113">
        <f t="shared" si="52"/>
        <v>7.5461850754983937</v>
      </c>
      <c r="K113">
        <f t="shared" si="53"/>
        <v>626.95175000000006</v>
      </c>
      <c r="L113">
        <f t="shared" si="54"/>
        <v>356.93013473989913</v>
      </c>
      <c r="M113">
        <f t="shared" si="55"/>
        <v>36.121142247357049</v>
      </c>
      <c r="N113">
        <f t="shared" si="56"/>
        <v>63.447187950331255</v>
      </c>
      <c r="O113">
        <f t="shared" si="57"/>
        <v>4.7536864204319781E-2</v>
      </c>
      <c r="P113">
        <f t="shared" si="58"/>
        <v>2.765133341988633</v>
      </c>
      <c r="Q113">
        <f t="shared" si="59"/>
        <v>4.7087479843918062E-2</v>
      </c>
      <c r="R113">
        <f t="shared" si="60"/>
        <v>2.9469696137758555E-2</v>
      </c>
      <c r="S113">
        <f t="shared" si="61"/>
        <v>194.43521473760086</v>
      </c>
      <c r="T113">
        <f t="shared" si="62"/>
        <v>34.830048339328805</v>
      </c>
      <c r="U113">
        <f t="shared" si="63"/>
        <v>33.935675000000003</v>
      </c>
      <c r="V113">
        <f t="shared" si="64"/>
        <v>5.3238688984061824</v>
      </c>
      <c r="W113">
        <f t="shared" si="65"/>
        <v>68.047655029869503</v>
      </c>
      <c r="X113">
        <f t="shared" si="66"/>
        <v>3.6063988858178129</v>
      </c>
      <c r="Y113">
        <f t="shared" si="67"/>
        <v>5.2998136147892012</v>
      </c>
      <c r="Z113">
        <f t="shared" si="68"/>
        <v>1.7174700125883695</v>
      </c>
      <c r="AA113">
        <f t="shared" si="69"/>
        <v>-36.868249837925532</v>
      </c>
      <c r="AB113">
        <f t="shared" si="70"/>
        <v>-12.093617600988265</v>
      </c>
      <c r="AC113">
        <f t="shared" si="71"/>
        <v>-1.0104650222259739</v>
      </c>
      <c r="AD113">
        <f t="shared" si="72"/>
        <v>144.46288227646107</v>
      </c>
      <c r="AE113">
        <f t="shared" si="73"/>
        <v>16.733540708706276</v>
      </c>
      <c r="AF113">
        <f t="shared" si="74"/>
        <v>0.85144390292468131</v>
      </c>
      <c r="AG113">
        <f t="shared" si="75"/>
        <v>7.5461850754983937</v>
      </c>
      <c r="AH113">
        <v>667.07602160279305</v>
      </c>
      <c r="AI113">
        <v>653.17201212121176</v>
      </c>
      <c r="AJ113">
        <v>1.6805979936034241</v>
      </c>
      <c r="AK113">
        <v>65.36615699273257</v>
      </c>
      <c r="AL113">
        <f t="shared" si="76"/>
        <v>0.83601473555386696</v>
      </c>
      <c r="AM113">
        <v>34.886203609654473</v>
      </c>
      <c r="AN113">
        <v>35.630267132867147</v>
      </c>
      <c r="AO113">
        <v>-4.8801101239465998E-5</v>
      </c>
      <c r="AP113">
        <v>87.792412255523942</v>
      </c>
      <c r="AQ113">
        <v>80</v>
      </c>
      <c r="AR113">
        <v>12</v>
      </c>
      <c r="AS113">
        <f t="shared" si="77"/>
        <v>1</v>
      </c>
      <c r="AT113">
        <f t="shared" si="78"/>
        <v>0</v>
      </c>
      <c r="AU113">
        <f t="shared" si="79"/>
        <v>47136.115923592362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1009.5559122992752</v>
      </c>
      <c r="BI113">
        <f t="shared" si="83"/>
        <v>7.5461850754983937</v>
      </c>
      <c r="BJ113" t="e">
        <f t="shared" si="84"/>
        <v>#DIV/0!</v>
      </c>
      <c r="BK113">
        <f t="shared" si="85"/>
        <v>7.4747569535914766E-3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251</v>
      </c>
      <c r="CG113">
        <v>1000</v>
      </c>
      <c r="CH113" t="s">
        <v>414</v>
      </c>
      <c r="CI113">
        <v>8.5</v>
      </c>
      <c r="CJ113">
        <v>1.992</v>
      </c>
      <c r="CK113">
        <v>33.67</v>
      </c>
      <c r="CL113">
        <v>2.6106759999999999E-5</v>
      </c>
      <c r="CM113">
        <v>3.7014436000000001E-4</v>
      </c>
      <c r="CN113">
        <v>1.8797999360000001E-2</v>
      </c>
      <c r="CO113">
        <v>1.9799999999999999E-4</v>
      </c>
      <c r="CP113">
        <f t="shared" si="96"/>
        <v>1200.06</v>
      </c>
      <c r="CQ113">
        <f t="shared" si="97"/>
        <v>1009.5559122992752</v>
      </c>
      <c r="CR113">
        <f t="shared" si="98"/>
        <v>0.84125453085618651</v>
      </c>
      <c r="CS113">
        <f t="shared" si="99"/>
        <v>0.16202124455243977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1657213092.2874999</v>
      </c>
      <c r="CZ113">
        <v>626.95175000000006</v>
      </c>
      <c r="DA113">
        <v>642.88212499999997</v>
      </c>
      <c r="DB113">
        <v>35.636537500000003</v>
      </c>
      <c r="DC113">
        <v>34.879012500000002</v>
      </c>
      <c r="DD113">
        <v>628.12424999999996</v>
      </c>
      <c r="DE113">
        <v>35.189300000000003</v>
      </c>
      <c r="DF113">
        <v>650.35587499999997</v>
      </c>
      <c r="DG113">
        <v>101.09937499999999</v>
      </c>
      <c r="DH113">
        <v>0.10009999999999999</v>
      </c>
      <c r="DI113">
        <v>33.854550000000003</v>
      </c>
      <c r="DJ113">
        <v>999.9</v>
      </c>
      <c r="DK113">
        <v>33.935675000000003</v>
      </c>
      <c r="DL113">
        <v>0</v>
      </c>
      <c r="DM113">
        <v>0</v>
      </c>
      <c r="DN113">
        <v>8992.0300000000007</v>
      </c>
      <c r="DO113">
        <v>0</v>
      </c>
      <c r="DP113">
        <v>486.70212500000002</v>
      </c>
      <c r="DQ113">
        <v>-15.9302125</v>
      </c>
      <c r="DR113">
        <v>650.11975000000007</v>
      </c>
      <c r="DS113">
        <v>666.11562500000002</v>
      </c>
      <c r="DT113">
        <v>0.75753012499999994</v>
      </c>
      <c r="DU113">
        <v>642.88212499999997</v>
      </c>
      <c r="DV113">
        <v>34.879012500000002</v>
      </c>
      <c r="DW113">
        <v>3.6028324999999999</v>
      </c>
      <c r="DX113">
        <v>3.5262487500000002</v>
      </c>
      <c r="DY113">
        <v>27.112275</v>
      </c>
      <c r="DZ113">
        <v>26.746662499999999</v>
      </c>
      <c r="EA113">
        <v>1200.06</v>
      </c>
      <c r="EB113">
        <v>0.9580057500000001</v>
      </c>
      <c r="EC113">
        <v>4.1994024999999997E-2</v>
      </c>
      <c r="ED113">
        <v>0</v>
      </c>
      <c r="EE113">
        <v>1037.5574999999999</v>
      </c>
      <c r="EF113">
        <v>5.0001600000000002</v>
      </c>
      <c r="EG113">
        <v>13352.8375</v>
      </c>
      <c r="EH113">
        <v>9515.6812499999978</v>
      </c>
      <c r="EI113">
        <v>47.781125000000003</v>
      </c>
      <c r="EJ113">
        <v>50.132750000000001</v>
      </c>
      <c r="EK113">
        <v>48.913874999999997</v>
      </c>
      <c r="EL113">
        <v>49.023249999999997</v>
      </c>
      <c r="EM113">
        <v>49.538749999999993</v>
      </c>
      <c r="EN113">
        <v>1144.87625</v>
      </c>
      <c r="EO113">
        <v>50.183750000000003</v>
      </c>
      <c r="EP113">
        <v>0</v>
      </c>
      <c r="EQ113">
        <v>617675.70000004768</v>
      </c>
      <c r="ER113">
        <v>0</v>
      </c>
      <c r="ES113">
        <v>1037.7267999999999</v>
      </c>
      <c r="ET113">
        <v>-2.4284615355608432</v>
      </c>
      <c r="EU113">
        <v>1489.9538476872431</v>
      </c>
      <c r="EV113">
        <v>13272.343999999999</v>
      </c>
      <c r="EW113">
        <v>15</v>
      </c>
      <c r="EX113">
        <v>1657194677</v>
      </c>
      <c r="EY113" t="s">
        <v>416</v>
      </c>
      <c r="EZ113">
        <v>1657194677</v>
      </c>
      <c r="FA113">
        <v>1657194677</v>
      </c>
      <c r="FB113">
        <v>4</v>
      </c>
      <c r="FC113">
        <v>-0.154</v>
      </c>
      <c r="FD113">
        <v>6.0000000000000001E-3</v>
      </c>
      <c r="FE113">
        <v>-1.1719999999999999</v>
      </c>
      <c r="FF113">
        <v>0.44700000000000001</v>
      </c>
      <c r="FG113">
        <v>415</v>
      </c>
      <c r="FH113">
        <v>30</v>
      </c>
      <c r="FI113">
        <v>0.27</v>
      </c>
      <c r="FJ113">
        <v>0.12</v>
      </c>
      <c r="FK113">
        <v>-15.85196097560976</v>
      </c>
      <c r="FL113">
        <v>-0.53050243902439653</v>
      </c>
      <c r="FM113">
        <v>6.2548002553546311E-2</v>
      </c>
      <c r="FN113">
        <v>0</v>
      </c>
      <c r="FO113">
        <v>1037.945882352941</v>
      </c>
      <c r="FP113">
        <v>-3.052406417217647</v>
      </c>
      <c r="FQ113">
        <v>0.3581908597961615</v>
      </c>
      <c r="FR113">
        <v>0</v>
      </c>
      <c r="FS113">
        <v>0.75787304878048778</v>
      </c>
      <c r="FT113">
        <v>1.0960139372802929E-3</v>
      </c>
      <c r="FU113">
        <v>1.128230969071356E-3</v>
      </c>
      <c r="FV113">
        <v>1</v>
      </c>
      <c r="FW113">
        <v>1</v>
      </c>
      <c r="FX113">
        <v>3</v>
      </c>
      <c r="FY113" t="s">
        <v>417</v>
      </c>
      <c r="FZ113">
        <v>3.3687299999999998</v>
      </c>
      <c r="GA113">
        <v>2.8936199999999999</v>
      </c>
      <c r="GB113">
        <v>0.13254199999999999</v>
      </c>
      <c r="GC113">
        <v>0.136712</v>
      </c>
      <c r="GD113">
        <v>0.144895</v>
      </c>
      <c r="GE113">
        <v>0.145624</v>
      </c>
      <c r="GF113">
        <v>29906.799999999999</v>
      </c>
      <c r="GG113">
        <v>25905.5</v>
      </c>
      <c r="GH113">
        <v>30819.4</v>
      </c>
      <c r="GI113">
        <v>27974</v>
      </c>
      <c r="GJ113">
        <v>34739.599999999999</v>
      </c>
      <c r="GK113">
        <v>33746.6</v>
      </c>
      <c r="GL113">
        <v>40193.699999999997</v>
      </c>
      <c r="GM113">
        <v>39019.9</v>
      </c>
      <c r="GN113">
        <v>2.1985199999999998</v>
      </c>
      <c r="GO113">
        <v>1.5633999999999999</v>
      </c>
      <c r="GP113">
        <v>0</v>
      </c>
      <c r="GQ113">
        <v>6.9230799999999995E-2</v>
      </c>
      <c r="GR113">
        <v>999.9</v>
      </c>
      <c r="GS113">
        <v>32.814300000000003</v>
      </c>
      <c r="GT113">
        <v>58</v>
      </c>
      <c r="GU113">
        <v>39.9</v>
      </c>
      <c r="GV113">
        <v>42.305599999999998</v>
      </c>
      <c r="GW113">
        <v>50.873899999999999</v>
      </c>
      <c r="GX113">
        <v>42.159500000000001</v>
      </c>
      <c r="GY113">
        <v>1</v>
      </c>
      <c r="GZ113">
        <v>0.68864300000000001</v>
      </c>
      <c r="HA113">
        <v>1.8564099999999999</v>
      </c>
      <c r="HB113">
        <v>20.195399999999999</v>
      </c>
      <c r="HC113">
        <v>5.2144399999999997</v>
      </c>
      <c r="HD113">
        <v>11.974</v>
      </c>
      <c r="HE113">
        <v>4.9901499999999999</v>
      </c>
      <c r="HF113">
        <v>3.2925</v>
      </c>
      <c r="HG113">
        <v>7223.9</v>
      </c>
      <c r="HH113">
        <v>9999</v>
      </c>
      <c r="HI113">
        <v>9999</v>
      </c>
      <c r="HJ113">
        <v>661.3</v>
      </c>
      <c r="HK113">
        <v>4.9712800000000001</v>
      </c>
      <c r="HL113">
        <v>1.8746799999999999</v>
      </c>
      <c r="HM113">
        <v>1.8709199999999999</v>
      </c>
      <c r="HN113">
        <v>1.87059</v>
      </c>
      <c r="HO113">
        <v>1.8751500000000001</v>
      </c>
      <c r="HP113">
        <v>1.87188</v>
      </c>
      <c r="HQ113">
        <v>1.86737</v>
      </c>
      <c r="HR113">
        <v>1.87836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-1.173</v>
      </c>
      <c r="IG113">
        <v>0.44719999999999999</v>
      </c>
      <c r="IH113">
        <v>-1.172199999999918</v>
      </c>
      <c r="II113">
        <v>0</v>
      </c>
      <c r="IJ113">
        <v>0</v>
      </c>
      <c r="IK113">
        <v>0</v>
      </c>
      <c r="IL113">
        <v>0.44723499999999922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307</v>
      </c>
      <c r="IU113">
        <v>307</v>
      </c>
      <c r="IV113">
        <v>1.5161100000000001</v>
      </c>
      <c r="IW113">
        <v>2.5708000000000002</v>
      </c>
      <c r="IX113">
        <v>1.49902</v>
      </c>
      <c r="IY113">
        <v>2.2814899999999998</v>
      </c>
      <c r="IZ113">
        <v>1.69678</v>
      </c>
      <c r="JA113">
        <v>2.36938</v>
      </c>
      <c r="JB113">
        <v>43.8367</v>
      </c>
      <c r="JC113">
        <v>15.051399999999999</v>
      </c>
      <c r="JD113">
        <v>18</v>
      </c>
      <c r="JE113">
        <v>612.95600000000002</v>
      </c>
      <c r="JF113">
        <v>285.19600000000003</v>
      </c>
      <c r="JG113">
        <v>29.998799999999999</v>
      </c>
      <c r="JH113">
        <v>36.190199999999997</v>
      </c>
      <c r="JI113">
        <v>30.0001</v>
      </c>
      <c r="JJ113">
        <v>35.881300000000003</v>
      </c>
      <c r="JK113">
        <v>35.861400000000003</v>
      </c>
      <c r="JL113">
        <v>30.442699999999999</v>
      </c>
      <c r="JM113">
        <v>23.380700000000001</v>
      </c>
      <c r="JN113">
        <v>55.698700000000002</v>
      </c>
      <c r="JO113">
        <v>30</v>
      </c>
      <c r="JP113">
        <v>658.85400000000004</v>
      </c>
      <c r="JQ113">
        <v>35.043300000000002</v>
      </c>
      <c r="JR113">
        <v>98.242900000000006</v>
      </c>
      <c r="JS113">
        <v>98.240399999999994</v>
      </c>
    </row>
    <row r="114" spans="1:279" x14ac:dyDescent="0.2">
      <c r="A114">
        <v>99</v>
      </c>
      <c r="B114">
        <v>1657213098.5999999</v>
      </c>
      <c r="C114">
        <v>391</v>
      </c>
      <c r="D114" t="s">
        <v>617</v>
      </c>
      <c r="E114" t="s">
        <v>618</v>
      </c>
      <c r="F114">
        <v>4</v>
      </c>
      <c r="G114">
        <v>1657213096.5999999</v>
      </c>
      <c r="H114">
        <f t="shared" si="50"/>
        <v>8.2813414140003568E-4</v>
      </c>
      <c r="I114">
        <f t="shared" si="51"/>
        <v>0.82813414140003572</v>
      </c>
      <c r="J114">
        <f t="shared" si="52"/>
        <v>7.403830689079304</v>
      </c>
      <c r="K114">
        <f t="shared" si="53"/>
        <v>634.01085714285716</v>
      </c>
      <c r="L114">
        <f t="shared" si="54"/>
        <v>366.80624833774925</v>
      </c>
      <c r="M114">
        <f t="shared" si="55"/>
        <v>37.121180098385594</v>
      </c>
      <c r="N114">
        <f t="shared" si="56"/>
        <v>64.162568982906095</v>
      </c>
      <c r="O114">
        <f t="shared" si="57"/>
        <v>4.7194558993911083E-2</v>
      </c>
      <c r="P114">
        <f t="shared" si="58"/>
        <v>2.7670669157730341</v>
      </c>
      <c r="Q114">
        <f t="shared" si="59"/>
        <v>4.6751897091000208E-2</v>
      </c>
      <c r="R114">
        <f t="shared" si="60"/>
        <v>2.9259360948951849E-2</v>
      </c>
      <c r="S114">
        <f t="shared" si="61"/>
        <v>194.42440461253</v>
      </c>
      <c r="T114">
        <f t="shared" si="62"/>
        <v>34.82138852491574</v>
      </c>
      <c r="U114">
        <f t="shared" si="63"/>
        <v>33.920471428571418</v>
      </c>
      <c r="V114">
        <f t="shared" si="64"/>
        <v>5.3193535007822117</v>
      </c>
      <c r="W114">
        <f t="shared" si="65"/>
        <v>68.074590738933153</v>
      </c>
      <c r="X114">
        <f t="shared" si="66"/>
        <v>3.6057878830824475</v>
      </c>
      <c r="Y114">
        <f t="shared" si="67"/>
        <v>5.2968190391488159</v>
      </c>
      <c r="Z114">
        <f t="shared" si="68"/>
        <v>1.7135656176997642</v>
      </c>
      <c r="AA114">
        <f t="shared" si="69"/>
        <v>-36.520715635741574</v>
      </c>
      <c r="AB114">
        <f t="shared" si="70"/>
        <v>-11.343929826436431</v>
      </c>
      <c r="AC114">
        <f t="shared" si="71"/>
        <v>-0.94704636633692485</v>
      </c>
      <c r="AD114">
        <f t="shared" si="72"/>
        <v>145.61271278401506</v>
      </c>
      <c r="AE114">
        <f t="shared" si="73"/>
        <v>16.857298960929622</v>
      </c>
      <c r="AF114">
        <f t="shared" si="74"/>
        <v>0.76283810112582651</v>
      </c>
      <c r="AG114">
        <f t="shared" si="75"/>
        <v>7.403830689079304</v>
      </c>
      <c r="AH114">
        <v>673.996773086742</v>
      </c>
      <c r="AI114">
        <v>660.0306363636364</v>
      </c>
      <c r="AJ114">
        <v>1.7300048395411389</v>
      </c>
      <c r="AK114">
        <v>65.36615699273257</v>
      </c>
      <c r="AL114">
        <f t="shared" si="76"/>
        <v>0.82813414140003572</v>
      </c>
      <c r="AM114">
        <v>34.880127369590369</v>
      </c>
      <c r="AN114">
        <v>35.63590279720281</v>
      </c>
      <c r="AO114">
        <v>-3.5446917071972912E-3</v>
      </c>
      <c r="AP114">
        <v>87.792412255523942</v>
      </c>
      <c r="AQ114">
        <v>80</v>
      </c>
      <c r="AR114">
        <v>12</v>
      </c>
      <c r="AS114">
        <f t="shared" si="77"/>
        <v>1</v>
      </c>
      <c r="AT114">
        <f t="shared" si="78"/>
        <v>0</v>
      </c>
      <c r="AU114">
        <f t="shared" si="79"/>
        <v>47190.708871989424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1009.4972997992384</v>
      </c>
      <c r="BI114">
        <f t="shared" si="83"/>
        <v>7.403830689079304</v>
      </c>
      <c r="BJ114" t="e">
        <f t="shared" si="84"/>
        <v>#DIV/0!</v>
      </c>
      <c r="BK114">
        <f t="shared" si="85"/>
        <v>7.3341758225125763E-3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251</v>
      </c>
      <c r="CG114">
        <v>1000</v>
      </c>
      <c r="CH114" t="s">
        <v>414</v>
      </c>
      <c r="CI114">
        <v>8.5</v>
      </c>
      <c r="CJ114">
        <v>1.992</v>
      </c>
      <c r="CK114">
        <v>33.67</v>
      </c>
      <c r="CL114">
        <v>2.6106759999999999E-5</v>
      </c>
      <c r="CM114">
        <v>3.7014436000000001E-4</v>
      </c>
      <c r="CN114">
        <v>1.8797999360000001E-2</v>
      </c>
      <c r="CO114">
        <v>1.9799999999999999E-4</v>
      </c>
      <c r="CP114">
        <f t="shared" si="96"/>
        <v>1199.99</v>
      </c>
      <c r="CQ114">
        <f t="shared" si="97"/>
        <v>1009.4972997992384</v>
      </c>
      <c r="CR114">
        <f t="shared" si="98"/>
        <v>0.84125476028903434</v>
      </c>
      <c r="CS114">
        <f t="shared" si="99"/>
        <v>0.16202168735783631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1657213096.5999999</v>
      </c>
      <c r="CZ114">
        <v>634.01085714285716</v>
      </c>
      <c r="DA114">
        <v>650.00985714285719</v>
      </c>
      <c r="DB114">
        <v>35.629942857142858</v>
      </c>
      <c r="DC114">
        <v>34.951214285714293</v>
      </c>
      <c r="DD114">
        <v>635.18328571428572</v>
      </c>
      <c r="DE114">
        <v>35.182671428571432</v>
      </c>
      <c r="DF114">
        <v>650.32614285714294</v>
      </c>
      <c r="DG114">
        <v>101.1011428571428</v>
      </c>
      <c r="DH114">
        <v>9.9914285714285705E-2</v>
      </c>
      <c r="DI114">
        <v>33.844428571428573</v>
      </c>
      <c r="DJ114">
        <v>999.89999999999986</v>
      </c>
      <c r="DK114">
        <v>33.920471428571418</v>
      </c>
      <c r="DL114">
        <v>0</v>
      </c>
      <c r="DM114">
        <v>0</v>
      </c>
      <c r="DN114">
        <v>9002.1428571428569</v>
      </c>
      <c r="DO114">
        <v>0</v>
      </c>
      <c r="DP114">
        <v>1128.002285714286</v>
      </c>
      <c r="DQ114">
        <v>-15.998885714285709</v>
      </c>
      <c r="DR114">
        <v>657.43514285714286</v>
      </c>
      <c r="DS114">
        <v>673.55128571428565</v>
      </c>
      <c r="DT114">
        <v>0.67870285714285716</v>
      </c>
      <c r="DU114">
        <v>650.00985714285719</v>
      </c>
      <c r="DV114">
        <v>34.951214285714293</v>
      </c>
      <c r="DW114">
        <v>3.6022285714285718</v>
      </c>
      <c r="DX114">
        <v>3.5336128571428569</v>
      </c>
      <c r="DY114">
        <v>27.109457142857138</v>
      </c>
      <c r="DZ114">
        <v>26.782114285714279</v>
      </c>
      <c r="EA114">
        <v>1199.99</v>
      </c>
      <c r="EB114">
        <v>0.95800299999999994</v>
      </c>
      <c r="EC114">
        <v>4.1996699999999998E-2</v>
      </c>
      <c r="ED114">
        <v>0</v>
      </c>
      <c r="EE114">
        <v>1037.481428571429</v>
      </c>
      <c r="EF114">
        <v>5.0001600000000002</v>
      </c>
      <c r="EG114">
        <v>14056.785714285719</v>
      </c>
      <c r="EH114">
        <v>9515.1</v>
      </c>
      <c r="EI114">
        <v>47.776571428571437</v>
      </c>
      <c r="EJ114">
        <v>50.125</v>
      </c>
      <c r="EK114">
        <v>48.865857142857138</v>
      </c>
      <c r="EL114">
        <v>48.972857142857137</v>
      </c>
      <c r="EM114">
        <v>49.571285714285708</v>
      </c>
      <c r="EN114">
        <v>1144.8</v>
      </c>
      <c r="EO114">
        <v>50.19</v>
      </c>
      <c r="EP114">
        <v>0</v>
      </c>
      <c r="EQ114">
        <v>617679.89999985695</v>
      </c>
      <c r="ER114">
        <v>0</v>
      </c>
      <c r="ES114">
        <v>1037.5992307692311</v>
      </c>
      <c r="ET114">
        <v>-1.708034187771144</v>
      </c>
      <c r="EU114">
        <v>4623.6888859826167</v>
      </c>
      <c r="EV114">
        <v>13509.08846153846</v>
      </c>
      <c r="EW114">
        <v>15</v>
      </c>
      <c r="EX114">
        <v>1657194677</v>
      </c>
      <c r="EY114" t="s">
        <v>416</v>
      </c>
      <c r="EZ114">
        <v>1657194677</v>
      </c>
      <c r="FA114">
        <v>1657194677</v>
      </c>
      <c r="FB114">
        <v>4</v>
      </c>
      <c r="FC114">
        <v>-0.154</v>
      </c>
      <c r="FD114">
        <v>6.0000000000000001E-3</v>
      </c>
      <c r="FE114">
        <v>-1.1719999999999999</v>
      </c>
      <c r="FF114">
        <v>0.44700000000000001</v>
      </c>
      <c r="FG114">
        <v>415</v>
      </c>
      <c r="FH114">
        <v>30</v>
      </c>
      <c r="FI114">
        <v>0.27</v>
      </c>
      <c r="FJ114">
        <v>0.12</v>
      </c>
      <c r="FK114">
        <v>-15.88590487804878</v>
      </c>
      <c r="FL114">
        <v>-0.63352264808363867</v>
      </c>
      <c r="FM114">
        <v>7.0824275675682821E-2</v>
      </c>
      <c r="FN114">
        <v>0</v>
      </c>
      <c r="FO114">
        <v>1037.7564705882351</v>
      </c>
      <c r="FP114">
        <v>-2.3431627176900771</v>
      </c>
      <c r="FQ114">
        <v>0.30484212261953819</v>
      </c>
      <c r="FR114">
        <v>0</v>
      </c>
      <c r="FS114">
        <v>0.74633573170731704</v>
      </c>
      <c r="FT114">
        <v>-0.17404300348432061</v>
      </c>
      <c r="FU114">
        <v>2.7520152063732241E-2</v>
      </c>
      <c r="FV114">
        <v>0</v>
      </c>
      <c r="FW114">
        <v>0</v>
      </c>
      <c r="FX114">
        <v>3</v>
      </c>
      <c r="FY114" t="s">
        <v>427</v>
      </c>
      <c r="FZ114">
        <v>3.3687900000000002</v>
      </c>
      <c r="GA114">
        <v>2.8938600000000001</v>
      </c>
      <c r="GB114">
        <v>0.13351399999999999</v>
      </c>
      <c r="GC114">
        <v>0.137713</v>
      </c>
      <c r="GD114">
        <v>0.144922</v>
      </c>
      <c r="GE114">
        <v>0.14591499999999999</v>
      </c>
      <c r="GF114">
        <v>29873.4</v>
      </c>
      <c r="GG114">
        <v>25875.3</v>
      </c>
      <c r="GH114">
        <v>30819.599999999999</v>
      </c>
      <c r="GI114">
        <v>27973.8</v>
      </c>
      <c r="GJ114">
        <v>34738.800000000003</v>
      </c>
      <c r="GK114">
        <v>33735.300000000003</v>
      </c>
      <c r="GL114">
        <v>40194</v>
      </c>
      <c r="GM114">
        <v>39020.199999999997</v>
      </c>
      <c r="GN114">
        <v>2.1986500000000002</v>
      </c>
      <c r="GO114">
        <v>1.5632299999999999</v>
      </c>
      <c r="GP114">
        <v>0</v>
      </c>
      <c r="GQ114">
        <v>6.8415000000000004E-2</v>
      </c>
      <c r="GR114">
        <v>999.9</v>
      </c>
      <c r="GS114">
        <v>32.798400000000001</v>
      </c>
      <c r="GT114">
        <v>58</v>
      </c>
      <c r="GU114">
        <v>39.9</v>
      </c>
      <c r="GV114">
        <v>42.305100000000003</v>
      </c>
      <c r="GW114">
        <v>50.693899999999999</v>
      </c>
      <c r="GX114">
        <v>41.899000000000001</v>
      </c>
      <c r="GY114">
        <v>1</v>
      </c>
      <c r="GZ114">
        <v>0.68858200000000003</v>
      </c>
      <c r="HA114">
        <v>1.8515999999999999</v>
      </c>
      <c r="HB114">
        <v>20.195799999999998</v>
      </c>
      <c r="HC114">
        <v>5.2151899999999998</v>
      </c>
      <c r="HD114">
        <v>11.974</v>
      </c>
      <c r="HE114">
        <v>4.9904500000000001</v>
      </c>
      <c r="HF114">
        <v>3.2925</v>
      </c>
      <c r="HG114">
        <v>7223.9</v>
      </c>
      <c r="HH114">
        <v>9999</v>
      </c>
      <c r="HI114">
        <v>9999</v>
      </c>
      <c r="HJ114">
        <v>661.3</v>
      </c>
      <c r="HK114">
        <v>4.9712699999999996</v>
      </c>
      <c r="HL114">
        <v>1.8746799999999999</v>
      </c>
      <c r="HM114">
        <v>1.8709100000000001</v>
      </c>
      <c r="HN114">
        <v>1.8705700000000001</v>
      </c>
      <c r="HO114">
        <v>1.8751500000000001</v>
      </c>
      <c r="HP114">
        <v>1.87185</v>
      </c>
      <c r="HQ114">
        <v>1.86737</v>
      </c>
      <c r="HR114">
        <v>1.87836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-1.1719999999999999</v>
      </c>
      <c r="IG114">
        <v>0.44719999999999999</v>
      </c>
      <c r="IH114">
        <v>-1.172199999999918</v>
      </c>
      <c r="II114">
        <v>0</v>
      </c>
      <c r="IJ114">
        <v>0</v>
      </c>
      <c r="IK114">
        <v>0</v>
      </c>
      <c r="IL114">
        <v>0.44723499999999922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307</v>
      </c>
      <c r="IU114">
        <v>307</v>
      </c>
      <c r="IV114">
        <v>1.5283199999999999</v>
      </c>
      <c r="IW114">
        <v>2.5769000000000002</v>
      </c>
      <c r="IX114">
        <v>1.49902</v>
      </c>
      <c r="IY114">
        <v>2.2814899999999998</v>
      </c>
      <c r="IZ114">
        <v>1.69678</v>
      </c>
      <c r="JA114">
        <v>2.2656200000000002</v>
      </c>
      <c r="JB114">
        <v>43.8367</v>
      </c>
      <c r="JC114">
        <v>15.033899999999999</v>
      </c>
      <c r="JD114">
        <v>18</v>
      </c>
      <c r="JE114">
        <v>613.04899999999998</v>
      </c>
      <c r="JF114">
        <v>285.11</v>
      </c>
      <c r="JG114">
        <v>29.998799999999999</v>
      </c>
      <c r="JH114">
        <v>36.187899999999999</v>
      </c>
      <c r="JI114">
        <v>30</v>
      </c>
      <c r="JJ114">
        <v>35.881300000000003</v>
      </c>
      <c r="JK114">
        <v>35.861400000000003</v>
      </c>
      <c r="JL114">
        <v>30.694600000000001</v>
      </c>
      <c r="JM114">
        <v>23.380700000000001</v>
      </c>
      <c r="JN114">
        <v>55.698700000000002</v>
      </c>
      <c r="JO114">
        <v>30</v>
      </c>
      <c r="JP114">
        <v>665.54499999999996</v>
      </c>
      <c r="JQ114">
        <v>35.036700000000003</v>
      </c>
      <c r="JR114">
        <v>98.243499999999997</v>
      </c>
      <c r="JS114">
        <v>98.240600000000001</v>
      </c>
    </row>
    <row r="115" spans="1:279" x14ac:dyDescent="0.2">
      <c r="A115">
        <v>100</v>
      </c>
      <c r="B115">
        <v>1657213102.5999999</v>
      </c>
      <c r="C115">
        <v>395</v>
      </c>
      <c r="D115" t="s">
        <v>619</v>
      </c>
      <c r="E115" t="s">
        <v>620</v>
      </c>
      <c r="F115">
        <v>4</v>
      </c>
      <c r="G115">
        <v>1657213100.2874999</v>
      </c>
      <c r="H115">
        <f t="shared" si="50"/>
        <v>7.9785997498484345E-4</v>
      </c>
      <c r="I115">
        <f t="shared" si="51"/>
        <v>0.7978599749848434</v>
      </c>
      <c r="J115">
        <f t="shared" si="52"/>
        <v>7.4800790486470214</v>
      </c>
      <c r="K115">
        <f t="shared" si="53"/>
        <v>640.16162499999996</v>
      </c>
      <c r="L115">
        <f t="shared" si="54"/>
        <v>361.82152410837631</v>
      </c>
      <c r="M115">
        <f t="shared" si="55"/>
        <v>36.616336566343129</v>
      </c>
      <c r="N115">
        <f t="shared" si="56"/>
        <v>64.784353489252481</v>
      </c>
      <c r="O115">
        <f t="shared" si="57"/>
        <v>4.5650888711493864E-2</v>
      </c>
      <c r="P115">
        <f t="shared" si="58"/>
        <v>2.7695989186341592</v>
      </c>
      <c r="Q115">
        <f t="shared" si="59"/>
        <v>4.5236948894766683E-2</v>
      </c>
      <c r="R115">
        <f t="shared" si="60"/>
        <v>2.8309970961951224E-2</v>
      </c>
      <c r="S115">
        <f t="shared" si="61"/>
        <v>194.42659911253443</v>
      </c>
      <c r="T115">
        <f t="shared" si="62"/>
        <v>34.825604818077053</v>
      </c>
      <c r="U115">
        <f t="shared" si="63"/>
        <v>33.903412500000002</v>
      </c>
      <c r="V115">
        <f t="shared" si="64"/>
        <v>5.3142910350360362</v>
      </c>
      <c r="W115">
        <f t="shared" si="65"/>
        <v>68.130044371925109</v>
      </c>
      <c r="X115">
        <f t="shared" si="66"/>
        <v>3.6080745801052796</v>
      </c>
      <c r="Y115">
        <f t="shared" si="67"/>
        <v>5.2958641277387564</v>
      </c>
      <c r="Z115">
        <f t="shared" si="68"/>
        <v>1.7062164549307566</v>
      </c>
      <c r="AA115">
        <f t="shared" si="69"/>
        <v>-35.185624896831598</v>
      </c>
      <c r="AB115">
        <f t="shared" si="70"/>
        <v>-9.2892356039788133</v>
      </c>
      <c r="AC115">
        <f t="shared" si="71"/>
        <v>-0.77472469738018523</v>
      </c>
      <c r="AD115">
        <f t="shared" si="72"/>
        <v>149.17701391434383</v>
      </c>
      <c r="AE115">
        <f t="shared" si="73"/>
        <v>17.004443881177828</v>
      </c>
      <c r="AF115">
        <f t="shared" si="74"/>
        <v>0.73077599514318747</v>
      </c>
      <c r="AG115">
        <f t="shared" si="75"/>
        <v>7.4800790486470214</v>
      </c>
      <c r="AH115">
        <v>681.09158446389597</v>
      </c>
      <c r="AI115">
        <v>666.99091515151474</v>
      </c>
      <c r="AJ115">
        <v>1.745451987067081</v>
      </c>
      <c r="AK115">
        <v>65.36615699273257</v>
      </c>
      <c r="AL115">
        <f t="shared" si="76"/>
        <v>0.7978599749848434</v>
      </c>
      <c r="AM115">
        <v>34.993153965942078</v>
      </c>
      <c r="AN115">
        <v>35.667130769230788</v>
      </c>
      <c r="AO115">
        <v>6.7085743006351168E-3</v>
      </c>
      <c r="AP115">
        <v>87.792412255523942</v>
      </c>
      <c r="AQ115">
        <v>80</v>
      </c>
      <c r="AR115">
        <v>12</v>
      </c>
      <c r="AS115">
        <f t="shared" si="77"/>
        <v>1</v>
      </c>
      <c r="AT115">
        <f t="shared" si="78"/>
        <v>0</v>
      </c>
      <c r="AU115">
        <f t="shared" si="79"/>
        <v>47260.663844597497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1009.5088497992407</v>
      </c>
      <c r="BI115">
        <f t="shared" si="83"/>
        <v>7.4800790486470214</v>
      </c>
      <c r="BJ115" t="e">
        <f t="shared" si="84"/>
        <v>#DIV/0!</v>
      </c>
      <c r="BK115">
        <f t="shared" si="85"/>
        <v>7.4096220653583891E-3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251</v>
      </c>
      <c r="CG115">
        <v>1000</v>
      </c>
      <c r="CH115" t="s">
        <v>414</v>
      </c>
      <c r="CI115">
        <v>8.5</v>
      </c>
      <c r="CJ115">
        <v>1.992</v>
      </c>
      <c r="CK115">
        <v>33.67</v>
      </c>
      <c r="CL115">
        <v>2.6106759999999999E-5</v>
      </c>
      <c r="CM115">
        <v>3.7014436000000001E-4</v>
      </c>
      <c r="CN115">
        <v>1.8797999360000001E-2</v>
      </c>
      <c r="CO115">
        <v>1.9799999999999999E-4</v>
      </c>
      <c r="CP115">
        <f t="shared" si="96"/>
        <v>1200.0037500000001</v>
      </c>
      <c r="CQ115">
        <f t="shared" si="97"/>
        <v>1009.5088497992407</v>
      </c>
      <c r="CR115">
        <f t="shared" si="98"/>
        <v>0.84125474591161953</v>
      </c>
      <c r="CS115">
        <f t="shared" si="99"/>
        <v>0.16202165960942574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1657213100.2874999</v>
      </c>
      <c r="CZ115">
        <v>640.16162499999996</v>
      </c>
      <c r="DA115">
        <v>656.28150000000005</v>
      </c>
      <c r="DB115">
        <v>35.652912499999999</v>
      </c>
      <c r="DC115">
        <v>35.002737500000002</v>
      </c>
      <c r="DD115">
        <v>641.33375000000001</v>
      </c>
      <c r="DE115">
        <v>35.205687500000003</v>
      </c>
      <c r="DF115">
        <v>650.33725000000004</v>
      </c>
      <c r="DG115">
        <v>101.1</v>
      </c>
      <c r="DH115">
        <v>9.9995374999999997E-2</v>
      </c>
      <c r="DI115">
        <v>33.841200000000001</v>
      </c>
      <c r="DJ115">
        <v>999.9</v>
      </c>
      <c r="DK115">
        <v>33.903412500000002</v>
      </c>
      <c r="DL115">
        <v>0</v>
      </c>
      <c r="DM115">
        <v>0</v>
      </c>
      <c r="DN115">
        <v>9015.7037500000006</v>
      </c>
      <c r="DO115">
        <v>0</v>
      </c>
      <c r="DP115">
        <v>1629.0574999999999</v>
      </c>
      <c r="DQ115">
        <v>-16.1199625</v>
      </c>
      <c r="DR115">
        <v>663.82899999999995</v>
      </c>
      <c r="DS115">
        <v>680.0865</v>
      </c>
      <c r="DT115">
        <v>0.65019662499999997</v>
      </c>
      <c r="DU115">
        <v>656.28150000000005</v>
      </c>
      <c r="DV115">
        <v>35.002737500000002</v>
      </c>
      <c r="DW115">
        <v>3.6045162500000001</v>
      </c>
      <c r="DX115">
        <v>3.53878125</v>
      </c>
      <c r="DY115">
        <v>27.120225000000001</v>
      </c>
      <c r="DZ115">
        <v>26.806950000000001</v>
      </c>
      <c r="EA115">
        <v>1200.0037500000001</v>
      </c>
      <c r="EB115">
        <v>0.95800300000000005</v>
      </c>
      <c r="EC115">
        <v>4.1996699999999998E-2</v>
      </c>
      <c r="ED115">
        <v>0</v>
      </c>
      <c r="EE115">
        <v>1037.33</v>
      </c>
      <c r="EF115">
        <v>5.0001600000000002</v>
      </c>
      <c r="EG115">
        <v>14161.7</v>
      </c>
      <c r="EH115">
        <v>9515.2212499999987</v>
      </c>
      <c r="EI115">
        <v>47.788749999999993</v>
      </c>
      <c r="EJ115">
        <v>50.109250000000003</v>
      </c>
      <c r="EK115">
        <v>48.921624999999999</v>
      </c>
      <c r="EL115">
        <v>48.968249999999998</v>
      </c>
      <c r="EM115">
        <v>49.546499999999988</v>
      </c>
      <c r="EN115">
        <v>1144.81375</v>
      </c>
      <c r="EO115">
        <v>50.19</v>
      </c>
      <c r="EP115">
        <v>0</v>
      </c>
      <c r="EQ115">
        <v>617683.5</v>
      </c>
      <c r="ER115">
        <v>0</v>
      </c>
      <c r="ES115">
        <v>1037.5057692307689</v>
      </c>
      <c r="ET115">
        <v>-2.2184615323238699</v>
      </c>
      <c r="EU115">
        <v>5308.06154263188</v>
      </c>
      <c r="EV115">
        <v>13738.06923076923</v>
      </c>
      <c r="EW115">
        <v>15</v>
      </c>
      <c r="EX115">
        <v>1657194677</v>
      </c>
      <c r="EY115" t="s">
        <v>416</v>
      </c>
      <c r="EZ115">
        <v>1657194677</v>
      </c>
      <c r="FA115">
        <v>1657194677</v>
      </c>
      <c r="FB115">
        <v>4</v>
      </c>
      <c r="FC115">
        <v>-0.154</v>
      </c>
      <c r="FD115">
        <v>6.0000000000000001E-3</v>
      </c>
      <c r="FE115">
        <v>-1.1719999999999999</v>
      </c>
      <c r="FF115">
        <v>0.44700000000000001</v>
      </c>
      <c r="FG115">
        <v>415</v>
      </c>
      <c r="FH115">
        <v>30</v>
      </c>
      <c r="FI115">
        <v>0.27</v>
      </c>
      <c r="FJ115">
        <v>0.12</v>
      </c>
      <c r="FK115">
        <v>-15.946419512195121</v>
      </c>
      <c r="FL115">
        <v>-0.9991818815331277</v>
      </c>
      <c r="FM115">
        <v>0.1059385468884447</v>
      </c>
      <c r="FN115">
        <v>0</v>
      </c>
      <c r="FO115">
        <v>1037.5958823529411</v>
      </c>
      <c r="FP115">
        <v>-1.7164247511624839</v>
      </c>
      <c r="FQ115">
        <v>0.2416745216080001</v>
      </c>
      <c r="FR115">
        <v>0</v>
      </c>
      <c r="FS115">
        <v>0.72486626829268297</v>
      </c>
      <c r="FT115">
        <v>-0.39620063414633971</v>
      </c>
      <c r="FU115">
        <v>4.6548000851481072E-2</v>
      </c>
      <c r="FV115">
        <v>0</v>
      </c>
      <c r="FW115">
        <v>0</v>
      </c>
      <c r="FX115">
        <v>3</v>
      </c>
      <c r="FY115" t="s">
        <v>427</v>
      </c>
      <c r="FZ115">
        <v>3.3688699999999998</v>
      </c>
      <c r="GA115">
        <v>2.8937400000000002</v>
      </c>
      <c r="GB115">
        <v>0.134496</v>
      </c>
      <c r="GC115">
        <v>0.13869200000000001</v>
      </c>
      <c r="GD115">
        <v>0.145008</v>
      </c>
      <c r="GE115">
        <v>0.14594399999999999</v>
      </c>
      <c r="GF115">
        <v>29840</v>
      </c>
      <c r="GG115">
        <v>25846.2</v>
      </c>
      <c r="GH115">
        <v>30820.1</v>
      </c>
      <c r="GI115">
        <v>27974.2</v>
      </c>
      <c r="GJ115">
        <v>34735.9</v>
      </c>
      <c r="GK115">
        <v>33734.1</v>
      </c>
      <c r="GL115">
        <v>40194.699999999997</v>
      </c>
      <c r="GM115">
        <v>39020</v>
      </c>
      <c r="GN115">
        <v>2.1987199999999998</v>
      </c>
      <c r="GO115">
        <v>1.56365</v>
      </c>
      <c r="GP115">
        <v>0</v>
      </c>
      <c r="GQ115">
        <v>6.8992399999999995E-2</v>
      </c>
      <c r="GR115">
        <v>999.9</v>
      </c>
      <c r="GS115">
        <v>32.783499999999997</v>
      </c>
      <c r="GT115">
        <v>58</v>
      </c>
      <c r="GU115">
        <v>40</v>
      </c>
      <c r="GV115">
        <v>42.53</v>
      </c>
      <c r="GW115">
        <v>50.813899999999997</v>
      </c>
      <c r="GX115">
        <v>42.3718</v>
      </c>
      <c r="GY115">
        <v>1</v>
      </c>
      <c r="GZ115">
        <v>0.68849099999999996</v>
      </c>
      <c r="HA115">
        <v>1.8486199999999999</v>
      </c>
      <c r="HB115">
        <v>20.196100000000001</v>
      </c>
      <c r="HC115">
        <v>5.2151899999999998</v>
      </c>
      <c r="HD115">
        <v>11.974</v>
      </c>
      <c r="HE115">
        <v>4.9903500000000003</v>
      </c>
      <c r="HF115">
        <v>3.2925499999999999</v>
      </c>
      <c r="HG115">
        <v>7224.1</v>
      </c>
      <c r="HH115">
        <v>9999</v>
      </c>
      <c r="HI115">
        <v>9999</v>
      </c>
      <c r="HJ115">
        <v>661.3</v>
      </c>
      <c r="HK115">
        <v>4.9713000000000003</v>
      </c>
      <c r="HL115">
        <v>1.8746799999999999</v>
      </c>
      <c r="HM115">
        <v>1.8708899999999999</v>
      </c>
      <c r="HN115">
        <v>1.8705700000000001</v>
      </c>
      <c r="HO115">
        <v>1.8751500000000001</v>
      </c>
      <c r="HP115">
        <v>1.8718399999999999</v>
      </c>
      <c r="HQ115">
        <v>1.86737</v>
      </c>
      <c r="HR115">
        <v>1.87836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-1.1719999999999999</v>
      </c>
      <c r="IG115">
        <v>0.44719999999999999</v>
      </c>
      <c r="IH115">
        <v>-1.172199999999918</v>
      </c>
      <c r="II115">
        <v>0</v>
      </c>
      <c r="IJ115">
        <v>0</v>
      </c>
      <c r="IK115">
        <v>0</v>
      </c>
      <c r="IL115">
        <v>0.44723499999999922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307.10000000000002</v>
      </c>
      <c r="IU115">
        <v>307.10000000000002</v>
      </c>
      <c r="IV115">
        <v>1.54175</v>
      </c>
      <c r="IW115">
        <v>2.5793499999999998</v>
      </c>
      <c r="IX115">
        <v>1.49902</v>
      </c>
      <c r="IY115">
        <v>2.2814899999999998</v>
      </c>
      <c r="IZ115">
        <v>1.69678</v>
      </c>
      <c r="JA115">
        <v>2.2668499999999998</v>
      </c>
      <c r="JB115">
        <v>43.8367</v>
      </c>
      <c r="JC115">
        <v>15.0251</v>
      </c>
      <c r="JD115">
        <v>18</v>
      </c>
      <c r="JE115">
        <v>613.10500000000002</v>
      </c>
      <c r="JF115">
        <v>285.30900000000003</v>
      </c>
      <c r="JG115">
        <v>29.999099999999999</v>
      </c>
      <c r="JH115">
        <v>36.186799999999998</v>
      </c>
      <c r="JI115">
        <v>30</v>
      </c>
      <c r="JJ115">
        <v>35.881300000000003</v>
      </c>
      <c r="JK115">
        <v>35.859499999999997</v>
      </c>
      <c r="JL115">
        <v>30.948799999999999</v>
      </c>
      <c r="JM115">
        <v>23.380700000000001</v>
      </c>
      <c r="JN115">
        <v>55.698700000000002</v>
      </c>
      <c r="JO115">
        <v>30</v>
      </c>
      <c r="JP115">
        <v>672.23</v>
      </c>
      <c r="JQ115">
        <v>35.023200000000003</v>
      </c>
      <c r="JR115">
        <v>98.2453</v>
      </c>
      <c r="JS115">
        <v>98.240899999999996</v>
      </c>
    </row>
    <row r="116" spans="1:279" x14ac:dyDescent="0.2">
      <c r="A116">
        <v>101</v>
      </c>
      <c r="B116">
        <v>1657213106.5999999</v>
      </c>
      <c r="C116">
        <v>399</v>
      </c>
      <c r="D116" t="s">
        <v>621</v>
      </c>
      <c r="E116" t="s">
        <v>622</v>
      </c>
      <c r="F116">
        <v>4</v>
      </c>
      <c r="G116">
        <v>1657213104.5999999</v>
      </c>
      <c r="H116">
        <f t="shared" si="50"/>
        <v>8.0778649711016836E-4</v>
      </c>
      <c r="I116">
        <f t="shared" si="51"/>
        <v>0.80778649711016837</v>
      </c>
      <c r="J116">
        <f t="shared" si="52"/>
        <v>7.3989726109389569</v>
      </c>
      <c r="K116">
        <f t="shared" si="53"/>
        <v>647.39728571428589</v>
      </c>
      <c r="L116">
        <f t="shared" si="54"/>
        <v>375.27104557346229</v>
      </c>
      <c r="M116">
        <f t="shared" si="55"/>
        <v>37.976850388178995</v>
      </c>
      <c r="N116">
        <f t="shared" si="56"/>
        <v>65.515605723628042</v>
      </c>
      <c r="O116">
        <f t="shared" si="57"/>
        <v>4.6296887936237444E-2</v>
      </c>
      <c r="P116">
        <f t="shared" si="58"/>
        <v>2.7686029919693782</v>
      </c>
      <c r="Q116">
        <f t="shared" si="59"/>
        <v>4.5871057348550438E-2</v>
      </c>
      <c r="R116">
        <f t="shared" si="60"/>
        <v>2.870734347931498E-2</v>
      </c>
      <c r="S116">
        <f t="shared" si="61"/>
        <v>194.43147261254433</v>
      </c>
      <c r="T116">
        <f t="shared" si="62"/>
        <v>34.819457549398685</v>
      </c>
      <c r="U116">
        <f t="shared" si="63"/>
        <v>33.903228571428578</v>
      </c>
      <c r="V116">
        <f t="shared" si="64"/>
        <v>5.314236474606286</v>
      </c>
      <c r="W116">
        <f t="shared" si="65"/>
        <v>68.194502562210403</v>
      </c>
      <c r="X116">
        <f t="shared" si="66"/>
        <v>3.6107218758801189</v>
      </c>
      <c r="Y116">
        <f t="shared" si="67"/>
        <v>5.2947403972721112</v>
      </c>
      <c r="Z116">
        <f t="shared" si="68"/>
        <v>1.7035145987261671</v>
      </c>
      <c r="AA116">
        <f t="shared" si="69"/>
        <v>-35.623384522558425</v>
      </c>
      <c r="AB116">
        <f t="shared" si="70"/>
        <v>-9.8256334301444248</v>
      </c>
      <c r="AC116">
        <f t="shared" si="71"/>
        <v>-0.81973923273017102</v>
      </c>
      <c r="AD116">
        <f t="shared" si="72"/>
        <v>148.16271542711132</v>
      </c>
      <c r="AE116">
        <f t="shared" si="73"/>
        <v>16.959598406356552</v>
      </c>
      <c r="AF116">
        <f t="shared" si="74"/>
        <v>0.75633859782058799</v>
      </c>
      <c r="AG116">
        <f t="shared" si="75"/>
        <v>7.3989726109389569</v>
      </c>
      <c r="AH116">
        <v>688.01141784398362</v>
      </c>
      <c r="AI116">
        <v>673.97434545454564</v>
      </c>
      <c r="AJ116">
        <v>1.748873326148501</v>
      </c>
      <c r="AK116">
        <v>65.36615699273257</v>
      </c>
      <c r="AL116">
        <f t="shared" si="76"/>
        <v>0.80778649711016837</v>
      </c>
      <c r="AM116">
        <v>35.006347526244276</v>
      </c>
      <c r="AN116">
        <v>35.684564335664348</v>
      </c>
      <c r="AO116">
        <v>7.5676038895937589E-3</v>
      </c>
      <c r="AP116">
        <v>87.792412255523942</v>
      </c>
      <c r="AQ116">
        <v>80</v>
      </c>
      <c r="AR116">
        <v>12</v>
      </c>
      <c r="AS116">
        <f t="shared" si="77"/>
        <v>1</v>
      </c>
      <c r="AT116">
        <f t="shared" si="78"/>
        <v>0</v>
      </c>
      <c r="AU116">
        <f t="shared" si="79"/>
        <v>47233.910884895791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1009.5344997992459</v>
      </c>
      <c r="BI116">
        <f t="shared" si="83"/>
        <v>7.3989726109389569</v>
      </c>
      <c r="BJ116" t="e">
        <f t="shared" si="84"/>
        <v>#DIV/0!</v>
      </c>
      <c r="BK116">
        <f t="shared" si="85"/>
        <v>7.3290933716582277E-3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251</v>
      </c>
      <c r="CG116">
        <v>1000</v>
      </c>
      <c r="CH116" t="s">
        <v>414</v>
      </c>
      <c r="CI116">
        <v>8.5</v>
      </c>
      <c r="CJ116">
        <v>1.992</v>
      </c>
      <c r="CK116">
        <v>33.67</v>
      </c>
      <c r="CL116">
        <v>2.6106759999999999E-5</v>
      </c>
      <c r="CM116">
        <v>3.7014436000000001E-4</v>
      </c>
      <c r="CN116">
        <v>1.8797999360000001E-2</v>
      </c>
      <c r="CO116">
        <v>1.9799999999999999E-4</v>
      </c>
      <c r="CP116">
        <f t="shared" si="96"/>
        <v>1200.0342857142859</v>
      </c>
      <c r="CQ116">
        <f t="shared" si="97"/>
        <v>1009.5344997992459</v>
      </c>
      <c r="CR116">
        <f t="shared" si="98"/>
        <v>0.84125471398373375</v>
      </c>
      <c r="CS116">
        <f t="shared" si="99"/>
        <v>0.16202159798860627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1657213104.5999999</v>
      </c>
      <c r="CZ116">
        <v>647.39728571428589</v>
      </c>
      <c r="DA116">
        <v>663.4962857142857</v>
      </c>
      <c r="DB116">
        <v>35.679614285714287</v>
      </c>
      <c r="DC116">
        <v>35.006700000000002</v>
      </c>
      <c r="DD116">
        <v>648.56942857142838</v>
      </c>
      <c r="DE116">
        <v>35.232385714285712</v>
      </c>
      <c r="DF116">
        <v>650.32300000000009</v>
      </c>
      <c r="DG116">
        <v>101.0985714285714</v>
      </c>
      <c r="DH116">
        <v>9.9884557142857142E-2</v>
      </c>
      <c r="DI116">
        <v>33.837400000000002</v>
      </c>
      <c r="DJ116">
        <v>999.89999999999986</v>
      </c>
      <c r="DK116">
        <v>33.903228571428578</v>
      </c>
      <c r="DL116">
        <v>0</v>
      </c>
      <c r="DM116">
        <v>0</v>
      </c>
      <c r="DN116">
        <v>9010.5357142857138</v>
      </c>
      <c r="DO116">
        <v>0</v>
      </c>
      <c r="DP116">
        <v>1714.3842857142861</v>
      </c>
      <c r="DQ116">
        <v>-16.099057142857141</v>
      </c>
      <c r="DR116">
        <v>671.351</v>
      </c>
      <c r="DS116">
        <v>687.56571428571419</v>
      </c>
      <c r="DT116">
        <v>0.67293599999999998</v>
      </c>
      <c r="DU116">
        <v>663.4962857142857</v>
      </c>
      <c r="DV116">
        <v>35.006700000000002</v>
      </c>
      <c r="DW116">
        <v>3.6071528571428568</v>
      </c>
      <c r="DX116">
        <v>3.53912</v>
      </c>
      <c r="DY116">
        <v>27.132728571428569</v>
      </c>
      <c r="DZ116">
        <v>26.808599999999991</v>
      </c>
      <c r="EA116">
        <v>1200.0342857142859</v>
      </c>
      <c r="EB116">
        <v>0.95800299999999994</v>
      </c>
      <c r="EC116">
        <v>4.1996699999999998E-2</v>
      </c>
      <c r="ED116">
        <v>0</v>
      </c>
      <c r="EE116">
        <v>1037.178571428572</v>
      </c>
      <c r="EF116">
        <v>5.0001600000000002</v>
      </c>
      <c r="EG116">
        <v>14351.157142857141</v>
      </c>
      <c r="EH116">
        <v>9515.4571428571417</v>
      </c>
      <c r="EI116">
        <v>47.794285714285721</v>
      </c>
      <c r="EJ116">
        <v>50.071000000000012</v>
      </c>
      <c r="EK116">
        <v>48.936999999999998</v>
      </c>
      <c r="EL116">
        <v>48.946285714285708</v>
      </c>
      <c r="EM116">
        <v>49.526571428571437</v>
      </c>
      <c r="EN116">
        <v>1144.8442857142859</v>
      </c>
      <c r="EO116">
        <v>50.19</v>
      </c>
      <c r="EP116">
        <v>0</v>
      </c>
      <c r="EQ116">
        <v>617687.70000004768</v>
      </c>
      <c r="ER116">
        <v>0</v>
      </c>
      <c r="ES116">
        <v>1037.3344</v>
      </c>
      <c r="ET116">
        <v>-2.1784615366909801</v>
      </c>
      <c r="EU116">
        <v>3648.123072183042</v>
      </c>
      <c r="EV116">
        <v>14075.995999999999</v>
      </c>
      <c r="EW116">
        <v>15</v>
      </c>
      <c r="EX116">
        <v>1657194677</v>
      </c>
      <c r="EY116" t="s">
        <v>416</v>
      </c>
      <c r="EZ116">
        <v>1657194677</v>
      </c>
      <c r="FA116">
        <v>1657194677</v>
      </c>
      <c r="FB116">
        <v>4</v>
      </c>
      <c r="FC116">
        <v>-0.154</v>
      </c>
      <c r="FD116">
        <v>6.0000000000000001E-3</v>
      </c>
      <c r="FE116">
        <v>-1.1719999999999999</v>
      </c>
      <c r="FF116">
        <v>0.44700000000000001</v>
      </c>
      <c r="FG116">
        <v>415</v>
      </c>
      <c r="FH116">
        <v>30</v>
      </c>
      <c r="FI116">
        <v>0.27</v>
      </c>
      <c r="FJ116">
        <v>0.12</v>
      </c>
      <c r="FK116">
        <v>-16.0012756097561</v>
      </c>
      <c r="FL116">
        <v>-0.84459303135883268</v>
      </c>
      <c r="FM116">
        <v>9.27998574969673E-2</v>
      </c>
      <c r="FN116">
        <v>0</v>
      </c>
      <c r="FO116">
        <v>1037.4749999999999</v>
      </c>
      <c r="FP116">
        <v>-1.7398013748861609</v>
      </c>
      <c r="FQ116">
        <v>0.25384397709199069</v>
      </c>
      <c r="FR116">
        <v>0</v>
      </c>
      <c r="FS116">
        <v>0.70765099999999992</v>
      </c>
      <c r="FT116">
        <v>-0.41255834843205591</v>
      </c>
      <c r="FU116">
        <v>4.7610264953848028E-2</v>
      </c>
      <c r="FV116">
        <v>0</v>
      </c>
      <c r="FW116">
        <v>0</v>
      </c>
      <c r="FX116">
        <v>3</v>
      </c>
      <c r="FY116" t="s">
        <v>427</v>
      </c>
      <c r="FZ116">
        <v>3.3687800000000001</v>
      </c>
      <c r="GA116">
        <v>2.8936500000000001</v>
      </c>
      <c r="GB116">
        <v>0.13547600000000001</v>
      </c>
      <c r="GC116">
        <v>0.13967599999999999</v>
      </c>
      <c r="GD116">
        <v>0.14504900000000001</v>
      </c>
      <c r="GE116">
        <v>0.14593600000000001</v>
      </c>
      <c r="GF116">
        <v>29806.400000000001</v>
      </c>
      <c r="GG116">
        <v>25816.2</v>
      </c>
      <c r="GH116">
        <v>30820.400000000001</v>
      </c>
      <c r="GI116">
        <v>27973.8</v>
      </c>
      <c r="GJ116">
        <v>34734.6</v>
      </c>
      <c r="GK116">
        <v>33733.9</v>
      </c>
      <c r="GL116">
        <v>40195</v>
      </c>
      <c r="GM116">
        <v>39019.4</v>
      </c>
      <c r="GN116">
        <v>2.1985000000000001</v>
      </c>
      <c r="GO116">
        <v>1.56355</v>
      </c>
      <c r="GP116">
        <v>0</v>
      </c>
      <c r="GQ116">
        <v>7.0352100000000001E-2</v>
      </c>
      <c r="GR116">
        <v>999.9</v>
      </c>
      <c r="GS116">
        <v>32.771799999999999</v>
      </c>
      <c r="GT116">
        <v>58</v>
      </c>
      <c r="GU116">
        <v>40</v>
      </c>
      <c r="GV116">
        <v>42.534300000000002</v>
      </c>
      <c r="GW116">
        <v>50.7239</v>
      </c>
      <c r="GX116">
        <v>41.4223</v>
      </c>
      <c r="GY116">
        <v>1</v>
      </c>
      <c r="GZ116">
        <v>0.68843200000000004</v>
      </c>
      <c r="HA116">
        <v>1.84379</v>
      </c>
      <c r="HB116">
        <v>20.195799999999998</v>
      </c>
      <c r="HC116">
        <v>5.2151899999999998</v>
      </c>
      <c r="HD116">
        <v>11.974</v>
      </c>
      <c r="HE116">
        <v>4.9901999999999997</v>
      </c>
      <c r="HF116">
        <v>3.2925800000000001</v>
      </c>
      <c r="HG116">
        <v>7224.1</v>
      </c>
      <c r="HH116">
        <v>9999</v>
      </c>
      <c r="HI116">
        <v>9999</v>
      </c>
      <c r="HJ116">
        <v>661.3</v>
      </c>
      <c r="HK116">
        <v>4.9713200000000004</v>
      </c>
      <c r="HL116">
        <v>1.8746799999999999</v>
      </c>
      <c r="HM116">
        <v>1.8708899999999999</v>
      </c>
      <c r="HN116">
        <v>1.8705799999999999</v>
      </c>
      <c r="HO116">
        <v>1.8751500000000001</v>
      </c>
      <c r="HP116">
        <v>1.87185</v>
      </c>
      <c r="HQ116">
        <v>1.86737</v>
      </c>
      <c r="HR116">
        <v>1.87836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-1.1719999999999999</v>
      </c>
      <c r="IG116">
        <v>0.44719999999999999</v>
      </c>
      <c r="IH116">
        <v>-1.172199999999918</v>
      </c>
      <c r="II116">
        <v>0</v>
      </c>
      <c r="IJ116">
        <v>0</v>
      </c>
      <c r="IK116">
        <v>0</v>
      </c>
      <c r="IL116">
        <v>0.44723499999999922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307.2</v>
      </c>
      <c r="IU116">
        <v>307.2</v>
      </c>
      <c r="IV116">
        <v>1.55396</v>
      </c>
      <c r="IW116">
        <v>2.5781200000000002</v>
      </c>
      <c r="IX116">
        <v>1.49902</v>
      </c>
      <c r="IY116">
        <v>2.2802699999999998</v>
      </c>
      <c r="IZ116">
        <v>1.69678</v>
      </c>
      <c r="JA116">
        <v>2.36084</v>
      </c>
      <c r="JB116">
        <v>43.864100000000001</v>
      </c>
      <c r="JC116">
        <v>15.0426</v>
      </c>
      <c r="JD116">
        <v>18</v>
      </c>
      <c r="JE116">
        <v>612.93799999999999</v>
      </c>
      <c r="JF116">
        <v>285.25400000000002</v>
      </c>
      <c r="JG116">
        <v>29.998899999999999</v>
      </c>
      <c r="JH116">
        <v>36.185400000000001</v>
      </c>
      <c r="JI116">
        <v>29.9999</v>
      </c>
      <c r="JJ116">
        <v>35.881300000000003</v>
      </c>
      <c r="JK116">
        <v>35.857999999999997</v>
      </c>
      <c r="JL116">
        <v>31.200099999999999</v>
      </c>
      <c r="JM116">
        <v>23.380700000000001</v>
      </c>
      <c r="JN116">
        <v>55.698700000000002</v>
      </c>
      <c r="JO116">
        <v>30</v>
      </c>
      <c r="JP116">
        <v>678.91700000000003</v>
      </c>
      <c r="JQ116">
        <v>35.020899999999997</v>
      </c>
      <c r="JR116">
        <v>98.246099999999998</v>
      </c>
      <c r="JS116">
        <v>98.239400000000003</v>
      </c>
    </row>
    <row r="117" spans="1:279" x14ac:dyDescent="0.2">
      <c r="A117">
        <v>102</v>
      </c>
      <c r="B117">
        <v>1657213110.5999999</v>
      </c>
      <c r="C117">
        <v>403</v>
      </c>
      <c r="D117" t="s">
        <v>623</v>
      </c>
      <c r="E117" t="s">
        <v>624</v>
      </c>
      <c r="F117">
        <v>4</v>
      </c>
      <c r="G117">
        <v>1657213108.2874999</v>
      </c>
      <c r="H117">
        <f t="shared" si="50"/>
        <v>7.7707961025920717E-4</v>
      </c>
      <c r="I117">
        <f t="shared" si="51"/>
        <v>0.77707961025920713</v>
      </c>
      <c r="J117">
        <f t="shared" si="52"/>
        <v>7.5738351830716759</v>
      </c>
      <c r="K117">
        <f t="shared" si="53"/>
        <v>653.57137499999999</v>
      </c>
      <c r="L117">
        <f t="shared" si="54"/>
        <v>364.58339649326803</v>
      </c>
      <c r="M117">
        <f t="shared" si="55"/>
        <v>36.89509146327034</v>
      </c>
      <c r="N117">
        <f t="shared" si="56"/>
        <v>66.140081776449236</v>
      </c>
      <c r="O117">
        <f t="shared" si="57"/>
        <v>4.4460524687223446E-2</v>
      </c>
      <c r="P117">
        <f t="shared" si="58"/>
        <v>2.7650957140369234</v>
      </c>
      <c r="Q117">
        <f t="shared" si="59"/>
        <v>4.4067157006849461E-2</v>
      </c>
      <c r="R117">
        <f t="shared" si="60"/>
        <v>2.7577025455381696E-2</v>
      </c>
      <c r="S117">
        <f t="shared" si="61"/>
        <v>194.43378111254896</v>
      </c>
      <c r="T117">
        <f t="shared" si="62"/>
        <v>34.822472788742211</v>
      </c>
      <c r="U117">
        <f t="shared" si="63"/>
        <v>33.913874999999997</v>
      </c>
      <c r="V117">
        <f t="shared" si="64"/>
        <v>5.3173954250798419</v>
      </c>
      <c r="W117">
        <f t="shared" si="65"/>
        <v>68.235980153601133</v>
      </c>
      <c r="X117">
        <f t="shared" si="66"/>
        <v>3.6115991588917762</v>
      </c>
      <c r="Y117">
        <f t="shared" si="67"/>
        <v>5.2928076225503959</v>
      </c>
      <c r="Z117">
        <f t="shared" si="68"/>
        <v>1.7057962661880657</v>
      </c>
      <c r="AA117">
        <f t="shared" si="69"/>
        <v>-34.269210812431034</v>
      </c>
      <c r="AB117">
        <f t="shared" si="70"/>
        <v>-12.374826129221269</v>
      </c>
      <c r="AC117">
        <f t="shared" si="71"/>
        <v>-1.0337452079857605</v>
      </c>
      <c r="AD117">
        <f t="shared" si="72"/>
        <v>146.75599896291089</v>
      </c>
      <c r="AE117">
        <f t="shared" si="73"/>
        <v>16.968811981216078</v>
      </c>
      <c r="AF117">
        <f t="shared" si="74"/>
        <v>0.77044672819071958</v>
      </c>
      <c r="AG117">
        <f t="shared" si="75"/>
        <v>7.5738351830716759</v>
      </c>
      <c r="AH117">
        <v>694.96515257631711</v>
      </c>
      <c r="AI117">
        <v>680.87871515151505</v>
      </c>
      <c r="AJ117">
        <v>1.7192483071610249</v>
      </c>
      <c r="AK117">
        <v>65.36615699273257</v>
      </c>
      <c r="AL117">
        <f t="shared" si="76"/>
        <v>0.77707961025920713</v>
      </c>
      <c r="AM117">
        <v>35.004882288879649</v>
      </c>
      <c r="AN117">
        <v>35.690741258741269</v>
      </c>
      <c r="AO117">
        <v>1.0291049546160291E-3</v>
      </c>
      <c r="AP117">
        <v>87.792412255523942</v>
      </c>
      <c r="AQ117">
        <v>80</v>
      </c>
      <c r="AR117">
        <v>12</v>
      </c>
      <c r="AS117">
        <f t="shared" si="77"/>
        <v>1</v>
      </c>
      <c r="AT117">
        <f t="shared" si="78"/>
        <v>0</v>
      </c>
      <c r="AU117">
        <f t="shared" si="79"/>
        <v>47138.713525353174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1009.5466497992481</v>
      </c>
      <c r="BI117">
        <f t="shared" si="83"/>
        <v>7.5738351830716759</v>
      </c>
      <c r="BJ117" t="e">
        <f t="shared" si="84"/>
        <v>#DIV/0!</v>
      </c>
      <c r="BK117">
        <f t="shared" si="85"/>
        <v>7.5022141716559205E-3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251</v>
      </c>
      <c r="CG117">
        <v>1000</v>
      </c>
      <c r="CH117" t="s">
        <v>414</v>
      </c>
      <c r="CI117">
        <v>8.5</v>
      </c>
      <c r="CJ117">
        <v>1.992</v>
      </c>
      <c r="CK117">
        <v>33.67</v>
      </c>
      <c r="CL117">
        <v>2.6106759999999999E-5</v>
      </c>
      <c r="CM117">
        <v>3.7014436000000001E-4</v>
      </c>
      <c r="CN117">
        <v>1.8797999360000001E-2</v>
      </c>
      <c r="CO117">
        <v>1.9799999999999999E-4</v>
      </c>
      <c r="CP117">
        <f t="shared" si="96"/>
        <v>1200.0487499999999</v>
      </c>
      <c r="CQ117">
        <f t="shared" si="97"/>
        <v>1009.5466497992481</v>
      </c>
      <c r="CR117">
        <f t="shared" si="98"/>
        <v>0.84125469886056559</v>
      </c>
      <c r="CS117">
        <f t="shared" si="99"/>
        <v>0.16202156880089161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1657213108.2874999</v>
      </c>
      <c r="CZ117">
        <v>653.57137499999999</v>
      </c>
      <c r="DA117">
        <v>669.69174999999996</v>
      </c>
      <c r="DB117">
        <v>35.6884625</v>
      </c>
      <c r="DC117">
        <v>35.003</v>
      </c>
      <c r="DD117">
        <v>654.74349999999993</v>
      </c>
      <c r="DE117">
        <v>35.241225</v>
      </c>
      <c r="DF117">
        <v>650.32062499999995</v>
      </c>
      <c r="DG117">
        <v>101.098</v>
      </c>
      <c r="DH117">
        <v>9.9947624999999984E-2</v>
      </c>
      <c r="DI117">
        <v>33.830862499999988</v>
      </c>
      <c r="DJ117">
        <v>999.9</v>
      </c>
      <c r="DK117">
        <v>33.913874999999997</v>
      </c>
      <c r="DL117">
        <v>0</v>
      </c>
      <c r="DM117">
        <v>0</v>
      </c>
      <c r="DN117">
        <v>8991.9524999999994</v>
      </c>
      <c r="DO117">
        <v>0</v>
      </c>
      <c r="DP117">
        <v>1856.0687499999999</v>
      </c>
      <c r="DQ117">
        <v>-16.1205125</v>
      </c>
      <c r="DR117">
        <v>677.7595</v>
      </c>
      <c r="DS117">
        <v>693.98337500000002</v>
      </c>
      <c r="DT117">
        <v>0.68547687499999999</v>
      </c>
      <c r="DU117">
        <v>669.69174999999996</v>
      </c>
      <c r="DV117">
        <v>35.003</v>
      </c>
      <c r="DW117">
        <v>3.60802625</v>
      </c>
      <c r="DX117">
        <v>3.5387262499999999</v>
      </c>
      <c r="DY117">
        <v>27.136849999999999</v>
      </c>
      <c r="DZ117">
        <v>26.806687499999999</v>
      </c>
      <c r="EA117">
        <v>1200.0487499999999</v>
      </c>
      <c r="EB117">
        <v>0.95800300000000005</v>
      </c>
      <c r="EC117">
        <v>4.1996699999999998E-2</v>
      </c>
      <c r="ED117">
        <v>0</v>
      </c>
      <c r="EE117">
        <v>1036.9649999999999</v>
      </c>
      <c r="EF117">
        <v>5.0001600000000002</v>
      </c>
      <c r="EG117">
        <v>14352.025</v>
      </c>
      <c r="EH117">
        <v>9515.5612499999988</v>
      </c>
      <c r="EI117">
        <v>47.780999999999999</v>
      </c>
      <c r="EJ117">
        <v>50.101374999999997</v>
      </c>
      <c r="EK117">
        <v>48.952749999999988</v>
      </c>
      <c r="EL117">
        <v>48.937375000000003</v>
      </c>
      <c r="EM117">
        <v>49.523249999999997</v>
      </c>
      <c r="EN117">
        <v>1144.8587500000001</v>
      </c>
      <c r="EO117">
        <v>50.19</v>
      </c>
      <c r="EP117">
        <v>0</v>
      </c>
      <c r="EQ117">
        <v>617691.89999985695</v>
      </c>
      <c r="ER117">
        <v>0</v>
      </c>
      <c r="ES117">
        <v>1037.2580769230769</v>
      </c>
      <c r="ET117">
        <v>-1.8075213747707031</v>
      </c>
      <c r="EU117">
        <v>1326.1435892000991</v>
      </c>
      <c r="EV117">
        <v>14251.596153846151</v>
      </c>
      <c r="EW117">
        <v>15</v>
      </c>
      <c r="EX117">
        <v>1657194677</v>
      </c>
      <c r="EY117" t="s">
        <v>416</v>
      </c>
      <c r="EZ117">
        <v>1657194677</v>
      </c>
      <c r="FA117">
        <v>1657194677</v>
      </c>
      <c r="FB117">
        <v>4</v>
      </c>
      <c r="FC117">
        <v>-0.154</v>
      </c>
      <c r="FD117">
        <v>6.0000000000000001E-3</v>
      </c>
      <c r="FE117">
        <v>-1.1719999999999999</v>
      </c>
      <c r="FF117">
        <v>0.44700000000000001</v>
      </c>
      <c r="FG117">
        <v>415</v>
      </c>
      <c r="FH117">
        <v>30</v>
      </c>
      <c r="FI117">
        <v>0.27</v>
      </c>
      <c r="FJ117">
        <v>0.12</v>
      </c>
      <c r="FK117">
        <v>-16.045046341463419</v>
      </c>
      <c r="FL117">
        <v>-0.7145832752613267</v>
      </c>
      <c r="FM117">
        <v>8.3227733703056098E-2</v>
      </c>
      <c r="FN117">
        <v>0</v>
      </c>
      <c r="FO117">
        <v>1037.3161764705881</v>
      </c>
      <c r="FP117">
        <v>-1.9203972503320521</v>
      </c>
      <c r="FQ117">
        <v>0.26698771403637162</v>
      </c>
      <c r="FR117">
        <v>0</v>
      </c>
      <c r="FS117">
        <v>0.69349970731707322</v>
      </c>
      <c r="FT117">
        <v>-0.27402913588849981</v>
      </c>
      <c r="FU117">
        <v>4.1239197627242062E-2</v>
      </c>
      <c r="FV117">
        <v>0</v>
      </c>
      <c r="FW117">
        <v>0</v>
      </c>
      <c r="FX117">
        <v>3</v>
      </c>
      <c r="FY117" t="s">
        <v>427</v>
      </c>
      <c r="FZ117">
        <v>3.36904</v>
      </c>
      <c r="GA117">
        <v>2.8936700000000002</v>
      </c>
      <c r="GB117">
        <v>0.13644000000000001</v>
      </c>
      <c r="GC117">
        <v>0.14064699999999999</v>
      </c>
      <c r="GD117">
        <v>0.145063</v>
      </c>
      <c r="GE117">
        <v>0.145925</v>
      </c>
      <c r="GF117">
        <v>29773.5</v>
      </c>
      <c r="GG117">
        <v>25787.599999999999</v>
      </c>
      <c r="GH117">
        <v>30820.799999999999</v>
      </c>
      <c r="GI117">
        <v>27974.5</v>
      </c>
      <c r="GJ117">
        <v>34734.699999999997</v>
      </c>
      <c r="GK117">
        <v>33735</v>
      </c>
      <c r="GL117">
        <v>40195.800000000003</v>
      </c>
      <c r="GM117">
        <v>39020.199999999997</v>
      </c>
      <c r="GN117">
        <v>2.19835</v>
      </c>
      <c r="GO117">
        <v>1.5637000000000001</v>
      </c>
      <c r="GP117">
        <v>0</v>
      </c>
      <c r="GQ117">
        <v>7.1283399999999997E-2</v>
      </c>
      <c r="GR117">
        <v>999.9</v>
      </c>
      <c r="GS117">
        <v>32.759900000000002</v>
      </c>
      <c r="GT117">
        <v>57.9</v>
      </c>
      <c r="GU117">
        <v>40</v>
      </c>
      <c r="GV117">
        <v>42.460099999999997</v>
      </c>
      <c r="GW117">
        <v>50.753900000000002</v>
      </c>
      <c r="GX117">
        <v>41.4223</v>
      </c>
      <c r="GY117">
        <v>1</v>
      </c>
      <c r="GZ117">
        <v>0.68829300000000004</v>
      </c>
      <c r="HA117">
        <v>1.8370299999999999</v>
      </c>
      <c r="HB117">
        <v>20.195900000000002</v>
      </c>
      <c r="HC117">
        <v>5.2157900000000001</v>
      </c>
      <c r="HD117">
        <v>11.974</v>
      </c>
      <c r="HE117">
        <v>4.9907000000000004</v>
      </c>
      <c r="HF117">
        <v>3.2926500000000001</v>
      </c>
      <c r="HG117">
        <v>7224.3</v>
      </c>
      <c r="HH117">
        <v>9999</v>
      </c>
      <c r="HI117">
        <v>9999</v>
      </c>
      <c r="HJ117">
        <v>661.3</v>
      </c>
      <c r="HK117">
        <v>4.9713000000000003</v>
      </c>
      <c r="HL117">
        <v>1.8746700000000001</v>
      </c>
      <c r="HM117">
        <v>1.8708899999999999</v>
      </c>
      <c r="HN117">
        <v>1.87059</v>
      </c>
      <c r="HO117">
        <v>1.8751500000000001</v>
      </c>
      <c r="HP117">
        <v>1.8718399999999999</v>
      </c>
      <c r="HQ117">
        <v>1.86737</v>
      </c>
      <c r="HR117">
        <v>1.87836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-1.173</v>
      </c>
      <c r="IG117">
        <v>0.44729999999999998</v>
      </c>
      <c r="IH117">
        <v>-1.172199999999918</v>
      </c>
      <c r="II117">
        <v>0</v>
      </c>
      <c r="IJ117">
        <v>0</v>
      </c>
      <c r="IK117">
        <v>0</v>
      </c>
      <c r="IL117">
        <v>0.44723499999999922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307.2</v>
      </c>
      <c r="IU117">
        <v>307.2</v>
      </c>
      <c r="IV117">
        <v>1.56616</v>
      </c>
      <c r="IW117">
        <v>2.5695800000000002</v>
      </c>
      <c r="IX117">
        <v>1.49902</v>
      </c>
      <c r="IY117">
        <v>2.2814899999999998</v>
      </c>
      <c r="IZ117">
        <v>1.69678</v>
      </c>
      <c r="JA117">
        <v>2.3925800000000002</v>
      </c>
      <c r="JB117">
        <v>43.864100000000001</v>
      </c>
      <c r="JC117">
        <v>15.051399999999999</v>
      </c>
      <c r="JD117">
        <v>18</v>
      </c>
      <c r="JE117">
        <v>612.81500000000005</v>
      </c>
      <c r="JF117">
        <v>285.327</v>
      </c>
      <c r="JG117">
        <v>29.9985</v>
      </c>
      <c r="JH117">
        <v>36.183399999999999</v>
      </c>
      <c r="JI117">
        <v>29.9998</v>
      </c>
      <c r="JJ117">
        <v>35.880000000000003</v>
      </c>
      <c r="JK117">
        <v>35.857999999999997</v>
      </c>
      <c r="JL117">
        <v>31.450600000000001</v>
      </c>
      <c r="JM117">
        <v>23.380700000000001</v>
      </c>
      <c r="JN117">
        <v>55.698700000000002</v>
      </c>
      <c r="JO117">
        <v>30</v>
      </c>
      <c r="JP117">
        <v>685.60400000000004</v>
      </c>
      <c r="JQ117">
        <v>35.020899999999997</v>
      </c>
      <c r="JR117">
        <v>98.247699999999995</v>
      </c>
      <c r="JS117">
        <v>98.241600000000005</v>
      </c>
    </row>
    <row r="118" spans="1:279" x14ac:dyDescent="0.2">
      <c r="A118">
        <v>103</v>
      </c>
      <c r="B118">
        <v>1657213114.5999999</v>
      </c>
      <c r="C118">
        <v>407</v>
      </c>
      <c r="D118" t="s">
        <v>625</v>
      </c>
      <c r="E118" t="s">
        <v>626</v>
      </c>
      <c r="F118">
        <v>4</v>
      </c>
      <c r="G118">
        <v>1657213112.5999999</v>
      </c>
      <c r="H118">
        <f t="shared" si="50"/>
        <v>7.7526401384039238E-4</v>
      </c>
      <c r="I118">
        <f t="shared" si="51"/>
        <v>0.77526401384039234</v>
      </c>
      <c r="J118">
        <f t="shared" si="52"/>
        <v>7.3820615798766678</v>
      </c>
      <c r="K118">
        <f t="shared" si="53"/>
        <v>660.8031428571428</v>
      </c>
      <c r="L118">
        <f t="shared" si="54"/>
        <v>378.46902144508897</v>
      </c>
      <c r="M118">
        <f t="shared" si="55"/>
        <v>38.299888639864037</v>
      </c>
      <c r="N118">
        <f t="shared" si="56"/>
        <v>66.87122419601441</v>
      </c>
      <c r="O118">
        <f t="shared" si="57"/>
        <v>4.4454256044628007E-2</v>
      </c>
      <c r="P118">
        <f t="shared" si="58"/>
        <v>2.7684229585060387</v>
      </c>
      <c r="Q118">
        <f t="shared" si="59"/>
        <v>4.4061466884126411E-2</v>
      </c>
      <c r="R118">
        <f t="shared" si="60"/>
        <v>2.7573417962116265E-2</v>
      </c>
      <c r="S118">
        <f t="shared" si="61"/>
        <v>194.42964861254057</v>
      </c>
      <c r="T118">
        <f t="shared" si="62"/>
        <v>34.805806125051333</v>
      </c>
      <c r="U118">
        <f t="shared" si="63"/>
        <v>33.901899999999998</v>
      </c>
      <c r="V118">
        <f t="shared" si="64"/>
        <v>5.313842382668815</v>
      </c>
      <c r="W118">
        <f t="shared" si="65"/>
        <v>68.300984733892221</v>
      </c>
      <c r="X118">
        <f t="shared" si="66"/>
        <v>3.6118009197445504</v>
      </c>
      <c r="Y118">
        <f t="shared" si="67"/>
        <v>5.2880656608634622</v>
      </c>
      <c r="Z118">
        <f t="shared" si="68"/>
        <v>1.7020414629242646</v>
      </c>
      <c r="AA118">
        <f t="shared" si="69"/>
        <v>-34.189143010361306</v>
      </c>
      <c r="AB118">
        <f t="shared" si="70"/>
        <v>-12.997648974481022</v>
      </c>
      <c r="AC118">
        <f t="shared" si="71"/>
        <v>-1.0843199418255338</v>
      </c>
      <c r="AD118">
        <f t="shared" si="72"/>
        <v>146.15853668587272</v>
      </c>
      <c r="AE118">
        <f t="shared" si="73"/>
        <v>17.007263208832562</v>
      </c>
      <c r="AF118">
        <f t="shared" si="74"/>
        <v>0.7766833625074494</v>
      </c>
      <c r="AG118">
        <f t="shared" si="75"/>
        <v>7.3820615798766678</v>
      </c>
      <c r="AH118">
        <v>701.97549547648066</v>
      </c>
      <c r="AI118">
        <v>687.90384242424227</v>
      </c>
      <c r="AJ118">
        <v>1.7615683961130471</v>
      </c>
      <c r="AK118">
        <v>65.36615699273257</v>
      </c>
      <c r="AL118">
        <f t="shared" si="76"/>
        <v>0.77526401384039234</v>
      </c>
      <c r="AM118">
        <v>35.001661547908228</v>
      </c>
      <c r="AN118">
        <v>35.690564335664362</v>
      </c>
      <c r="AO118">
        <v>1.560751674780729E-4</v>
      </c>
      <c r="AP118">
        <v>87.792412255523942</v>
      </c>
      <c r="AQ118">
        <v>80</v>
      </c>
      <c r="AR118">
        <v>12</v>
      </c>
      <c r="AS118">
        <f t="shared" si="77"/>
        <v>1</v>
      </c>
      <c r="AT118">
        <f t="shared" si="78"/>
        <v>0</v>
      </c>
      <c r="AU118">
        <f t="shared" si="79"/>
        <v>47232.435712297876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1009.5248997992436</v>
      </c>
      <c r="BI118">
        <f t="shared" si="83"/>
        <v>7.3820615798766678</v>
      </c>
      <c r="BJ118" t="e">
        <f t="shared" si="84"/>
        <v>#DIV/0!</v>
      </c>
      <c r="BK118">
        <f t="shared" si="85"/>
        <v>7.3124115921704173E-3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251</v>
      </c>
      <c r="CG118">
        <v>1000</v>
      </c>
      <c r="CH118" t="s">
        <v>414</v>
      </c>
      <c r="CI118">
        <v>8.5</v>
      </c>
      <c r="CJ118">
        <v>1.992</v>
      </c>
      <c r="CK118">
        <v>33.67</v>
      </c>
      <c r="CL118">
        <v>2.6106759999999999E-5</v>
      </c>
      <c r="CM118">
        <v>3.7014436000000001E-4</v>
      </c>
      <c r="CN118">
        <v>1.8797999360000001E-2</v>
      </c>
      <c r="CO118">
        <v>1.9799999999999999E-4</v>
      </c>
      <c r="CP118">
        <f t="shared" si="96"/>
        <v>1200.022857142857</v>
      </c>
      <c r="CQ118">
        <f t="shared" si="97"/>
        <v>1009.5248997992436</v>
      </c>
      <c r="CR118">
        <f t="shared" si="98"/>
        <v>0.84125472593316153</v>
      </c>
      <c r="CS118">
        <f t="shared" si="99"/>
        <v>0.1620216210510019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1657213112.5999999</v>
      </c>
      <c r="CZ118">
        <v>660.8031428571428</v>
      </c>
      <c r="DA118">
        <v>676.96771428571424</v>
      </c>
      <c r="DB118">
        <v>35.690828571428582</v>
      </c>
      <c r="DC118">
        <v>34.999828571428573</v>
      </c>
      <c r="DD118">
        <v>661.97514285714283</v>
      </c>
      <c r="DE118">
        <v>35.243571428571428</v>
      </c>
      <c r="DF118">
        <v>650.32957142857151</v>
      </c>
      <c r="DG118">
        <v>101.0968571428571</v>
      </c>
      <c r="DH118">
        <v>0.1000347285714286</v>
      </c>
      <c r="DI118">
        <v>33.814814285714277</v>
      </c>
      <c r="DJ118">
        <v>999.89999999999986</v>
      </c>
      <c r="DK118">
        <v>33.901899999999998</v>
      </c>
      <c r="DL118">
        <v>0</v>
      </c>
      <c r="DM118">
        <v>0</v>
      </c>
      <c r="DN118">
        <v>9009.7314285714292</v>
      </c>
      <c r="DO118">
        <v>0</v>
      </c>
      <c r="DP118">
        <v>1852.6885714285711</v>
      </c>
      <c r="DQ118">
        <v>-16.164785714285721</v>
      </c>
      <c r="DR118">
        <v>685.26071428571424</v>
      </c>
      <c r="DS118">
        <v>701.52100000000007</v>
      </c>
      <c r="DT118">
        <v>0.6909937142857141</v>
      </c>
      <c r="DU118">
        <v>676.96771428571424</v>
      </c>
      <c r="DV118">
        <v>34.999828571428573</v>
      </c>
      <c r="DW118">
        <v>3.608231428571429</v>
      </c>
      <c r="DX118">
        <v>3.5383742857142861</v>
      </c>
      <c r="DY118">
        <v>27.137799999999999</v>
      </c>
      <c r="DZ118">
        <v>26.805</v>
      </c>
      <c r="EA118">
        <v>1200.022857142857</v>
      </c>
      <c r="EB118">
        <v>0.95800157142857134</v>
      </c>
      <c r="EC118">
        <v>4.1998228571428577E-2</v>
      </c>
      <c r="ED118">
        <v>0</v>
      </c>
      <c r="EE118">
        <v>1037.028571428571</v>
      </c>
      <c r="EF118">
        <v>5.0001600000000002</v>
      </c>
      <c r="EG118">
        <v>14334.31428571429</v>
      </c>
      <c r="EH118">
        <v>9515.3642857142859</v>
      </c>
      <c r="EI118">
        <v>47.767714285714291</v>
      </c>
      <c r="EJ118">
        <v>50.098000000000013</v>
      </c>
      <c r="EK118">
        <v>48.919285714285706</v>
      </c>
      <c r="EL118">
        <v>48.963999999999999</v>
      </c>
      <c r="EM118">
        <v>49.517714285714291</v>
      </c>
      <c r="EN118">
        <v>1144.8328571428569</v>
      </c>
      <c r="EO118">
        <v>50.19</v>
      </c>
      <c r="EP118">
        <v>0</v>
      </c>
      <c r="EQ118">
        <v>617695.5</v>
      </c>
      <c r="ER118">
        <v>0</v>
      </c>
      <c r="ES118">
        <v>1037.1292307692311</v>
      </c>
      <c r="ET118">
        <v>-1.628034201925183</v>
      </c>
      <c r="EU118">
        <v>596.44444514708141</v>
      </c>
      <c r="EV118">
        <v>14307.107692307691</v>
      </c>
      <c r="EW118">
        <v>15</v>
      </c>
      <c r="EX118">
        <v>1657194677</v>
      </c>
      <c r="EY118" t="s">
        <v>416</v>
      </c>
      <c r="EZ118">
        <v>1657194677</v>
      </c>
      <c r="FA118">
        <v>1657194677</v>
      </c>
      <c r="FB118">
        <v>4</v>
      </c>
      <c r="FC118">
        <v>-0.154</v>
      </c>
      <c r="FD118">
        <v>6.0000000000000001E-3</v>
      </c>
      <c r="FE118">
        <v>-1.1719999999999999</v>
      </c>
      <c r="FF118">
        <v>0.44700000000000001</v>
      </c>
      <c r="FG118">
        <v>415</v>
      </c>
      <c r="FH118">
        <v>30</v>
      </c>
      <c r="FI118">
        <v>0.27</v>
      </c>
      <c r="FJ118">
        <v>0.12</v>
      </c>
      <c r="FK118">
        <v>-16.089287804878051</v>
      </c>
      <c r="FL118">
        <v>-0.59877909407666519</v>
      </c>
      <c r="FM118">
        <v>7.2882739751727557E-2</v>
      </c>
      <c r="FN118">
        <v>0</v>
      </c>
      <c r="FO118">
        <v>1037.2405882352939</v>
      </c>
      <c r="FP118">
        <v>-1.331703596793945</v>
      </c>
      <c r="FQ118">
        <v>0.2467308747754918</v>
      </c>
      <c r="FR118">
        <v>0</v>
      </c>
      <c r="FS118">
        <v>0.68014568292682931</v>
      </c>
      <c r="FT118">
        <v>-1.259832752613309E-2</v>
      </c>
      <c r="FU118">
        <v>2.6122878438714491E-2</v>
      </c>
      <c r="FV118">
        <v>1</v>
      </c>
      <c r="FW118">
        <v>1</v>
      </c>
      <c r="FX118">
        <v>3</v>
      </c>
      <c r="FY118" t="s">
        <v>417</v>
      </c>
      <c r="FZ118">
        <v>3.3689100000000001</v>
      </c>
      <c r="GA118">
        <v>2.8940399999999999</v>
      </c>
      <c r="GB118">
        <v>0.13741300000000001</v>
      </c>
      <c r="GC118">
        <v>0.14161499999999999</v>
      </c>
      <c r="GD118">
        <v>0.14505999999999999</v>
      </c>
      <c r="GE118">
        <v>0.14591699999999999</v>
      </c>
      <c r="GF118">
        <v>29740.5</v>
      </c>
      <c r="GG118">
        <v>25758.9</v>
      </c>
      <c r="GH118">
        <v>30821.5</v>
      </c>
      <c r="GI118">
        <v>27974.9</v>
      </c>
      <c r="GJ118">
        <v>34735.699999999997</v>
      </c>
      <c r="GK118">
        <v>33735.800000000003</v>
      </c>
      <c r="GL118">
        <v>40196.800000000003</v>
      </c>
      <c r="GM118">
        <v>39020.800000000003</v>
      </c>
      <c r="GN118">
        <v>2.1990699999999999</v>
      </c>
      <c r="GO118">
        <v>1.56368</v>
      </c>
      <c r="GP118">
        <v>0</v>
      </c>
      <c r="GQ118">
        <v>7.0780499999999996E-2</v>
      </c>
      <c r="GR118">
        <v>999.9</v>
      </c>
      <c r="GS118">
        <v>32.743699999999997</v>
      </c>
      <c r="GT118">
        <v>57.9</v>
      </c>
      <c r="GU118">
        <v>40</v>
      </c>
      <c r="GV118">
        <v>42.4572</v>
      </c>
      <c r="GW118">
        <v>50.873899999999999</v>
      </c>
      <c r="GX118">
        <v>41.334099999999999</v>
      </c>
      <c r="GY118">
        <v>1</v>
      </c>
      <c r="GZ118">
        <v>0.687782</v>
      </c>
      <c r="HA118">
        <v>1.8252600000000001</v>
      </c>
      <c r="HB118">
        <v>20.196100000000001</v>
      </c>
      <c r="HC118">
        <v>5.2157900000000001</v>
      </c>
      <c r="HD118">
        <v>11.974</v>
      </c>
      <c r="HE118">
        <v>4.9904999999999999</v>
      </c>
      <c r="HF118">
        <v>3.2926500000000001</v>
      </c>
      <c r="HG118">
        <v>7224.3</v>
      </c>
      <c r="HH118">
        <v>9999</v>
      </c>
      <c r="HI118">
        <v>9999</v>
      </c>
      <c r="HJ118">
        <v>661.3</v>
      </c>
      <c r="HK118">
        <v>4.9712899999999998</v>
      </c>
      <c r="HL118">
        <v>1.8746400000000001</v>
      </c>
      <c r="HM118">
        <v>1.8708800000000001</v>
      </c>
      <c r="HN118">
        <v>1.8705700000000001</v>
      </c>
      <c r="HO118">
        <v>1.8751500000000001</v>
      </c>
      <c r="HP118">
        <v>1.8718399999999999</v>
      </c>
      <c r="HQ118">
        <v>1.86737</v>
      </c>
      <c r="HR118">
        <v>1.87836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-1.1719999999999999</v>
      </c>
      <c r="IG118">
        <v>0.44719999999999999</v>
      </c>
      <c r="IH118">
        <v>-1.172199999999918</v>
      </c>
      <c r="II118">
        <v>0</v>
      </c>
      <c r="IJ118">
        <v>0</v>
      </c>
      <c r="IK118">
        <v>0</v>
      </c>
      <c r="IL118">
        <v>0.44723499999999922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307.3</v>
      </c>
      <c r="IU118">
        <v>307.3</v>
      </c>
      <c r="IV118">
        <v>1.5783700000000001</v>
      </c>
      <c r="IW118">
        <v>2.5695800000000002</v>
      </c>
      <c r="IX118">
        <v>1.49902</v>
      </c>
      <c r="IY118">
        <v>2.2814899999999998</v>
      </c>
      <c r="IZ118">
        <v>1.69678</v>
      </c>
      <c r="JA118">
        <v>2.3828100000000001</v>
      </c>
      <c r="JB118">
        <v>43.864100000000001</v>
      </c>
      <c r="JC118">
        <v>15.0426</v>
      </c>
      <c r="JD118">
        <v>18</v>
      </c>
      <c r="JE118">
        <v>613.33399999999995</v>
      </c>
      <c r="JF118">
        <v>285.31400000000002</v>
      </c>
      <c r="JG118">
        <v>29.997499999999999</v>
      </c>
      <c r="JH118">
        <v>36.182899999999997</v>
      </c>
      <c r="JI118">
        <v>29.9998</v>
      </c>
      <c r="JJ118">
        <v>35.877899999999997</v>
      </c>
      <c r="JK118">
        <v>35.857799999999997</v>
      </c>
      <c r="JL118">
        <v>31.701599999999999</v>
      </c>
      <c r="JM118">
        <v>23.380700000000001</v>
      </c>
      <c r="JN118">
        <v>55.698700000000002</v>
      </c>
      <c r="JO118">
        <v>30</v>
      </c>
      <c r="JP118">
        <v>692.28300000000002</v>
      </c>
      <c r="JQ118">
        <v>35.020899999999997</v>
      </c>
      <c r="JR118">
        <v>98.250100000000003</v>
      </c>
      <c r="JS118">
        <v>98.242999999999995</v>
      </c>
    </row>
    <row r="119" spans="1:279" x14ac:dyDescent="0.2">
      <c r="A119">
        <v>104</v>
      </c>
      <c r="B119">
        <v>1657213118.5999999</v>
      </c>
      <c r="C119">
        <v>411</v>
      </c>
      <c r="D119" t="s">
        <v>627</v>
      </c>
      <c r="E119" t="s">
        <v>628</v>
      </c>
      <c r="F119">
        <v>4</v>
      </c>
      <c r="G119">
        <v>1657213116.2874999</v>
      </c>
      <c r="H119">
        <f t="shared" si="50"/>
        <v>7.6931746209534153E-4</v>
      </c>
      <c r="I119">
        <f t="shared" si="51"/>
        <v>0.76931746209534158</v>
      </c>
      <c r="J119">
        <f t="shared" si="52"/>
        <v>7.6312311057695492</v>
      </c>
      <c r="K119">
        <f t="shared" si="53"/>
        <v>666.94687499999998</v>
      </c>
      <c r="L119">
        <f t="shared" si="54"/>
        <v>374.41310422886335</v>
      </c>
      <c r="M119">
        <f t="shared" si="55"/>
        <v>37.8893998731821</v>
      </c>
      <c r="N119">
        <f t="shared" si="56"/>
        <v>67.492874997231795</v>
      </c>
      <c r="O119">
        <f t="shared" si="57"/>
        <v>4.4264009499716261E-2</v>
      </c>
      <c r="P119">
        <f t="shared" si="58"/>
        <v>2.7639985283645858</v>
      </c>
      <c r="Q119">
        <f t="shared" si="59"/>
        <v>4.3873941739221281E-2</v>
      </c>
      <c r="R119">
        <f t="shared" si="60"/>
        <v>2.7455973007052298E-2</v>
      </c>
      <c r="S119">
        <f t="shared" si="61"/>
        <v>194.41024011250133</v>
      </c>
      <c r="T119">
        <f t="shared" si="62"/>
        <v>34.795394910439434</v>
      </c>
      <c r="U119">
        <f t="shared" si="63"/>
        <v>33.881425</v>
      </c>
      <c r="V119">
        <f t="shared" si="64"/>
        <v>5.3077721306380203</v>
      </c>
      <c r="W119">
        <f t="shared" si="65"/>
        <v>68.346640255310547</v>
      </c>
      <c r="X119">
        <f t="shared" si="66"/>
        <v>3.6115131512132561</v>
      </c>
      <c r="Y119">
        <f t="shared" si="67"/>
        <v>5.2841121929656829</v>
      </c>
      <c r="Z119">
        <f t="shared" si="68"/>
        <v>1.6962589794247642</v>
      </c>
      <c r="AA119">
        <f t="shared" si="69"/>
        <v>-33.926900078404564</v>
      </c>
      <c r="AB119">
        <f t="shared" si="70"/>
        <v>-11.921015092897189</v>
      </c>
      <c r="AC119">
        <f t="shared" si="71"/>
        <v>-0.99592955017885754</v>
      </c>
      <c r="AD119">
        <f t="shared" si="72"/>
        <v>147.56639539102071</v>
      </c>
      <c r="AE119">
        <f t="shared" si="73"/>
        <v>16.970309422232873</v>
      </c>
      <c r="AF119">
        <f t="shared" si="74"/>
        <v>0.774548702586633</v>
      </c>
      <c r="AG119">
        <f t="shared" si="75"/>
        <v>7.6312311057695492</v>
      </c>
      <c r="AH119">
        <v>708.82497569290013</v>
      </c>
      <c r="AI119">
        <v>694.72679999999991</v>
      </c>
      <c r="AJ119">
        <v>1.7083443157479481</v>
      </c>
      <c r="AK119">
        <v>65.36615699273257</v>
      </c>
      <c r="AL119">
        <f t="shared" si="76"/>
        <v>0.76931746209534158</v>
      </c>
      <c r="AM119">
        <v>34.999953299409967</v>
      </c>
      <c r="AN119">
        <v>35.68457132867136</v>
      </c>
      <c r="AO119">
        <v>-3.1733289454889957E-5</v>
      </c>
      <c r="AP119">
        <v>87.792412255523942</v>
      </c>
      <c r="AQ119">
        <v>80</v>
      </c>
      <c r="AR119">
        <v>12</v>
      </c>
      <c r="AS119">
        <f t="shared" si="77"/>
        <v>1</v>
      </c>
      <c r="AT119">
        <f t="shared" si="78"/>
        <v>0</v>
      </c>
      <c r="AU119">
        <f t="shared" si="79"/>
        <v>47113.142833326034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1009.4227497992233</v>
      </c>
      <c r="BI119">
        <f t="shared" si="83"/>
        <v>7.6312311057695492</v>
      </c>
      <c r="BJ119" t="e">
        <f t="shared" si="84"/>
        <v>#DIV/0!</v>
      </c>
      <c r="BK119">
        <f t="shared" si="85"/>
        <v>7.5599951628665197E-3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251</v>
      </c>
      <c r="CG119">
        <v>1000</v>
      </c>
      <c r="CH119" t="s">
        <v>414</v>
      </c>
      <c r="CI119">
        <v>8.5</v>
      </c>
      <c r="CJ119">
        <v>1.992</v>
      </c>
      <c r="CK119">
        <v>33.67</v>
      </c>
      <c r="CL119">
        <v>2.6106759999999999E-5</v>
      </c>
      <c r="CM119">
        <v>3.7014436000000001E-4</v>
      </c>
      <c r="CN119">
        <v>1.8797999360000001E-2</v>
      </c>
      <c r="CO119">
        <v>1.9799999999999999E-4</v>
      </c>
      <c r="CP119">
        <f t="shared" si="96"/>
        <v>1199.9012499999999</v>
      </c>
      <c r="CQ119">
        <f t="shared" si="97"/>
        <v>1009.4227497992233</v>
      </c>
      <c r="CR119">
        <f t="shared" si="98"/>
        <v>0.84125485309663894</v>
      </c>
      <c r="CS119">
        <f t="shared" si="99"/>
        <v>0.16202186647651326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1657213116.2874999</v>
      </c>
      <c r="CZ119">
        <v>666.94687499999998</v>
      </c>
      <c r="DA119">
        <v>683.080375</v>
      </c>
      <c r="DB119">
        <v>35.688025000000003</v>
      </c>
      <c r="DC119">
        <v>34.998925</v>
      </c>
      <c r="DD119">
        <v>668.11899999999991</v>
      </c>
      <c r="DE119">
        <v>35.240787500000003</v>
      </c>
      <c r="DF119">
        <v>650.33224999999993</v>
      </c>
      <c r="DG119">
        <v>101.096625</v>
      </c>
      <c r="DH119">
        <v>0.100153225</v>
      </c>
      <c r="DI119">
        <v>33.801424999999988</v>
      </c>
      <c r="DJ119">
        <v>999.9</v>
      </c>
      <c r="DK119">
        <v>33.881425</v>
      </c>
      <c r="DL119">
        <v>0</v>
      </c>
      <c r="DM119">
        <v>0</v>
      </c>
      <c r="DN119">
        <v>8986.25</v>
      </c>
      <c r="DO119">
        <v>0</v>
      </c>
      <c r="DP119">
        <v>1851.21875</v>
      </c>
      <c r="DQ119">
        <v>-16.133612500000002</v>
      </c>
      <c r="DR119">
        <v>691.62987500000008</v>
      </c>
      <c r="DS119">
        <v>707.85450000000003</v>
      </c>
      <c r="DT119">
        <v>0.68909150000000008</v>
      </c>
      <c r="DU119">
        <v>683.080375</v>
      </c>
      <c r="DV119">
        <v>34.998925</v>
      </c>
      <c r="DW119">
        <v>3.6079325</v>
      </c>
      <c r="DX119">
        <v>3.5382699999999998</v>
      </c>
      <c r="DY119">
        <v>27.136412499999999</v>
      </c>
      <c r="DZ119">
        <v>26.804525000000002</v>
      </c>
      <c r="EA119">
        <v>1199.9012499999999</v>
      </c>
      <c r="EB119">
        <v>0.95799674999999995</v>
      </c>
      <c r="EC119">
        <v>4.2003387500000003E-2</v>
      </c>
      <c r="ED119">
        <v>0</v>
      </c>
      <c r="EE119">
        <v>1036.8050000000001</v>
      </c>
      <c r="EF119">
        <v>5.0001600000000002</v>
      </c>
      <c r="EG119">
        <v>14334.387500000001</v>
      </c>
      <c r="EH119">
        <v>9514.3775000000005</v>
      </c>
      <c r="EI119">
        <v>47.773249999999997</v>
      </c>
      <c r="EJ119">
        <v>50.061999999999998</v>
      </c>
      <c r="EK119">
        <v>48.913749999999993</v>
      </c>
      <c r="EL119">
        <v>48.945124999999997</v>
      </c>
      <c r="EM119">
        <v>49.523249999999997</v>
      </c>
      <c r="EN119">
        <v>1144.7112500000001</v>
      </c>
      <c r="EO119">
        <v>50.19</v>
      </c>
      <c r="EP119">
        <v>0</v>
      </c>
      <c r="EQ119">
        <v>617699.70000004768</v>
      </c>
      <c r="ER119">
        <v>0</v>
      </c>
      <c r="ES119">
        <v>1036.9848</v>
      </c>
      <c r="ET119">
        <v>-1.9969230907461</v>
      </c>
      <c r="EU119">
        <v>-145.66923053789139</v>
      </c>
      <c r="EV119">
        <v>14344.103999999999</v>
      </c>
      <c r="EW119">
        <v>15</v>
      </c>
      <c r="EX119">
        <v>1657194677</v>
      </c>
      <c r="EY119" t="s">
        <v>416</v>
      </c>
      <c r="EZ119">
        <v>1657194677</v>
      </c>
      <c r="FA119">
        <v>1657194677</v>
      </c>
      <c r="FB119">
        <v>4</v>
      </c>
      <c r="FC119">
        <v>-0.154</v>
      </c>
      <c r="FD119">
        <v>6.0000000000000001E-3</v>
      </c>
      <c r="FE119">
        <v>-1.1719999999999999</v>
      </c>
      <c r="FF119">
        <v>0.44700000000000001</v>
      </c>
      <c r="FG119">
        <v>415</v>
      </c>
      <c r="FH119">
        <v>30</v>
      </c>
      <c r="FI119">
        <v>0.27</v>
      </c>
      <c r="FJ119">
        <v>0.12</v>
      </c>
      <c r="FK119">
        <v>-16.124252500000001</v>
      </c>
      <c r="FL119">
        <v>-0.18548105065663459</v>
      </c>
      <c r="FM119">
        <v>3.010367907332932E-2</v>
      </c>
      <c r="FN119">
        <v>1</v>
      </c>
      <c r="FO119">
        <v>1037.1367647058819</v>
      </c>
      <c r="FP119">
        <v>-1.853781519121851</v>
      </c>
      <c r="FQ119">
        <v>0.28189193369754922</v>
      </c>
      <c r="FR119">
        <v>0</v>
      </c>
      <c r="FS119">
        <v>0.67547754999999998</v>
      </c>
      <c r="FT119">
        <v>0.162394288930582</v>
      </c>
      <c r="FU119">
        <v>1.6954003817608979E-2</v>
      </c>
      <c r="FV119">
        <v>0</v>
      </c>
      <c r="FW119">
        <v>1</v>
      </c>
      <c r="FX119">
        <v>3</v>
      </c>
      <c r="FY119" t="s">
        <v>417</v>
      </c>
      <c r="FZ119">
        <v>3.36903</v>
      </c>
      <c r="GA119">
        <v>2.8932699999999998</v>
      </c>
      <c r="GB119">
        <v>0.13836300000000001</v>
      </c>
      <c r="GC119">
        <v>0.142563</v>
      </c>
      <c r="GD119">
        <v>0.145042</v>
      </c>
      <c r="GE119">
        <v>0.14591199999999999</v>
      </c>
      <c r="GF119">
        <v>29707.8</v>
      </c>
      <c r="GG119">
        <v>25731.200000000001</v>
      </c>
      <c r="GH119">
        <v>30821.599999999999</v>
      </c>
      <c r="GI119">
        <v>27975.8</v>
      </c>
      <c r="GJ119">
        <v>34736.5</v>
      </c>
      <c r="GK119">
        <v>33737.300000000003</v>
      </c>
      <c r="GL119">
        <v>40196.9</v>
      </c>
      <c r="GM119">
        <v>39022.199999999997</v>
      </c>
      <c r="GN119">
        <v>2.1992799999999999</v>
      </c>
      <c r="GO119">
        <v>1.5636300000000001</v>
      </c>
      <c r="GP119">
        <v>0</v>
      </c>
      <c r="GQ119">
        <v>7.08178E-2</v>
      </c>
      <c r="GR119">
        <v>999.9</v>
      </c>
      <c r="GS119">
        <v>32.722799999999999</v>
      </c>
      <c r="GT119">
        <v>57.9</v>
      </c>
      <c r="GU119">
        <v>40</v>
      </c>
      <c r="GV119">
        <v>42.457700000000003</v>
      </c>
      <c r="GW119">
        <v>50.663899999999998</v>
      </c>
      <c r="GX119">
        <v>41.342100000000002</v>
      </c>
      <c r="GY119">
        <v>1</v>
      </c>
      <c r="GZ119">
        <v>0.68770299999999995</v>
      </c>
      <c r="HA119">
        <v>1.8132200000000001</v>
      </c>
      <c r="HB119">
        <v>20.195799999999998</v>
      </c>
      <c r="HC119">
        <v>5.2138499999999999</v>
      </c>
      <c r="HD119">
        <v>11.974</v>
      </c>
      <c r="HE119">
        <v>4.9898499999999997</v>
      </c>
      <c r="HF119">
        <v>3.2923300000000002</v>
      </c>
      <c r="HG119">
        <v>7224.3</v>
      </c>
      <c r="HH119">
        <v>9999</v>
      </c>
      <c r="HI119">
        <v>9999</v>
      </c>
      <c r="HJ119">
        <v>661.3</v>
      </c>
      <c r="HK119">
        <v>4.9713000000000003</v>
      </c>
      <c r="HL119">
        <v>1.87466</v>
      </c>
      <c r="HM119">
        <v>1.8708899999999999</v>
      </c>
      <c r="HN119">
        <v>1.8705700000000001</v>
      </c>
      <c r="HO119">
        <v>1.8751500000000001</v>
      </c>
      <c r="HP119">
        <v>1.87185</v>
      </c>
      <c r="HQ119">
        <v>1.86737</v>
      </c>
      <c r="HR119">
        <v>1.87836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-1.173</v>
      </c>
      <c r="IG119">
        <v>0.44729999999999998</v>
      </c>
      <c r="IH119">
        <v>-1.172199999999918</v>
      </c>
      <c r="II119">
        <v>0</v>
      </c>
      <c r="IJ119">
        <v>0</v>
      </c>
      <c r="IK119">
        <v>0</v>
      </c>
      <c r="IL119">
        <v>0.44723499999999922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307.39999999999998</v>
      </c>
      <c r="IU119">
        <v>307.39999999999998</v>
      </c>
      <c r="IV119">
        <v>1.5918000000000001</v>
      </c>
      <c r="IW119">
        <v>2.5732400000000002</v>
      </c>
      <c r="IX119">
        <v>1.49902</v>
      </c>
      <c r="IY119">
        <v>2.2814899999999998</v>
      </c>
      <c r="IZ119">
        <v>1.69678</v>
      </c>
      <c r="JA119">
        <v>2.2631800000000002</v>
      </c>
      <c r="JB119">
        <v>43.864100000000001</v>
      </c>
      <c r="JC119">
        <v>15.033899999999999</v>
      </c>
      <c r="JD119">
        <v>18</v>
      </c>
      <c r="JE119">
        <v>613.48199999999997</v>
      </c>
      <c r="JF119">
        <v>285.27600000000001</v>
      </c>
      <c r="JG119">
        <v>29.9971</v>
      </c>
      <c r="JH119">
        <v>36.180100000000003</v>
      </c>
      <c r="JI119">
        <v>29.9998</v>
      </c>
      <c r="JJ119">
        <v>35.877899999999997</v>
      </c>
      <c r="JK119">
        <v>35.854799999999997</v>
      </c>
      <c r="JL119">
        <v>31.955200000000001</v>
      </c>
      <c r="JM119">
        <v>23.380700000000001</v>
      </c>
      <c r="JN119">
        <v>55.698700000000002</v>
      </c>
      <c r="JO119">
        <v>30</v>
      </c>
      <c r="JP119">
        <v>698.96799999999996</v>
      </c>
      <c r="JQ119">
        <v>34.893300000000004</v>
      </c>
      <c r="JR119">
        <v>98.250399999999999</v>
      </c>
      <c r="JS119">
        <v>98.246399999999994</v>
      </c>
    </row>
    <row r="120" spans="1:279" x14ac:dyDescent="0.2">
      <c r="A120">
        <v>105</v>
      </c>
      <c r="B120">
        <v>1657213122.5999999</v>
      </c>
      <c r="C120">
        <v>415</v>
      </c>
      <c r="D120" t="s">
        <v>629</v>
      </c>
      <c r="E120" t="s">
        <v>630</v>
      </c>
      <c r="F120">
        <v>4</v>
      </c>
      <c r="G120">
        <v>1657213120.5999999</v>
      </c>
      <c r="H120">
        <f t="shared" si="50"/>
        <v>7.614786869298291E-4</v>
      </c>
      <c r="I120">
        <f t="shared" si="51"/>
        <v>0.76147868692982912</v>
      </c>
      <c r="J120">
        <f t="shared" si="52"/>
        <v>7.646430077543414</v>
      </c>
      <c r="K120">
        <f t="shared" si="53"/>
        <v>674.09814285714288</v>
      </c>
      <c r="L120">
        <f t="shared" si="54"/>
        <v>379.10366502219</v>
      </c>
      <c r="M120">
        <f t="shared" si="55"/>
        <v>38.363731256936212</v>
      </c>
      <c r="N120">
        <f t="shared" si="56"/>
        <v>68.215958798123225</v>
      </c>
      <c r="O120">
        <f t="shared" si="57"/>
        <v>4.3977756842492617E-2</v>
      </c>
      <c r="P120">
        <f t="shared" si="58"/>
        <v>2.7662942080404562</v>
      </c>
      <c r="Q120">
        <f t="shared" si="59"/>
        <v>4.3593010717856207E-2</v>
      </c>
      <c r="R120">
        <f t="shared" si="60"/>
        <v>2.7279918937716263E-2</v>
      </c>
      <c r="S120">
        <f t="shared" si="61"/>
        <v>194.43010461254147</v>
      </c>
      <c r="T120">
        <f t="shared" si="62"/>
        <v>34.777371293595564</v>
      </c>
      <c r="U120">
        <f t="shared" si="63"/>
        <v>33.856628571428573</v>
      </c>
      <c r="V120">
        <f t="shared" si="64"/>
        <v>5.3004287733534969</v>
      </c>
      <c r="W120">
        <f t="shared" si="65"/>
        <v>68.40354378692021</v>
      </c>
      <c r="X120">
        <f t="shared" si="66"/>
        <v>3.6105766895076843</v>
      </c>
      <c r="Y120">
        <f t="shared" si="67"/>
        <v>5.2783474212312393</v>
      </c>
      <c r="Z120">
        <f t="shared" si="68"/>
        <v>1.6898520838458126</v>
      </c>
      <c r="AA120">
        <f t="shared" si="69"/>
        <v>-33.581210093605463</v>
      </c>
      <c r="AB120">
        <f t="shared" si="70"/>
        <v>-11.146884627075053</v>
      </c>
      <c r="AC120">
        <f t="shared" si="71"/>
        <v>-0.93028109465502951</v>
      </c>
      <c r="AD120">
        <f t="shared" si="72"/>
        <v>148.77172879720592</v>
      </c>
      <c r="AE120">
        <f t="shared" si="73"/>
        <v>17.040391686651635</v>
      </c>
      <c r="AF120">
        <f t="shared" si="74"/>
        <v>0.76776352124469138</v>
      </c>
      <c r="AG120">
        <f t="shared" si="75"/>
        <v>7.646430077543414</v>
      </c>
      <c r="AH120">
        <v>715.77595229294434</v>
      </c>
      <c r="AI120">
        <v>701.61715151515136</v>
      </c>
      <c r="AJ120">
        <v>1.719741482602875</v>
      </c>
      <c r="AK120">
        <v>65.36615699273257</v>
      </c>
      <c r="AL120">
        <f t="shared" si="76"/>
        <v>0.76147868692982912</v>
      </c>
      <c r="AM120">
        <v>34.997153859203252</v>
      </c>
      <c r="AN120">
        <v>35.676261538461553</v>
      </c>
      <c r="AO120">
        <v>-3.0133988656518728E-4</v>
      </c>
      <c r="AP120">
        <v>87.792412255523942</v>
      </c>
      <c r="AQ120">
        <v>80</v>
      </c>
      <c r="AR120">
        <v>12</v>
      </c>
      <c r="AS120">
        <f t="shared" si="77"/>
        <v>1</v>
      </c>
      <c r="AT120">
        <f t="shared" si="78"/>
        <v>0</v>
      </c>
      <c r="AU120">
        <f t="shared" si="79"/>
        <v>47179.097088990573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1009.527299799244</v>
      </c>
      <c r="BI120">
        <f t="shared" si="83"/>
        <v>7.646430077543414</v>
      </c>
      <c r="BJ120" t="e">
        <f t="shared" si="84"/>
        <v>#DIV/0!</v>
      </c>
      <c r="BK120">
        <f t="shared" si="85"/>
        <v>7.5742677578545855E-3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251</v>
      </c>
      <c r="CG120">
        <v>1000</v>
      </c>
      <c r="CH120" t="s">
        <v>414</v>
      </c>
      <c r="CI120">
        <v>8.5</v>
      </c>
      <c r="CJ120">
        <v>1.992</v>
      </c>
      <c r="CK120">
        <v>33.67</v>
      </c>
      <c r="CL120">
        <v>2.6106759999999999E-5</v>
      </c>
      <c r="CM120">
        <v>3.7014436000000001E-4</v>
      </c>
      <c r="CN120">
        <v>1.8797999360000001E-2</v>
      </c>
      <c r="CO120">
        <v>1.9799999999999999E-4</v>
      </c>
      <c r="CP120">
        <f t="shared" si="96"/>
        <v>1200.025714285714</v>
      </c>
      <c r="CQ120">
        <f t="shared" si="97"/>
        <v>1009.527299799244</v>
      </c>
      <c r="CR120">
        <f t="shared" si="98"/>
        <v>0.8412547229457833</v>
      </c>
      <c r="CS120">
        <f t="shared" si="99"/>
        <v>0.16202161528536183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1657213120.5999999</v>
      </c>
      <c r="CZ120">
        <v>674.09814285714288</v>
      </c>
      <c r="DA120">
        <v>690.29757142857147</v>
      </c>
      <c r="DB120">
        <v>35.679085714285712</v>
      </c>
      <c r="DC120">
        <v>34.996000000000002</v>
      </c>
      <c r="DD120">
        <v>675.27042857142862</v>
      </c>
      <c r="DE120">
        <v>35.231871428571431</v>
      </c>
      <c r="DF120">
        <v>650.31700000000012</v>
      </c>
      <c r="DG120">
        <v>101.09614285714289</v>
      </c>
      <c r="DH120">
        <v>9.9743114285714293E-2</v>
      </c>
      <c r="DI120">
        <v>33.781885714285707</v>
      </c>
      <c r="DJ120">
        <v>999.89999999999986</v>
      </c>
      <c r="DK120">
        <v>33.856628571428573</v>
      </c>
      <c r="DL120">
        <v>0</v>
      </c>
      <c r="DM120">
        <v>0</v>
      </c>
      <c r="DN120">
        <v>8998.482857142857</v>
      </c>
      <c r="DO120">
        <v>0</v>
      </c>
      <c r="DP120">
        <v>1858.304285714285</v>
      </c>
      <c r="DQ120">
        <v>-16.199385714285722</v>
      </c>
      <c r="DR120">
        <v>699.03914285714279</v>
      </c>
      <c r="DS120">
        <v>715.33128571428574</v>
      </c>
      <c r="DT120">
        <v>0.6830882857142857</v>
      </c>
      <c r="DU120">
        <v>690.29757142857147</v>
      </c>
      <c r="DV120">
        <v>34.996000000000002</v>
      </c>
      <c r="DW120">
        <v>3.607021428571429</v>
      </c>
      <c r="DX120">
        <v>3.537962857142857</v>
      </c>
      <c r="DY120">
        <v>27.132114285714291</v>
      </c>
      <c r="DZ120">
        <v>26.803042857142859</v>
      </c>
      <c r="EA120">
        <v>1200.025714285714</v>
      </c>
      <c r="EB120">
        <v>0.95800014285714286</v>
      </c>
      <c r="EC120">
        <v>4.1999757142857141E-2</v>
      </c>
      <c r="ED120">
        <v>0</v>
      </c>
      <c r="EE120">
        <v>1036.762857142857</v>
      </c>
      <c r="EF120">
        <v>5.0001600000000002</v>
      </c>
      <c r="EG120">
        <v>14340.571428571429</v>
      </c>
      <c r="EH120">
        <v>9515.3671428571433</v>
      </c>
      <c r="EI120">
        <v>47.714000000000013</v>
      </c>
      <c r="EJ120">
        <v>50.061999999999998</v>
      </c>
      <c r="EK120">
        <v>48.919285714285706</v>
      </c>
      <c r="EL120">
        <v>48.883857142857153</v>
      </c>
      <c r="EM120">
        <v>49.490857142857138</v>
      </c>
      <c r="EN120">
        <v>1144.8357142857139</v>
      </c>
      <c r="EO120">
        <v>50.19</v>
      </c>
      <c r="EP120">
        <v>0</v>
      </c>
      <c r="EQ120">
        <v>617703.89999985695</v>
      </c>
      <c r="ER120">
        <v>0</v>
      </c>
      <c r="ES120">
        <v>1036.9153846153849</v>
      </c>
      <c r="ET120">
        <v>-2.389059844489585</v>
      </c>
      <c r="EU120">
        <v>-5.5487180902769939</v>
      </c>
      <c r="EV120">
        <v>14338.526923076921</v>
      </c>
      <c r="EW120">
        <v>15</v>
      </c>
      <c r="EX120">
        <v>1657194677</v>
      </c>
      <c r="EY120" t="s">
        <v>416</v>
      </c>
      <c r="EZ120">
        <v>1657194677</v>
      </c>
      <c r="FA120">
        <v>1657194677</v>
      </c>
      <c r="FB120">
        <v>4</v>
      </c>
      <c r="FC120">
        <v>-0.154</v>
      </c>
      <c r="FD120">
        <v>6.0000000000000001E-3</v>
      </c>
      <c r="FE120">
        <v>-1.1719999999999999</v>
      </c>
      <c r="FF120">
        <v>0.44700000000000001</v>
      </c>
      <c r="FG120">
        <v>415</v>
      </c>
      <c r="FH120">
        <v>30</v>
      </c>
      <c r="FI120">
        <v>0.27</v>
      </c>
      <c r="FJ120">
        <v>0.12</v>
      </c>
      <c r="FK120">
        <v>-16.134090243902438</v>
      </c>
      <c r="FL120">
        <v>-0.24016724738676579</v>
      </c>
      <c r="FM120">
        <v>3.5883053985901942E-2</v>
      </c>
      <c r="FN120">
        <v>1</v>
      </c>
      <c r="FO120">
        <v>1036.982647058823</v>
      </c>
      <c r="FP120">
        <v>-1.7544690670073551</v>
      </c>
      <c r="FQ120">
        <v>0.27601479951296032</v>
      </c>
      <c r="FR120">
        <v>0</v>
      </c>
      <c r="FS120">
        <v>0.6830323902439025</v>
      </c>
      <c r="FT120">
        <v>6.0681177700348768E-2</v>
      </c>
      <c r="FU120">
        <v>9.1127018773932422E-3</v>
      </c>
      <c r="FV120">
        <v>1</v>
      </c>
      <c r="FW120">
        <v>2</v>
      </c>
      <c r="FX120">
        <v>3</v>
      </c>
      <c r="FY120" t="s">
        <v>492</v>
      </c>
      <c r="FZ120">
        <v>3.3690799999999999</v>
      </c>
      <c r="GA120">
        <v>2.8936700000000002</v>
      </c>
      <c r="GB120">
        <v>0.13931199999999999</v>
      </c>
      <c r="GC120">
        <v>0.14354800000000001</v>
      </c>
      <c r="GD120">
        <v>0.14501800000000001</v>
      </c>
      <c r="GE120">
        <v>0.14590700000000001</v>
      </c>
      <c r="GF120">
        <v>29675.5</v>
      </c>
      <c r="GG120">
        <v>25701.4</v>
      </c>
      <c r="GH120">
        <v>30822.1</v>
      </c>
      <c r="GI120">
        <v>27975.5</v>
      </c>
      <c r="GJ120">
        <v>34737.699999999997</v>
      </c>
      <c r="GK120">
        <v>33737.300000000003</v>
      </c>
      <c r="GL120">
        <v>40197.1</v>
      </c>
      <c r="GM120">
        <v>39022</v>
      </c>
      <c r="GN120">
        <v>2.1985199999999998</v>
      </c>
      <c r="GO120">
        <v>1.56352</v>
      </c>
      <c r="GP120">
        <v>0</v>
      </c>
      <c r="GQ120">
        <v>7.0650099999999993E-2</v>
      </c>
      <c r="GR120">
        <v>999.9</v>
      </c>
      <c r="GS120">
        <v>32.699300000000001</v>
      </c>
      <c r="GT120">
        <v>57.9</v>
      </c>
      <c r="GU120">
        <v>40</v>
      </c>
      <c r="GV120">
        <v>42.457000000000001</v>
      </c>
      <c r="GW120">
        <v>50.7239</v>
      </c>
      <c r="GX120">
        <v>41.790900000000001</v>
      </c>
      <c r="GY120">
        <v>1</v>
      </c>
      <c r="GZ120">
        <v>0.687442</v>
      </c>
      <c r="HA120">
        <v>1.80104</v>
      </c>
      <c r="HB120">
        <v>20.1966</v>
      </c>
      <c r="HC120">
        <v>5.2147399999999999</v>
      </c>
      <c r="HD120">
        <v>11.974</v>
      </c>
      <c r="HE120">
        <v>4.9904999999999999</v>
      </c>
      <c r="HF120">
        <v>3.2925</v>
      </c>
      <c r="HG120">
        <v>7224.5</v>
      </c>
      <c r="HH120">
        <v>9999</v>
      </c>
      <c r="HI120">
        <v>9999</v>
      </c>
      <c r="HJ120">
        <v>661.3</v>
      </c>
      <c r="HK120">
        <v>4.9712899999999998</v>
      </c>
      <c r="HL120">
        <v>1.87466</v>
      </c>
      <c r="HM120">
        <v>1.8708800000000001</v>
      </c>
      <c r="HN120">
        <v>1.8705700000000001</v>
      </c>
      <c r="HO120">
        <v>1.8751500000000001</v>
      </c>
      <c r="HP120">
        <v>1.8718399999999999</v>
      </c>
      <c r="HQ120">
        <v>1.86737</v>
      </c>
      <c r="HR120">
        <v>1.87836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-1.1719999999999999</v>
      </c>
      <c r="IG120">
        <v>0.44719999999999999</v>
      </c>
      <c r="IH120">
        <v>-1.172199999999918</v>
      </c>
      <c r="II120">
        <v>0</v>
      </c>
      <c r="IJ120">
        <v>0</v>
      </c>
      <c r="IK120">
        <v>0</v>
      </c>
      <c r="IL120">
        <v>0.44723499999999922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307.39999999999998</v>
      </c>
      <c r="IU120">
        <v>307.39999999999998</v>
      </c>
      <c r="IV120">
        <v>1.6040000000000001</v>
      </c>
      <c r="IW120">
        <v>2.5695800000000002</v>
      </c>
      <c r="IX120">
        <v>1.49902</v>
      </c>
      <c r="IY120">
        <v>2.2802699999999998</v>
      </c>
      <c r="IZ120">
        <v>1.69678</v>
      </c>
      <c r="JA120">
        <v>2.2997999999999998</v>
      </c>
      <c r="JB120">
        <v>43.864100000000001</v>
      </c>
      <c r="JC120">
        <v>15.0251</v>
      </c>
      <c r="JD120">
        <v>18</v>
      </c>
      <c r="JE120">
        <v>612.92399999999998</v>
      </c>
      <c r="JF120">
        <v>285.22699999999998</v>
      </c>
      <c r="JG120">
        <v>29.9968</v>
      </c>
      <c r="JH120">
        <v>36.178600000000003</v>
      </c>
      <c r="JI120">
        <v>29.999700000000001</v>
      </c>
      <c r="JJ120">
        <v>35.877899999999997</v>
      </c>
      <c r="JK120">
        <v>35.854799999999997</v>
      </c>
      <c r="JL120">
        <v>32.200299999999999</v>
      </c>
      <c r="JM120">
        <v>23.380700000000001</v>
      </c>
      <c r="JN120">
        <v>55.698700000000002</v>
      </c>
      <c r="JO120">
        <v>30</v>
      </c>
      <c r="JP120">
        <v>705.66499999999996</v>
      </c>
      <c r="JQ120">
        <v>34.853099999999998</v>
      </c>
      <c r="JR120">
        <v>98.251300000000001</v>
      </c>
      <c r="JS120">
        <v>98.245800000000003</v>
      </c>
    </row>
    <row r="121" spans="1:279" x14ac:dyDescent="0.2">
      <c r="A121">
        <v>106</v>
      </c>
      <c r="B121">
        <v>1657213126.5999999</v>
      </c>
      <c r="C121">
        <v>419</v>
      </c>
      <c r="D121" t="s">
        <v>631</v>
      </c>
      <c r="E121" t="s">
        <v>632</v>
      </c>
      <c r="F121">
        <v>4</v>
      </c>
      <c r="G121">
        <v>1657213124.2874999</v>
      </c>
      <c r="H121">
        <f t="shared" si="50"/>
        <v>7.5398828510564832E-4</v>
      </c>
      <c r="I121">
        <f t="shared" si="51"/>
        <v>0.7539882851056483</v>
      </c>
      <c r="J121">
        <f t="shared" si="52"/>
        <v>7.7643820565555188</v>
      </c>
      <c r="K121">
        <f t="shared" si="53"/>
        <v>680.22500000000002</v>
      </c>
      <c r="L121">
        <f t="shared" si="54"/>
        <v>378.90118578581547</v>
      </c>
      <c r="M121">
        <f t="shared" si="55"/>
        <v>38.343852184944545</v>
      </c>
      <c r="N121">
        <f t="shared" si="56"/>
        <v>68.837068425665322</v>
      </c>
      <c r="O121">
        <f t="shared" si="57"/>
        <v>4.3673811955153463E-2</v>
      </c>
      <c r="P121">
        <f t="shared" si="58"/>
        <v>2.7647469353598852</v>
      </c>
      <c r="Q121">
        <f t="shared" si="59"/>
        <v>4.3294130535502511E-2</v>
      </c>
      <c r="R121">
        <f t="shared" si="60"/>
        <v>2.7092669214051089E-2</v>
      </c>
      <c r="S121">
        <f t="shared" si="61"/>
        <v>194.41881861251869</v>
      </c>
      <c r="T121">
        <f t="shared" si="62"/>
        <v>34.765973270775305</v>
      </c>
      <c r="U121">
        <f t="shared" si="63"/>
        <v>33.837137499999997</v>
      </c>
      <c r="V121">
        <f t="shared" si="64"/>
        <v>5.2946627788121816</v>
      </c>
      <c r="W121">
        <f t="shared" si="65"/>
        <v>68.44189780259326</v>
      </c>
      <c r="X121">
        <f t="shared" si="66"/>
        <v>3.6097969949084163</v>
      </c>
      <c r="Y121">
        <f t="shared" si="67"/>
        <v>5.2742502922992314</v>
      </c>
      <c r="Z121">
        <f t="shared" si="68"/>
        <v>1.6848657839037653</v>
      </c>
      <c r="AA121">
        <f t="shared" si="69"/>
        <v>-33.250883373159091</v>
      </c>
      <c r="AB121">
        <f t="shared" si="70"/>
        <v>-10.307017493276367</v>
      </c>
      <c r="AC121">
        <f t="shared" si="71"/>
        <v>-0.86052955150014765</v>
      </c>
      <c r="AD121">
        <f t="shared" si="72"/>
        <v>150.00038819458308</v>
      </c>
      <c r="AE121">
        <f t="shared" si="73"/>
        <v>17.189464648906593</v>
      </c>
      <c r="AF121">
        <f t="shared" si="74"/>
        <v>0.76150475374980431</v>
      </c>
      <c r="AG121">
        <f t="shared" si="75"/>
        <v>7.7643820565555188</v>
      </c>
      <c r="AH121">
        <v>722.81375838675069</v>
      </c>
      <c r="AI121">
        <v>708.51498181818158</v>
      </c>
      <c r="AJ121">
        <v>1.7265348604122801</v>
      </c>
      <c r="AK121">
        <v>65.36615699273257</v>
      </c>
      <c r="AL121">
        <f t="shared" si="76"/>
        <v>0.7539882851056483</v>
      </c>
      <c r="AM121">
        <v>34.995199907485492</v>
      </c>
      <c r="AN121">
        <v>35.667500699300739</v>
      </c>
      <c r="AO121">
        <v>-2.7548003992951899E-4</v>
      </c>
      <c r="AP121">
        <v>87.792412255523942</v>
      </c>
      <c r="AQ121">
        <v>80</v>
      </c>
      <c r="AR121">
        <v>12</v>
      </c>
      <c r="AS121">
        <f t="shared" si="77"/>
        <v>1</v>
      </c>
      <c r="AT121">
        <f t="shared" si="78"/>
        <v>0</v>
      </c>
      <c r="AU121">
        <f t="shared" si="79"/>
        <v>47138.805699998084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1009.4678997992323</v>
      </c>
      <c r="BI121">
        <f t="shared" si="83"/>
        <v>7.7643820565555188</v>
      </c>
      <c r="BJ121" t="e">
        <f t="shared" si="84"/>
        <v>#DIV/0!</v>
      </c>
      <c r="BK121">
        <f t="shared" si="85"/>
        <v>7.6915591452682503E-3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251</v>
      </c>
      <c r="CG121">
        <v>1000</v>
      </c>
      <c r="CH121" t="s">
        <v>414</v>
      </c>
      <c r="CI121">
        <v>8.5</v>
      </c>
      <c r="CJ121">
        <v>1.992</v>
      </c>
      <c r="CK121">
        <v>33.67</v>
      </c>
      <c r="CL121">
        <v>2.6106759999999999E-5</v>
      </c>
      <c r="CM121">
        <v>3.7014436000000001E-4</v>
      </c>
      <c r="CN121">
        <v>1.8797999360000001E-2</v>
      </c>
      <c r="CO121">
        <v>1.9799999999999999E-4</v>
      </c>
      <c r="CP121">
        <f t="shared" si="96"/>
        <v>1199.9549999999999</v>
      </c>
      <c r="CQ121">
        <f t="shared" si="97"/>
        <v>1009.4678997992323</v>
      </c>
      <c r="CR121">
        <f t="shared" si="98"/>
        <v>0.84125479688757698</v>
      </c>
      <c r="CS121">
        <f t="shared" si="99"/>
        <v>0.16202175799302365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1657213124.2874999</v>
      </c>
      <c r="CZ121">
        <v>680.22500000000002</v>
      </c>
      <c r="DA121">
        <v>696.56212500000004</v>
      </c>
      <c r="DB121">
        <v>35.670812499999997</v>
      </c>
      <c r="DC121">
        <v>34.993299999999998</v>
      </c>
      <c r="DD121">
        <v>681.39712500000007</v>
      </c>
      <c r="DE121">
        <v>35.223599999999998</v>
      </c>
      <c r="DF121">
        <v>650.32712500000002</v>
      </c>
      <c r="DG121">
        <v>101.097375</v>
      </c>
      <c r="DH121">
        <v>0.1001235125</v>
      </c>
      <c r="DI121">
        <v>33.767987499999997</v>
      </c>
      <c r="DJ121">
        <v>999.9</v>
      </c>
      <c r="DK121">
        <v>33.837137499999997</v>
      </c>
      <c r="DL121">
        <v>0</v>
      </c>
      <c r="DM121">
        <v>0</v>
      </c>
      <c r="DN121">
        <v>8990.15625</v>
      </c>
      <c r="DO121">
        <v>0</v>
      </c>
      <c r="DP121">
        <v>1864.9412500000001</v>
      </c>
      <c r="DQ121">
        <v>-16.337074999999999</v>
      </c>
      <c r="DR121">
        <v>705.38687500000003</v>
      </c>
      <c r="DS121">
        <v>721.82112500000005</v>
      </c>
      <c r="DT121">
        <v>0.67752400000000002</v>
      </c>
      <c r="DU121">
        <v>696.56212500000004</v>
      </c>
      <c r="DV121">
        <v>34.993299999999998</v>
      </c>
      <c r="DW121">
        <v>3.6062249999999998</v>
      </c>
      <c r="DX121">
        <v>3.5377287499999999</v>
      </c>
      <c r="DY121">
        <v>27.128325</v>
      </c>
      <c r="DZ121">
        <v>26.801887499999999</v>
      </c>
      <c r="EA121">
        <v>1199.9549999999999</v>
      </c>
      <c r="EB121">
        <v>0.95799800000000002</v>
      </c>
      <c r="EC121">
        <v>4.2002049999999999E-2</v>
      </c>
      <c r="ED121">
        <v>0</v>
      </c>
      <c r="EE121">
        <v>1036.6724999999999</v>
      </c>
      <c r="EF121">
        <v>5.0001600000000002</v>
      </c>
      <c r="EG121">
        <v>14346.0875</v>
      </c>
      <c r="EH121">
        <v>9514.8150000000005</v>
      </c>
      <c r="EI121">
        <v>47.742125000000001</v>
      </c>
      <c r="EJ121">
        <v>50.061999999999998</v>
      </c>
      <c r="EK121">
        <v>48.882499999999993</v>
      </c>
      <c r="EL121">
        <v>48.875</v>
      </c>
      <c r="EM121">
        <v>49.484250000000003</v>
      </c>
      <c r="EN121">
        <v>1144.7650000000001</v>
      </c>
      <c r="EO121">
        <v>50.19</v>
      </c>
      <c r="EP121">
        <v>0</v>
      </c>
      <c r="EQ121">
        <v>617707.5</v>
      </c>
      <c r="ER121">
        <v>0</v>
      </c>
      <c r="ES121">
        <v>1036.7773076923081</v>
      </c>
      <c r="ET121">
        <v>-1.632478642396286</v>
      </c>
      <c r="EU121">
        <v>68.608546983133365</v>
      </c>
      <c r="EV121">
        <v>14339.438461538461</v>
      </c>
      <c r="EW121">
        <v>15</v>
      </c>
      <c r="EX121">
        <v>1657194677</v>
      </c>
      <c r="EY121" t="s">
        <v>416</v>
      </c>
      <c r="EZ121">
        <v>1657194677</v>
      </c>
      <c r="FA121">
        <v>1657194677</v>
      </c>
      <c r="FB121">
        <v>4</v>
      </c>
      <c r="FC121">
        <v>-0.154</v>
      </c>
      <c r="FD121">
        <v>6.0000000000000001E-3</v>
      </c>
      <c r="FE121">
        <v>-1.1719999999999999</v>
      </c>
      <c r="FF121">
        <v>0.44700000000000001</v>
      </c>
      <c r="FG121">
        <v>415</v>
      </c>
      <c r="FH121">
        <v>30</v>
      </c>
      <c r="FI121">
        <v>0.27</v>
      </c>
      <c r="FJ121">
        <v>0.12</v>
      </c>
      <c r="FK121">
        <v>-16.18288048780488</v>
      </c>
      <c r="FL121">
        <v>-0.65565574912894842</v>
      </c>
      <c r="FM121">
        <v>8.4855956053837528E-2</v>
      </c>
      <c r="FN121">
        <v>0</v>
      </c>
      <c r="FO121">
        <v>1036.872647058824</v>
      </c>
      <c r="FP121">
        <v>-1.7046600521849169</v>
      </c>
      <c r="FQ121">
        <v>0.27436888890185729</v>
      </c>
      <c r="FR121">
        <v>0</v>
      </c>
      <c r="FS121">
        <v>0.68519634146341468</v>
      </c>
      <c r="FT121">
        <v>-2.3237581881532549E-2</v>
      </c>
      <c r="FU121">
        <v>4.9973141694107052E-3</v>
      </c>
      <c r="FV121">
        <v>1</v>
      </c>
      <c r="FW121">
        <v>1</v>
      </c>
      <c r="FX121">
        <v>3</v>
      </c>
      <c r="FY121" t="s">
        <v>417</v>
      </c>
      <c r="FZ121">
        <v>3.3689300000000002</v>
      </c>
      <c r="GA121">
        <v>2.8938999999999999</v>
      </c>
      <c r="GB121">
        <v>0.140263</v>
      </c>
      <c r="GC121">
        <v>0.14449100000000001</v>
      </c>
      <c r="GD121">
        <v>0.14499899999999999</v>
      </c>
      <c r="GE121">
        <v>0.14588699999999999</v>
      </c>
      <c r="GF121">
        <v>29642.3</v>
      </c>
      <c r="GG121">
        <v>25673.5</v>
      </c>
      <c r="GH121">
        <v>30821.8</v>
      </c>
      <c r="GI121">
        <v>27976</v>
      </c>
      <c r="GJ121">
        <v>34738.1</v>
      </c>
      <c r="GK121">
        <v>33738.800000000003</v>
      </c>
      <c r="GL121">
        <v>40196.6</v>
      </c>
      <c r="GM121">
        <v>39022.800000000003</v>
      </c>
      <c r="GN121">
        <v>2.1989999999999998</v>
      </c>
      <c r="GO121">
        <v>1.5632999999999999</v>
      </c>
      <c r="GP121">
        <v>0</v>
      </c>
      <c r="GQ121">
        <v>7.2032200000000005E-2</v>
      </c>
      <c r="GR121">
        <v>999.9</v>
      </c>
      <c r="GS121">
        <v>32.671799999999998</v>
      </c>
      <c r="GT121">
        <v>57.9</v>
      </c>
      <c r="GU121">
        <v>40</v>
      </c>
      <c r="GV121">
        <v>42.4634</v>
      </c>
      <c r="GW121">
        <v>50.7239</v>
      </c>
      <c r="GX121">
        <v>42.299700000000001</v>
      </c>
      <c r="GY121">
        <v>1</v>
      </c>
      <c r="GZ121">
        <v>0.68704799999999999</v>
      </c>
      <c r="HA121">
        <v>1.7872699999999999</v>
      </c>
      <c r="HB121">
        <v>20.196300000000001</v>
      </c>
      <c r="HC121">
        <v>5.2148899999999996</v>
      </c>
      <c r="HD121">
        <v>11.974</v>
      </c>
      <c r="HE121">
        <v>4.9904000000000002</v>
      </c>
      <c r="HF121">
        <v>3.2925300000000002</v>
      </c>
      <c r="HG121">
        <v>7224.5</v>
      </c>
      <c r="HH121">
        <v>9999</v>
      </c>
      <c r="HI121">
        <v>9999</v>
      </c>
      <c r="HJ121">
        <v>661.3</v>
      </c>
      <c r="HK121">
        <v>4.9712899999999998</v>
      </c>
      <c r="HL121">
        <v>1.8746799999999999</v>
      </c>
      <c r="HM121">
        <v>1.8708899999999999</v>
      </c>
      <c r="HN121">
        <v>1.8705700000000001</v>
      </c>
      <c r="HO121">
        <v>1.8751500000000001</v>
      </c>
      <c r="HP121">
        <v>1.87185</v>
      </c>
      <c r="HQ121">
        <v>1.86737</v>
      </c>
      <c r="HR121">
        <v>1.87836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-1.1719999999999999</v>
      </c>
      <c r="IG121">
        <v>0.44729999999999998</v>
      </c>
      <c r="IH121">
        <v>-1.172199999999918</v>
      </c>
      <c r="II121">
        <v>0</v>
      </c>
      <c r="IJ121">
        <v>0</v>
      </c>
      <c r="IK121">
        <v>0</v>
      </c>
      <c r="IL121">
        <v>0.44723499999999922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307.5</v>
      </c>
      <c r="IU121">
        <v>307.5</v>
      </c>
      <c r="IV121">
        <v>1.6162099999999999</v>
      </c>
      <c r="IW121">
        <v>2.5793499999999998</v>
      </c>
      <c r="IX121">
        <v>1.49902</v>
      </c>
      <c r="IY121">
        <v>2.2814899999999998</v>
      </c>
      <c r="IZ121">
        <v>1.69678</v>
      </c>
      <c r="JA121">
        <v>2.2522000000000002</v>
      </c>
      <c r="JB121">
        <v>43.864100000000001</v>
      </c>
      <c r="JC121">
        <v>15.016400000000001</v>
      </c>
      <c r="JD121">
        <v>18</v>
      </c>
      <c r="JE121">
        <v>613.25</v>
      </c>
      <c r="JF121">
        <v>285.11700000000002</v>
      </c>
      <c r="JG121">
        <v>29.996500000000001</v>
      </c>
      <c r="JH121">
        <v>36.176699999999997</v>
      </c>
      <c r="JI121">
        <v>29.9998</v>
      </c>
      <c r="JJ121">
        <v>35.874899999999997</v>
      </c>
      <c r="JK121">
        <v>35.854799999999997</v>
      </c>
      <c r="JL121">
        <v>32.447200000000002</v>
      </c>
      <c r="JM121">
        <v>23.677299999999999</v>
      </c>
      <c r="JN121">
        <v>55.698700000000002</v>
      </c>
      <c r="JO121">
        <v>30</v>
      </c>
      <c r="JP121">
        <v>712.35799999999995</v>
      </c>
      <c r="JQ121">
        <v>34.8065</v>
      </c>
      <c r="JR121">
        <v>98.250299999999996</v>
      </c>
      <c r="JS121">
        <v>98.247600000000006</v>
      </c>
    </row>
    <row r="122" spans="1:279" x14ac:dyDescent="0.2">
      <c r="A122">
        <v>107</v>
      </c>
      <c r="B122">
        <v>1657213130.5999999</v>
      </c>
      <c r="C122">
        <v>423</v>
      </c>
      <c r="D122" t="s">
        <v>633</v>
      </c>
      <c r="E122" t="s">
        <v>634</v>
      </c>
      <c r="F122">
        <v>4</v>
      </c>
      <c r="G122">
        <v>1657213128.5999999</v>
      </c>
      <c r="H122">
        <f t="shared" si="50"/>
        <v>7.4691021189251302E-4</v>
      </c>
      <c r="I122">
        <f t="shared" si="51"/>
        <v>0.74691021189251305</v>
      </c>
      <c r="J122">
        <f t="shared" si="52"/>
        <v>7.8354176580505266</v>
      </c>
      <c r="K122">
        <f t="shared" si="53"/>
        <v>687.41542857142861</v>
      </c>
      <c r="L122">
        <f t="shared" si="54"/>
        <v>380.67643213193639</v>
      </c>
      <c r="M122">
        <f t="shared" si="55"/>
        <v>38.52326781948954</v>
      </c>
      <c r="N122">
        <f t="shared" si="56"/>
        <v>69.564297715515679</v>
      </c>
      <c r="O122">
        <f t="shared" si="57"/>
        <v>4.3270758507116466E-2</v>
      </c>
      <c r="P122">
        <f t="shared" si="58"/>
        <v>2.7671104601110055</v>
      </c>
      <c r="Q122">
        <f t="shared" si="59"/>
        <v>4.289833584806451E-2</v>
      </c>
      <c r="R122">
        <f t="shared" si="60"/>
        <v>2.684465331317646E-2</v>
      </c>
      <c r="S122">
        <f t="shared" si="61"/>
        <v>194.43049804109143</v>
      </c>
      <c r="T122">
        <f t="shared" si="62"/>
        <v>34.747360333012537</v>
      </c>
      <c r="U122">
        <f t="shared" si="63"/>
        <v>33.833457142857142</v>
      </c>
      <c r="V122">
        <f t="shared" si="64"/>
        <v>5.2935746405159501</v>
      </c>
      <c r="W122">
        <f t="shared" si="65"/>
        <v>68.505017003547053</v>
      </c>
      <c r="X122">
        <f t="shared" si="66"/>
        <v>3.6091217261068458</v>
      </c>
      <c r="Y122">
        <f t="shared" si="67"/>
        <v>5.2684049781638222</v>
      </c>
      <c r="Z122">
        <f t="shared" si="68"/>
        <v>1.6844529144091043</v>
      </c>
      <c r="AA122">
        <f t="shared" si="69"/>
        <v>-32.938740344459823</v>
      </c>
      <c r="AB122">
        <f t="shared" si="70"/>
        <v>-12.72722431282118</v>
      </c>
      <c r="AC122">
        <f t="shared" si="71"/>
        <v>-1.0615621230510814</v>
      </c>
      <c r="AD122">
        <f t="shared" si="72"/>
        <v>147.70297126075931</v>
      </c>
      <c r="AE122">
        <f t="shared" si="73"/>
        <v>17.210343941074338</v>
      </c>
      <c r="AF122">
        <f t="shared" si="74"/>
        <v>0.82120112073631302</v>
      </c>
      <c r="AG122">
        <f t="shared" si="75"/>
        <v>7.8354176580505266</v>
      </c>
      <c r="AH122">
        <v>729.74339107408264</v>
      </c>
      <c r="AI122">
        <v>715.41457575757556</v>
      </c>
      <c r="AJ122">
        <v>1.717325238633348</v>
      </c>
      <c r="AK122">
        <v>65.36615699273257</v>
      </c>
      <c r="AL122">
        <f t="shared" si="76"/>
        <v>0.74691021189251305</v>
      </c>
      <c r="AM122">
        <v>34.9936561571757</v>
      </c>
      <c r="AN122">
        <v>35.657698601398643</v>
      </c>
      <c r="AO122">
        <v>8.2563748096872077E-5</v>
      </c>
      <c r="AP122">
        <v>87.792412255523942</v>
      </c>
      <c r="AQ122">
        <v>80</v>
      </c>
      <c r="AR122">
        <v>12</v>
      </c>
      <c r="AS122">
        <f t="shared" si="77"/>
        <v>1</v>
      </c>
      <c r="AT122">
        <f t="shared" si="78"/>
        <v>0</v>
      </c>
      <c r="AU122">
        <f t="shared" si="79"/>
        <v>47206.684880532659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1009.5285855135189</v>
      </c>
      <c r="BI122">
        <f t="shared" si="83"/>
        <v>7.8354176580505266</v>
      </c>
      <c r="BJ122" t="e">
        <f t="shared" si="84"/>
        <v>#DIV/0!</v>
      </c>
      <c r="BK122">
        <f t="shared" si="85"/>
        <v>7.7614619045827896E-3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251</v>
      </c>
      <c r="CG122">
        <v>1000</v>
      </c>
      <c r="CH122" t="s">
        <v>414</v>
      </c>
      <c r="CI122">
        <v>8.5</v>
      </c>
      <c r="CJ122">
        <v>1.992</v>
      </c>
      <c r="CK122">
        <v>33.67</v>
      </c>
      <c r="CL122">
        <v>2.6106759999999999E-5</v>
      </c>
      <c r="CM122">
        <v>3.7014436000000001E-4</v>
      </c>
      <c r="CN122">
        <v>1.8797999360000001E-2</v>
      </c>
      <c r="CO122">
        <v>1.9799999999999999E-4</v>
      </c>
      <c r="CP122">
        <f t="shared" si="96"/>
        <v>1200.027142857143</v>
      </c>
      <c r="CQ122">
        <f t="shared" si="97"/>
        <v>1009.5285855135189</v>
      </c>
      <c r="CR122">
        <f t="shared" si="98"/>
        <v>0.84125479287904581</v>
      </c>
      <c r="CS122">
        <f t="shared" si="99"/>
        <v>0.16202175025655846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1657213128.5999999</v>
      </c>
      <c r="CZ122">
        <v>687.41542857142861</v>
      </c>
      <c r="DA122">
        <v>703.81342857142863</v>
      </c>
      <c r="DB122">
        <v>35.664357142857128</v>
      </c>
      <c r="DC122">
        <v>34.933785714285712</v>
      </c>
      <c r="DD122">
        <v>688.58757142857132</v>
      </c>
      <c r="DE122">
        <v>35.217114285714288</v>
      </c>
      <c r="DF122">
        <v>650.3787142857143</v>
      </c>
      <c r="DG122">
        <v>101.0967142857143</v>
      </c>
      <c r="DH122">
        <v>0.10016728571428569</v>
      </c>
      <c r="DI122">
        <v>33.748142857142859</v>
      </c>
      <c r="DJ122">
        <v>999.89999999999986</v>
      </c>
      <c r="DK122">
        <v>33.833457142857142</v>
      </c>
      <c r="DL122">
        <v>0</v>
      </c>
      <c r="DM122">
        <v>0</v>
      </c>
      <c r="DN122">
        <v>9002.7685714285708</v>
      </c>
      <c r="DO122">
        <v>0</v>
      </c>
      <c r="DP122">
        <v>1873.0928571428569</v>
      </c>
      <c r="DQ122">
        <v>-16.397957142857141</v>
      </c>
      <c r="DR122">
        <v>712.83842857142849</v>
      </c>
      <c r="DS122">
        <v>729.29028571428557</v>
      </c>
      <c r="DT122">
        <v>0.73055485714285717</v>
      </c>
      <c r="DU122">
        <v>703.81342857142863</v>
      </c>
      <c r="DV122">
        <v>34.933785714285712</v>
      </c>
      <c r="DW122">
        <v>3.6055428571428569</v>
      </c>
      <c r="DX122">
        <v>3.5316871428571428</v>
      </c>
      <c r="DY122">
        <v>27.12511428571429</v>
      </c>
      <c r="DZ122">
        <v>26.772842857142859</v>
      </c>
      <c r="EA122">
        <v>1200.027142857143</v>
      </c>
      <c r="EB122">
        <v>0.95799728571428566</v>
      </c>
      <c r="EC122">
        <v>4.2002814285714278E-2</v>
      </c>
      <c r="ED122">
        <v>0</v>
      </c>
      <c r="EE122">
        <v>1036.502857142857</v>
      </c>
      <c r="EF122">
        <v>5.0001600000000002</v>
      </c>
      <c r="EG122">
        <v>14355.414285714291</v>
      </c>
      <c r="EH122">
        <v>9515.3757142857157</v>
      </c>
      <c r="EI122">
        <v>47.713999999999999</v>
      </c>
      <c r="EJ122">
        <v>50.061999999999998</v>
      </c>
      <c r="EK122">
        <v>48.928142857142859</v>
      </c>
      <c r="EL122">
        <v>48.883857142857153</v>
      </c>
      <c r="EM122">
        <v>49.490857142857138</v>
      </c>
      <c r="EN122">
        <v>1144.8342857142859</v>
      </c>
      <c r="EO122">
        <v>50.192857142857143</v>
      </c>
      <c r="EP122">
        <v>0</v>
      </c>
      <c r="EQ122">
        <v>617711.70000004768</v>
      </c>
      <c r="ER122">
        <v>0</v>
      </c>
      <c r="ES122">
        <v>1036.6487999999999</v>
      </c>
      <c r="ET122">
        <v>-1.083076923553429</v>
      </c>
      <c r="EU122">
        <v>103.007692114497</v>
      </c>
      <c r="EV122">
        <v>14345.984</v>
      </c>
      <c r="EW122">
        <v>15</v>
      </c>
      <c r="EX122">
        <v>1657194677</v>
      </c>
      <c r="EY122" t="s">
        <v>416</v>
      </c>
      <c r="EZ122">
        <v>1657194677</v>
      </c>
      <c r="FA122">
        <v>1657194677</v>
      </c>
      <c r="FB122">
        <v>4</v>
      </c>
      <c r="FC122">
        <v>-0.154</v>
      </c>
      <c r="FD122">
        <v>6.0000000000000001E-3</v>
      </c>
      <c r="FE122">
        <v>-1.1719999999999999</v>
      </c>
      <c r="FF122">
        <v>0.44700000000000001</v>
      </c>
      <c r="FG122">
        <v>415</v>
      </c>
      <c r="FH122">
        <v>30</v>
      </c>
      <c r="FI122">
        <v>0.27</v>
      </c>
      <c r="FJ122">
        <v>0.12</v>
      </c>
      <c r="FK122">
        <v>-16.23215121951219</v>
      </c>
      <c r="FL122">
        <v>-0.91628362369336447</v>
      </c>
      <c r="FM122">
        <v>0.10574186498595479</v>
      </c>
      <c r="FN122">
        <v>0</v>
      </c>
      <c r="FO122">
        <v>1036.789705882353</v>
      </c>
      <c r="FP122">
        <v>-1.9020626493485551</v>
      </c>
      <c r="FQ122">
        <v>0.28490953460103491</v>
      </c>
      <c r="FR122">
        <v>0</v>
      </c>
      <c r="FS122">
        <v>0.69085819512195124</v>
      </c>
      <c r="FT122">
        <v>5.2023721254356198E-2</v>
      </c>
      <c r="FU122">
        <v>1.710856073577588E-2</v>
      </c>
      <c r="FV122">
        <v>1</v>
      </c>
      <c r="FW122">
        <v>1</v>
      </c>
      <c r="FX122">
        <v>3</v>
      </c>
      <c r="FY122" t="s">
        <v>417</v>
      </c>
      <c r="FZ122">
        <v>3.3688099999999999</v>
      </c>
      <c r="GA122">
        <v>2.8937599999999999</v>
      </c>
      <c r="GB122">
        <v>0.14120099999999999</v>
      </c>
      <c r="GC122">
        <v>0.14544199999999999</v>
      </c>
      <c r="GD122">
        <v>0.144956</v>
      </c>
      <c r="GE122">
        <v>0.14554800000000001</v>
      </c>
      <c r="GF122">
        <v>29609.1</v>
      </c>
      <c r="GG122">
        <v>25644.7</v>
      </c>
      <c r="GH122">
        <v>30821</v>
      </c>
      <c r="GI122">
        <v>27975.9</v>
      </c>
      <c r="GJ122">
        <v>34739.1</v>
      </c>
      <c r="GK122">
        <v>33751.9</v>
      </c>
      <c r="GL122">
        <v>40195.800000000003</v>
      </c>
      <c r="GM122">
        <v>39022.400000000001</v>
      </c>
      <c r="GN122">
        <v>2.1996000000000002</v>
      </c>
      <c r="GO122">
        <v>1.5633300000000001</v>
      </c>
      <c r="GP122">
        <v>0</v>
      </c>
      <c r="GQ122">
        <v>7.2903899999999994E-2</v>
      </c>
      <c r="GR122">
        <v>999.9</v>
      </c>
      <c r="GS122">
        <v>32.645000000000003</v>
      </c>
      <c r="GT122">
        <v>57.9</v>
      </c>
      <c r="GU122">
        <v>40</v>
      </c>
      <c r="GV122">
        <v>42.460299999999997</v>
      </c>
      <c r="GW122">
        <v>50.753900000000002</v>
      </c>
      <c r="GX122">
        <v>42.279600000000002</v>
      </c>
      <c r="GY122">
        <v>1</v>
      </c>
      <c r="GZ122">
        <v>0.68678600000000001</v>
      </c>
      <c r="HA122">
        <v>1.7754300000000001</v>
      </c>
      <c r="HB122">
        <v>20.1965</v>
      </c>
      <c r="HC122">
        <v>5.2156399999999996</v>
      </c>
      <c r="HD122">
        <v>11.974</v>
      </c>
      <c r="HE122">
        <v>4.9902499999999996</v>
      </c>
      <c r="HF122">
        <v>3.2925</v>
      </c>
      <c r="HG122">
        <v>7224.8</v>
      </c>
      <c r="HH122">
        <v>9999</v>
      </c>
      <c r="HI122">
        <v>9999</v>
      </c>
      <c r="HJ122">
        <v>661.3</v>
      </c>
      <c r="HK122">
        <v>4.9712800000000001</v>
      </c>
      <c r="HL122">
        <v>1.8746700000000001</v>
      </c>
      <c r="HM122">
        <v>1.8708800000000001</v>
      </c>
      <c r="HN122">
        <v>1.8705700000000001</v>
      </c>
      <c r="HO122">
        <v>1.8751500000000001</v>
      </c>
      <c r="HP122">
        <v>1.87185</v>
      </c>
      <c r="HQ122">
        <v>1.86737</v>
      </c>
      <c r="HR122">
        <v>1.87836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-1.1719999999999999</v>
      </c>
      <c r="IG122">
        <v>0.44719999999999999</v>
      </c>
      <c r="IH122">
        <v>-1.172199999999918</v>
      </c>
      <c r="II122">
        <v>0</v>
      </c>
      <c r="IJ122">
        <v>0</v>
      </c>
      <c r="IK122">
        <v>0</v>
      </c>
      <c r="IL122">
        <v>0.44723499999999922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307.60000000000002</v>
      </c>
      <c r="IU122">
        <v>307.60000000000002</v>
      </c>
      <c r="IV122">
        <v>1.62842</v>
      </c>
      <c r="IW122">
        <v>2.5683600000000002</v>
      </c>
      <c r="IX122">
        <v>1.49902</v>
      </c>
      <c r="IY122">
        <v>2.2814899999999998</v>
      </c>
      <c r="IZ122">
        <v>1.69678</v>
      </c>
      <c r="JA122">
        <v>2.3877000000000002</v>
      </c>
      <c r="JB122">
        <v>43.8917</v>
      </c>
      <c r="JC122">
        <v>15.0426</v>
      </c>
      <c r="JD122">
        <v>18</v>
      </c>
      <c r="JE122">
        <v>613.69100000000003</v>
      </c>
      <c r="JF122">
        <v>285.11700000000002</v>
      </c>
      <c r="JG122">
        <v>29.996700000000001</v>
      </c>
      <c r="JH122">
        <v>36.174300000000002</v>
      </c>
      <c r="JI122">
        <v>29.999700000000001</v>
      </c>
      <c r="JJ122">
        <v>35.874600000000001</v>
      </c>
      <c r="JK122">
        <v>35.851900000000001</v>
      </c>
      <c r="JL122">
        <v>32.658200000000001</v>
      </c>
      <c r="JM122">
        <v>23.677299999999999</v>
      </c>
      <c r="JN122">
        <v>55.698700000000002</v>
      </c>
      <c r="JO122">
        <v>30</v>
      </c>
      <c r="JP122">
        <v>715.72199999999998</v>
      </c>
      <c r="JQ122">
        <v>34.792000000000002</v>
      </c>
      <c r="JR122">
        <v>98.248099999999994</v>
      </c>
      <c r="JS122">
        <v>98.246899999999997</v>
      </c>
    </row>
    <row r="123" spans="1:279" x14ac:dyDescent="0.2">
      <c r="A123">
        <v>108</v>
      </c>
      <c r="B123">
        <v>1657213134.5999999</v>
      </c>
      <c r="C123">
        <v>427</v>
      </c>
      <c r="D123" t="s">
        <v>635</v>
      </c>
      <c r="E123" t="s">
        <v>636</v>
      </c>
      <c r="F123">
        <v>4</v>
      </c>
      <c r="G123">
        <v>1657213132.2874999</v>
      </c>
      <c r="H123">
        <f t="shared" si="50"/>
        <v>7.7420332079901496E-4</v>
      </c>
      <c r="I123">
        <f t="shared" si="51"/>
        <v>0.77420332079901499</v>
      </c>
      <c r="J123">
        <f t="shared" si="52"/>
        <v>7.6061312455728451</v>
      </c>
      <c r="K123">
        <f t="shared" si="53"/>
        <v>693.55437499999994</v>
      </c>
      <c r="L123">
        <f t="shared" si="54"/>
        <v>405.10071297076593</v>
      </c>
      <c r="M123">
        <f t="shared" si="55"/>
        <v>40.994979169704187</v>
      </c>
      <c r="N123">
        <f t="shared" si="56"/>
        <v>70.185626057473797</v>
      </c>
      <c r="O123">
        <f t="shared" si="57"/>
        <v>4.4892271053264592E-2</v>
      </c>
      <c r="P123">
        <f t="shared" si="58"/>
        <v>2.768404606550253</v>
      </c>
      <c r="Q123">
        <f t="shared" si="59"/>
        <v>4.4491738322832319E-2</v>
      </c>
      <c r="R123">
        <f t="shared" si="60"/>
        <v>2.7843024761178909E-2</v>
      </c>
      <c r="S123">
        <f t="shared" si="61"/>
        <v>194.42567398752277</v>
      </c>
      <c r="T123">
        <f t="shared" si="62"/>
        <v>34.728782805110434</v>
      </c>
      <c r="U123">
        <f t="shared" si="63"/>
        <v>33.820112499999993</v>
      </c>
      <c r="V123">
        <f t="shared" si="64"/>
        <v>5.2896307801639457</v>
      </c>
      <c r="W123">
        <f t="shared" si="65"/>
        <v>68.488400885000999</v>
      </c>
      <c r="X123">
        <f t="shared" si="66"/>
        <v>3.6060933158443689</v>
      </c>
      <c r="Y123">
        <f t="shared" si="67"/>
        <v>5.2652613716289958</v>
      </c>
      <c r="Z123">
        <f t="shared" si="68"/>
        <v>1.6835374643195768</v>
      </c>
      <c r="AA123">
        <f t="shared" si="69"/>
        <v>-34.142366447236562</v>
      </c>
      <c r="AB123">
        <f t="shared" si="70"/>
        <v>-12.335531439108104</v>
      </c>
      <c r="AC123">
        <f t="shared" si="71"/>
        <v>-1.0282897264732886</v>
      </c>
      <c r="AD123">
        <f t="shared" si="72"/>
        <v>146.91948637470483</v>
      </c>
      <c r="AE123">
        <f t="shared" si="73"/>
        <v>17.08582140414881</v>
      </c>
      <c r="AF123">
        <f t="shared" si="74"/>
        <v>0.88300645958005719</v>
      </c>
      <c r="AG123">
        <f t="shared" si="75"/>
        <v>7.6061312455728451</v>
      </c>
      <c r="AH123">
        <v>736.46509809110125</v>
      </c>
      <c r="AI123">
        <v>722.3116242424245</v>
      </c>
      <c r="AJ123">
        <v>1.728225607444267</v>
      </c>
      <c r="AK123">
        <v>65.36615699273257</v>
      </c>
      <c r="AL123">
        <f t="shared" si="76"/>
        <v>0.77420332079901499</v>
      </c>
      <c r="AM123">
        <v>34.880654832310661</v>
      </c>
      <c r="AN123">
        <v>35.614693706293728</v>
      </c>
      <c r="AO123">
        <v>-8.4510165132518512E-3</v>
      </c>
      <c r="AP123">
        <v>87.792412255523942</v>
      </c>
      <c r="AQ123">
        <v>80</v>
      </c>
      <c r="AR123">
        <v>12</v>
      </c>
      <c r="AS123">
        <f t="shared" si="77"/>
        <v>1</v>
      </c>
      <c r="AT123">
        <f t="shared" si="78"/>
        <v>0</v>
      </c>
      <c r="AU123">
        <f t="shared" si="79"/>
        <v>47243.844857132215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1009.5036372992344</v>
      </c>
      <c r="BI123">
        <f t="shared" si="83"/>
        <v>7.6061312455728451</v>
      </c>
      <c r="BJ123" t="e">
        <f t="shared" si="84"/>
        <v>#DIV/0!</v>
      </c>
      <c r="BK123">
        <f t="shared" si="85"/>
        <v>7.5345258447228917E-3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251</v>
      </c>
      <c r="CG123">
        <v>1000</v>
      </c>
      <c r="CH123" t="s">
        <v>414</v>
      </c>
      <c r="CI123">
        <v>8.5</v>
      </c>
      <c r="CJ123">
        <v>1.992</v>
      </c>
      <c r="CK123">
        <v>33.67</v>
      </c>
      <c r="CL123">
        <v>2.6106759999999999E-5</v>
      </c>
      <c r="CM123">
        <v>3.7014436000000001E-4</v>
      </c>
      <c r="CN123">
        <v>1.8797999360000001E-2</v>
      </c>
      <c r="CO123">
        <v>1.9799999999999999E-4</v>
      </c>
      <c r="CP123">
        <f t="shared" si="96"/>
        <v>1199.9974999999999</v>
      </c>
      <c r="CQ123">
        <f t="shared" si="97"/>
        <v>1009.5036372992344</v>
      </c>
      <c r="CR123">
        <f t="shared" si="98"/>
        <v>0.84125478369682805</v>
      </c>
      <c r="CS123">
        <f t="shared" si="99"/>
        <v>0.16202173253487842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1657213132.2874999</v>
      </c>
      <c r="CZ123">
        <v>693.55437499999994</v>
      </c>
      <c r="DA123">
        <v>709.88262499999996</v>
      </c>
      <c r="DB123">
        <v>35.634387500000003</v>
      </c>
      <c r="DC123">
        <v>34.848762499999999</v>
      </c>
      <c r="DD123">
        <v>694.72662500000001</v>
      </c>
      <c r="DE123">
        <v>35.187175000000003</v>
      </c>
      <c r="DF123">
        <v>650.34162500000002</v>
      </c>
      <c r="DG123">
        <v>101.09712500000001</v>
      </c>
      <c r="DH123">
        <v>9.9880725000000004E-2</v>
      </c>
      <c r="DI123">
        <v>33.737462500000007</v>
      </c>
      <c r="DJ123">
        <v>999.9</v>
      </c>
      <c r="DK123">
        <v>33.820112499999993</v>
      </c>
      <c r="DL123">
        <v>0</v>
      </c>
      <c r="DM123">
        <v>0</v>
      </c>
      <c r="DN123">
        <v>9009.61</v>
      </c>
      <c r="DO123">
        <v>0</v>
      </c>
      <c r="DP123">
        <v>1879.835</v>
      </c>
      <c r="DQ123">
        <v>-16.328062500000001</v>
      </c>
      <c r="DR123">
        <v>719.18200000000002</v>
      </c>
      <c r="DS123">
        <v>735.51412499999992</v>
      </c>
      <c r="DT123">
        <v>0.78564250000000002</v>
      </c>
      <c r="DU123">
        <v>709.88262499999996</v>
      </c>
      <c r="DV123">
        <v>34.848762499999999</v>
      </c>
      <c r="DW123">
        <v>3.6025399999999999</v>
      </c>
      <c r="DX123">
        <v>3.5231150000000002</v>
      </c>
      <c r="DY123">
        <v>27.110925000000002</v>
      </c>
      <c r="DZ123">
        <v>26.731525000000001</v>
      </c>
      <c r="EA123">
        <v>1199.9974999999999</v>
      </c>
      <c r="EB123">
        <v>0.95799800000000002</v>
      </c>
      <c r="EC123">
        <v>4.2002049999999999E-2</v>
      </c>
      <c r="ED123">
        <v>0</v>
      </c>
      <c r="EE123">
        <v>1036.6612500000001</v>
      </c>
      <c r="EF123">
        <v>5.0001600000000002</v>
      </c>
      <c r="EG123">
        <v>14359.174999999999</v>
      </c>
      <c r="EH123">
        <v>9515.15625</v>
      </c>
      <c r="EI123">
        <v>47.710624999999993</v>
      </c>
      <c r="EJ123">
        <v>50.061999999999998</v>
      </c>
      <c r="EK123">
        <v>48.905999999999999</v>
      </c>
      <c r="EL123">
        <v>48.874749999999999</v>
      </c>
      <c r="EM123">
        <v>49.460624999999993</v>
      </c>
      <c r="EN123">
        <v>1144.8062500000001</v>
      </c>
      <c r="EO123">
        <v>50.191249999999997</v>
      </c>
      <c r="EP123">
        <v>0</v>
      </c>
      <c r="EQ123">
        <v>617715.29999995232</v>
      </c>
      <c r="ER123">
        <v>0</v>
      </c>
      <c r="ES123">
        <v>1036.6564000000001</v>
      </c>
      <c r="ET123">
        <v>-0.42000000202045029</v>
      </c>
      <c r="EU123">
        <v>102.2230766900212</v>
      </c>
      <c r="EV123">
        <v>14351.487999999999</v>
      </c>
      <c r="EW123">
        <v>15</v>
      </c>
      <c r="EX123">
        <v>1657194677</v>
      </c>
      <c r="EY123" t="s">
        <v>416</v>
      </c>
      <c r="EZ123">
        <v>1657194677</v>
      </c>
      <c r="FA123">
        <v>1657194677</v>
      </c>
      <c r="FB123">
        <v>4</v>
      </c>
      <c r="FC123">
        <v>-0.154</v>
      </c>
      <c r="FD123">
        <v>6.0000000000000001E-3</v>
      </c>
      <c r="FE123">
        <v>-1.1719999999999999</v>
      </c>
      <c r="FF123">
        <v>0.44700000000000001</v>
      </c>
      <c r="FG123">
        <v>415</v>
      </c>
      <c r="FH123">
        <v>30</v>
      </c>
      <c r="FI123">
        <v>0.27</v>
      </c>
      <c r="FJ123">
        <v>0.12</v>
      </c>
      <c r="FK123">
        <v>-16.270225</v>
      </c>
      <c r="FL123">
        <v>-1.0014709193245399</v>
      </c>
      <c r="FM123">
        <v>0.1114448355689935</v>
      </c>
      <c r="FN123">
        <v>0</v>
      </c>
      <c r="FO123">
        <v>1036.701470588235</v>
      </c>
      <c r="FP123">
        <v>-0.77142857375423068</v>
      </c>
      <c r="FQ123">
        <v>0.21628048718030859</v>
      </c>
      <c r="FR123">
        <v>1</v>
      </c>
      <c r="FS123">
        <v>0.70774352500000004</v>
      </c>
      <c r="FT123">
        <v>0.30404581238273631</v>
      </c>
      <c r="FU123">
        <v>4.0390017684439991E-2</v>
      </c>
      <c r="FV123">
        <v>0</v>
      </c>
      <c r="FW123">
        <v>1</v>
      </c>
      <c r="FX123">
        <v>3</v>
      </c>
      <c r="FY123" t="s">
        <v>417</v>
      </c>
      <c r="FZ123">
        <v>3.3689800000000001</v>
      </c>
      <c r="GA123">
        <v>2.8936700000000002</v>
      </c>
      <c r="GB123">
        <v>0.14213899999999999</v>
      </c>
      <c r="GC123">
        <v>0.14634900000000001</v>
      </c>
      <c r="GD123">
        <v>0.14483699999999999</v>
      </c>
      <c r="GE123">
        <v>0.145455</v>
      </c>
      <c r="GF123">
        <v>29577.5</v>
      </c>
      <c r="GG123">
        <v>25617.7</v>
      </c>
      <c r="GH123">
        <v>30821.9</v>
      </c>
      <c r="GI123">
        <v>27976.1</v>
      </c>
      <c r="GJ123">
        <v>34745</v>
      </c>
      <c r="GK123">
        <v>33756.300000000003</v>
      </c>
      <c r="GL123">
        <v>40197</v>
      </c>
      <c r="GM123">
        <v>39023.199999999997</v>
      </c>
      <c r="GN123">
        <v>2.1993999999999998</v>
      </c>
      <c r="GO123">
        <v>1.56325</v>
      </c>
      <c r="GP123">
        <v>0</v>
      </c>
      <c r="GQ123">
        <v>7.3589399999999999E-2</v>
      </c>
      <c r="GR123">
        <v>999.9</v>
      </c>
      <c r="GS123">
        <v>32.620600000000003</v>
      </c>
      <c r="GT123">
        <v>57.9</v>
      </c>
      <c r="GU123">
        <v>40</v>
      </c>
      <c r="GV123">
        <v>42.457500000000003</v>
      </c>
      <c r="GW123">
        <v>50.483899999999998</v>
      </c>
      <c r="GX123">
        <v>42.1995</v>
      </c>
      <c r="GY123">
        <v>1</v>
      </c>
      <c r="GZ123">
        <v>0.68656200000000001</v>
      </c>
      <c r="HA123">
        <v>1.76396</v>
      </c>
      <c r="HB123">
        <v>20.1967</v>
      </c>
      <c r="HC123">
        <v>5.21549</v>
      </c>
      <c r="HD123">
        <v>11.974</v>
      </c>
      <c r="HE123">
        <v>4.9904500000000001</v>
      </c>
      <c r="HF123">
        <v>3.2926500000000001</v>
      </c>
      <c r="HG123">
        <v>7224.8</v>
      </c>
      <c r="HH123">
        <v>9999</v>
      </c>
      <c r="HI123">
        <v>9999</v>
      </c>
      <c r="HJ123">
        <v>661.3</v>
      </c>
      <c r="HK123">
        <v>4.9713000000000003</v>
      </c>
      <c r="HL123">
        <v>1.8746799999999999</v>
      </c>
      <c r="HM123">
        <v>1.8708899999999999</v>
      </c>
      <c r="HN123">
        <v>1.8705799999999999</v>
      </c>
      <c r="HO123">
        <v>1.8751500000000001</v>
      </c>
      <c r="HP123">
        <v>1.8718600000000001</v>
      </c>
      <c r="HQ123">
        <v>1.86737</v>
      </c>
      <c r="HR123">
        <v>1.87836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-1.1719999999999999</v>
      </c>
      <c r="IG123">
        <v>0.44719999999999999</v>
      </c>
      <c r="IH123">
        <v>-1.172199999999918</v>
      </c>
      <c r="II123">
        <v>0</v>
      </c>
      <c r="IJ123">
        <v>0</v>
      </c>
      <c r="IK123">
        <v>0</v>
      </c>
      <c r="IL123">
        <v>0.44723499999999922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307.60000000000002</v>
      </c>
      <c r="IU123">
        <v>307.60000000000002</v>
      </c>
      <c r="IV123">
        <v>1.6394</v>
      </c>
      <c r="IW123">
        <v>2.5671400000000002</v>
      </c>
      <c r="IX123">
        <v>1.49902</v>
      </c>
      <c r="IY123">
        <v>2.2814899999999998</v>
      </c>
      <c r="IZ123">
        <v>1.69678</v>
      </c>
      <c r="JA123">
        <v>2.2790499999999998</v>
      </c>
      <c r="JB123">
        <v>43.8917</v>
      </c>
      <c r="JC123">
        <v>15.0251</v>
      </c>
      <c r="JD123">
        <v>18</v>
      </c>
      <c r="JE123">
        <v>613.54300000000001</v>
      </c>
      <c r="JF123">
        <v>285.077</v>
      </c>
      <c r="JG123">
        <v>29.9968</v>
      </c>
      <c r="JH123">
        <v>36.172699999999999</v>
      </c>
      <c r="JI123">
        <v>29.9999</v>
      </c>
      <c r="JJ123">
        <v>35.874600000000001</v>
      </c>
      <c r="JK123">
        <v>35.851399999999998</v>
      </c>
      <c r="JL123">
        <v>32.8917</v>
      </c>
      <c r="JM123">
        <v>23.677299999999999</v>
      </c>
      <c r="JN123">
        <v>55.698700000000002</v>
      </c>
      <c r="JO123">
        <v>30</v>
      </c>
      <c r="JP123">
        <v>722.42100000000005</v>
      </c>
      <c r="JQ123">
        <v>34.793900000000001</v>
      </c>
      <c r="JR123">
        <v>98.250900000000001</v>
      </c>
      <c r="JS123">
        <v>98.248400000000004</v>
      </c>
    </row>
    <row r="124" spans="1:279" x14ac:dyDescent="0.2">
      <c r="A124">
        <v>109</v>
      </c>
      <c r="B124">
        <v>1657213138.5999999</v>
      </c>
      <c r="C124">
        <v>431</v>
      </c>
      <c r="D124" t="s">
        <v>637</v>
      </c>
      <c r="E124" t="s">
        <v>638</v>
      </c>
      <c r="F124">
        <v>4</v>
      </c>
      <c r="G124">
        <v>1657213136.5999999</v>
      </c>
      <c r="H124">
        <f t="shared" si="50"/>
        <v>7.7420499487766247E-4</v>
      </c>
      <c r="I124">
        <f t="shared" si="51"/>
        <v>0.77420499487766248</v>
      </c>
      <c r="J124">
        <f t="shared" si="52"/>
        <v>7.8497396697086446</v>
      </c>
      <c r="K124">
        <f t="shared" si="53"/>
        <v>700.62085714285706</v>
      </c>
      <c r="L124">
        <f t="shared" si="54"/>
        <v>403.56545860642962</v>
      </c>
      <c r="M124">
        <f t="shared" si="55"/>
        <v>40.839482117664012</v>
      </c>
      <c r="N124">
        <f t="shared" si="56"/>
        <v>70.900500417833044</v>
      </c>
      <c r="O124">
        <f t="shared" si="57"/>
        <v>4.4926922761891488E-2</v>
      </c>
      <c r="P124">
        <f t="shared" si="58"/>
        <v>2.7647713143736032</v>
      </c>
      <c r="Q124">
        <f t="shared" si="59"/>
        <v>4.4525252363452651E-2</v>
      </c>
      <c r="R124">
        <f t="shared" si="60"/>
        <v>2.7864071789147966E-2</v>
      </c>
      <c r="S124">
        <f t="shared" si="61"/>
        <v>194.42873661253881</v>
      </c>
      <c r="T124">
        <f t="shared" si="62"/>
        <v>34.730269593368092</v>
      </c>
      <c r="U124">
        <f t="shared" si="63"/>
        <v>33.801642857142852</v>
      </c>
      <c r="V124">
        <f t="shared" si="64"/>
        <v>5.2841764992856435</v>
      </c>
      <c r="W124">
        <f t="shared" si="65"/>
        <v>68.406295720316095</v>
      </c>
      <c r="X124">
        <f t="shared" si="66"/>
        <v>3.6018238226262005</v>
      </c>
      <c r="Y124">
        <f t="shared" si="67"/>
        <v>5.2653396660338228</v>
      </c>
      <c r="Z124">
        <f t="shared" si="68"/>
        <v>1.682352676659443</v>
      </c>
      <c r="AA124">
        <f t="shared" si="69"/>
        <v>-34.142440274104914</v>
      </c>
      <c r="AB124">
        <f t="shared" si="70"/>
        <v>-9.5267023831929016</v>
      </c>
      <c r="AC124">
        <f t="shared" si="71"/>
        <v>-0.79511861266827555</v>
      </c>
      <c r="AD124">
        <f t="shared" si="72"/>
        <v>149.96447534257271</v>
      </c>
      <c r="AE124">
        <f t="shared" si="73"/>
        <v>16.805711177588336</v>
      </c>
      <c r="AF124">
        <f t="shared" si="74"/>
        <v>0.85703309394731564</v>
      </c>
      <c r="AG124">
        <f t="shared" si="75"/>
        <v>7.8497396697086446</v>
      </c>
      <c r="AH124">
        <v>742.95275998715658</v>
      </c>
      <c r="AI124">
        <v>728.93196363636343</v>
      </c>
      <c r="AJ124">
        <v>1.636252922955352</v>
      </c>
      <c r="AK124">
        <v>65.36615699273257</v>
      </c>
      <c r="AL124">
        <f t="shared" si="76"/>
        <v>0.77420499487766248</v>
      </c>
      <c r="AM124">
        <v>34.835595899658479</v>
      </c>
      <c r="AN124">
        <v>35.57969160839162</v>
      </c>
      <c r="AO124">
        <v>-1.031705567867713E-2</v>
      </c>
      <c r="AP124">
        <v>87.792412255523942</v>
      </c>
      <c r="AQ124">
        <v>80</v>
      </c>
      <c r="AR124">
        <v>12</v>
      </c>
      <c r="AS124">
        <f t="shared" si="77"/>
        <v>1</v>
      </c>
      <c r="AT124">
        <f t="shared" si="78"/>
        <v>0</v>
      </c>
      <c r="AU124">
        <f t="shared" si="79"/>
        <v>47144.118866250727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1009.520099799243</v>
      </c>
      <c r="BI124">
        <f t="shared" si="83"/>
        <v>7.8497396697086446</v>
      </c>
      <c r="BJ124" t="e">
        <f t="shared" si="84"/>
        <v>#DIV/0!</v>
      </c>
      <c r="BK124">
        <f t="shared" si="85"/>
        <v>7.7757140955090186E-3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251</v>
      </c>
      <c r="CG124">
        <v>1000</v>
      </c>
      <c r="CH124" t="s">
        <v>414</v>
      </c>
      <c r="CI124">
        <v>8.5</v>
      </c>
      <c r="CJ124">
        <v>1.992</v>
      </c>
      <c r="CK124">
        <v>33.67</v>
      </c>
      <c r="CL124">
        <v>2.6106759999999999E-5</v>
      </c>
      <c r="CM124">
        <v>3.7014436000000001E-4</v>
      </c>
      <c r="CN124">
        <v>1.8797999360000001E-2</v>
      </c>
      <c r="CO124">
        <v>1.9799999999999999E-4</v>
      </c>
      <c r="CP124">
        <f t="shared" si="96"/>
        <v>1200.017142857143</v>
      </c>
      <c r="CQ124">
        <f t="shared" si="97"/>
        <v>1009.520099799243</v>
      </c>
      <c r="CR124">
        <f t="shared" si="98"/>
        <v>0.84125473190796085</v>
      </c>
      <c r="CS124">
        <f t="shared" si="99"/>
        <v>0.16202163258236449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1657213136.5999999</v>
      </c>
      <c r="CZ124">
        <v>700.62085714285706</v>
      </c>
      <c r="DA124">
        <v>716.68071428571432</v>
      </c>
      <c r="DB124">
        <v>35.592314285714288</v>
      </c>
      <c r="DC124">
        <v>34.829714285714289</v>
      </c>
      <c r="DD124">
        <v>701.79300000000001</v>
      </c>
      <c r="DE124">
        <v>35.145085714285713</v>
      </c>
      <c r="DF124">
        <v>650.29842857142853</v>
      </c>
      <c r="DG124">
        <v>101.09657142857139</v>
      </c>
      <c r="DH124">
        <v>0.1001024857142857</v>
      </c>
      <c r="DI124">
        <v>33.737728571428583</v>
      </c>
      <c r="DJ124">
        <v>999.89999999999986</v>
      </c>
      <c r="DK124">
        <v>33.801642857142852</v>
      </c>
      <c r="DL124">
        <v>0</v>
      </c>
      <c r="DM124">
        <v>0</v>
      </c>
      <c r="DN124">
        <v>8990.3571428571431</v>
      </c>
      <c r="DO124">
        <v>0</v>
      </c>
      <c r="DP124">
        <v>1887.247142857143</v>
      </c>
      <c r="DQ124">
        <v>-16.05997142857143</v>
      </c>
      <c r="DR124">
        <v>726.47785714285715</v>
      </c>
      <c r="DS124">
        <v>742.54328571428573</v>
      </c>
      <c r="DT124">
        <v>0.76259342857142864</v>
      </c>
      <c r="DU124">
        <v>716.68071428571432</v>
      </c>
      <c r="DV124">
        <v>34.829714285714289</v>
      </c>
      <c r="DW124">
        <v>3.5982614285714281</v>
      </c>
      <c r="DX124">
        <v>3.5211671428571432</v>
      </c>
      <c r="DY124">
        <v>27.090671428571429</v>
      </c>
      <c r="DZ124">
        <v>26.72214285714286</v>
      </c>
      <c r="EA124">
        <v>1200.017142857143</v>
      </c>
      <c r="EB124">
        <v>0.95800014285714286</v>
      </c>
      <c r="EC124">
        <v>4.1999757142857148E-2</v>
      </c>
      <c r="ED124">
        <v>0</v>
      </c>
      <c r="EE124">
        <v>1036.244285714286</v>
      </c>
      <c r="EF124">
        <v>5.0001600000000002</v>
      </c>
      <c r="EG124">
        <v>14364.028571428569</v>
      </c>
      <c r="EH124">
        <v>9515.3257142857146</v>
      </c>
      <c r="EI124">
        <v>47.678285714285721</v>
      </c>
      <c r="EJ124">
        <v>50.061999999999998</v>
      </c>
      <c r="EK124">
        <v>48.883857142857153</v>
      </c>
      <c r="EL124">
        <v>48.838999999999999</v>
      </c>
      <c r="EM124">
        <v>49.446000000000012</v>
      </c>
      <c r="EN124">
        <v>1144.8271428571429</v>
      </c>
      <c r="EO124">
        <v>50.19</v>
      </c>
      <c r="EP124">
        <v>0</v>
      </c>
      <c r="EQ124">
        <v>617719.5</v>
      </c>
      <c r="ER124">
        <v>0</v>
      </c>
      <c r="ES124">
        <v>1036.5292307692309</v>
      </c>
      <c r="ET124">
        <v>-1.416068374456781</v>
      </c>
      <c r="EU124">
        <v>82.068376036173561</v>
      </c>
      <c r="EV124">
        <v>14357.24230769231</v>
      </c>
      <c r="EW124">
        <v>15</v>
      </c>
      <c r="EX124">
        <v>1657194677</v>
      </c>
      <c r="EY124" t="s">
        <v>416</v>
      </c>
      <c r="EZ124">
        <v>1657194677</v>
      </c>
      <c r="FA124">
        <v>1657194677</v>
      </c>
      <c r="FB124">
        <v>4</v>
      </c>
      <c r="FC124">
        <v>-0.154</v>
      </c>
      <c r="FD124">
        <v>6.0000000000000001E-3</v>
      </c>
      <c r="FE124">
        <v>-1.1719999999999999</v>
      </c>
      <c r="FF124">
        <v>0.44700000000000001</v>
      </c>
      <c r="FG124">
        <v>415</v>
      </c>
      <c r="FH124">
        <v>30</v>
      </c>
      <c r="FI124">
        <v>0.27</v>
      </c>
      <c r="FJ124">
        <v>0.12</v>
      </c>
      <c r="FK124">
        <v>-16.2613243902439</v>
      </c>
      <c r="FL124">
        <v>0.1176397212543431</v>
      </c>
      <c r="FM124">
        <v>0.1240769446174582</v>
      </c>
      <c r="FN124">
        <v>1</v>
      </c>
      <c r="FO124">
        <v>1036.6132352941181</v>
      </c>
      <c r="FP124">
        <v>-0.99205500648213218</v>
      </c>
      <c r="FQ124">
        <v>0.22408927564749259</v>
      </c>
      <c r="FR124">
        <v>1</v>
      </c>
      <c r="FS124">
        <v>0.72473004878048786</v>
      </c>
      <c r="FT124">
        <v>0.39136158188153353</v>
      </c>
      <c r="FU124">
        <v>4.5747515069900699E-2</v>
      </c>
      <c r="FV124">
        <v>0</v>
      </c>
      <c r="FW124">
        <v>2</v>
      </c>
      <c r="FX124">
        <v>3</v>
      </c>
      <c r="FY124" t="s">
        <v>492</v>
      </c>
      <c r="FZ124">
        <v>3.3690899999999999</v>
      </c>
      <c r="GA124">
        <v>2.89385</v>
      </c>
      <c r="GB124">
        <v>0.143037</v>
      </c>
      <c r="GC124">
        <v>0.14723</v>
      </c>
      <c r="GD124">
        <v>0.14474200000000001</v>
      </c>
      <c r="GE124">
        <v>0.14543400000000001</v>
      </c>
      <c r="GF124">
        <v>29546.799999999999</v>
      </c>
      <c r="GG124">
        <v>25591.3</v>
      </c>
      <c r="GH124">
        <v>30822.2</v>
      </c>
      <c r="GI124">
        <v>27976.3</v>
      </c>
      <c r="GJ124">
        <v>34749</v>
      </c>
      <c r="GK124">
        <v>33757.300000000003</v>
      </c>
      <c r="GL124">
        <v>40197.1</v>
      </c>
      <c r="GM124">
        <v>39023.300000000003</v>
      </c>
      <c r="GN124">
        <v>2.1993299999999998</v>
      </c>
      <c r="GO124">
        <v>1.56315</v>
      </c>
      <c r="GP124">
        <v>0</v>
      </c>
      <c r="GQ124">
        <v>7.3529800000000006E-2</v>
      </c>
      <c r="GR124">
        <v>999.9</v>
      </c>
      <c r="GS124">
        <v>32.600900000000003</v>
      </c>
      <c r="GT124">
        <v>57.9</v>
      </c>
      <c r="GU124">
        <v>40</v>
      </c>
      <c r="GV124">
        <v>42.457900000000002</v>
      </c>
      <c r="GW124">
        <v>50.783900000000003</v>
      </c>
      <c r="GX124">
        <v>41.498399999999997</v>
      </c>
      <c r="GY124">
        <v>1</v>
      </c>
      <c r="GZ124">
        <v>0.68644799999999995</v>
      </c>
      <c r="HA124">
        <v>1.7523299999999999</v>
      </c>
      <c r="HB124">
        <v>20.1967</v>
      </c>
      <c r="HC124">
        <v>5.21549</v>
      </c>
      <c r="HD124">
        <v>11.974</v>
      </c>
      <c r="HE124">
        <v>4.99085</v>
      </c>
      <c r="HF124">
        <v>3.2925499999999999</v>
      </c>
      <c r="HG124">
        <v>7224.8</v>
      </c>
      <c r="HH124">
        <v>9999</v>
      </c>
      <c r="HI124">
        <v>9999</v>
      </c>
      <c r="HJ124">
        <v>661.3</v>
      </c>
      <c r="HK124">
        <v>4.9713099999999999</v>
      </c>
      <c r="HL124">
        <v>1.8746700000000001</v>
      </c>
      <c r="HM124">
        <v>1.8709</v>
      </c>
      <c r="HN124">
        <v>1.87059</v>
      </c>
      <c r="HO124">
        <v>1.8751500000000001</v>
      </c>
      <c r="HP124">
        <v>1.8718399999999999</v>
      </c>
      <c r="HQ124">
        <v>1.86737</v>
      </c>
      <c r="HR124">
        <v>1.87836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-1.1719999999999999</v>
      </c>
      <c r="IG124">
        <v>0.44729999999999998</v>
      </c>
      <c r="IH124">
        <v>-1.172199999999918</v>
      </c>
      <c r="II124">
        <v>0</v>
      </c>
      <c r="IJ124">
        <v>0</v>
      </c>
      <c r="IK124">
        <v>0</v>
      </c>
      <c r="IL124">
        <v>0.44723499999999922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307.7</v>
      </c>
      <c r="IU124">
        <v>307.7</v>
      </c>
      <c r="IV124">
        <v>1.65283</v>
      </c>
      <c r="IW124">
        <v>2.5781200000000002</v>
      </c>
      <c r="IX124">
        <v>1.49902</v>
      </c>
      <c r="IY124">
        <v>2.2814899999999998</v>
      </c>
      <c r="IZ124">
        <v>1.69678</v>
      </c>
      <c r="JA124">
        <v>2.2522000000000002</v>
      </c>
      <c r="JB124">
        <v>43.8917</v>
      </c>
      <c r="JC124">
        <v>15.016400000000001</v>
      </c>
      <c r="JD124">
        <v>18</v>
      </c>
      <c r="JE124">
        <v>613.48699999999997</v>
      </c>
      <c r="JF124">
        <v>285.029</v>
      </c>
      <c r="JG124">
        <v>29.9968</v>
      </c>
      <c r="JH124">
        <v>36.17</v>
      </c>
      <c r="JI124">
        <v>29.9998</v>
      </c>
      <c r="JJ124">
        <v>35.874600000000001</v>
      </c>
      <c r="JK124">
        <v>35.851399999999998</v>
      </c>
      <c r="JL124">
        <v>33.136899999999997</v>
      </c>
      <c r="JM124">
        <v>23.677299999999999</v>
      </c>
      <c r="JN124">
        <v>55.698700000000002</v>
      </c>
      <c r="JO124">
        <v>30</v>
      </c>
      <c r="JP124">
        <v>729.11099999999999</v>
      </c>
      <c r="JQ124">
        <v>34.8001</v>
      </c>
      <c r="JR124">
        <v>98.251599999999996</v>
      </c>
      <c r="JS124">
        <v>98.248800000000003</v>
      </c>
    </row>
    <row r="125" spans="1:279" x14ac:dyDescent="0.2">
      <c r="A125">
        <v>110</v>
      </c>
      <c r="B125">
        <v>1657213142.5999999</v>
      </c>
      <c r="C125">
        <v>435</v>
      </c>
      <c r="D125" t="s">
        <v>639</v>
      </c>
      <c r="E125" t="s">
        <v>640</v>
      </c>
      <c r="F125">
        <v>4</v>
      </c>
      <c r="G125">
        <v>1657213140.2874999</v>
      </c>
      <c r="H125">
        <f t="shared" si="50"/>
        <v>7.72508747012129E-4</v>
      </c>
      <c r="I125">
        <f t="shared" si="51"/>
        <v>0.77250874701212902</v>
      </c>
      <c r="J125">
        <f t="shared" si="52"/>
        <v>7.7171118843927893</v>
      </c>
      <c r="K125">
        <f t="shared" si="53"/>
        <v>706.49174999999991</v>
      </c>
      <c r="L125">
        <f t="shared" si="54"/>
        <v>413.53592623835169</v>
      </c>
      <c r="M125">
        <f t="shared" si="55"/>
        <v>41.848170462330629</v>
      </c>
      <c r="N125">
        <f t="shared" si="56"/>
        <v>71.494120119540781</v>
      </c>
      <c r="O125">
        <f t="shared" si="57"/>
        <v>4.4853015708015594E-2</v>
      </c>
      <c r="P125">
        <f t="shared" si="58"/>
        <v>2.7697081242156916</v>
      </c>
      <c r="Q125">
        <f t="shared" si="59"/>
        <v>4.4453366151832749E-2</v>
      </c>
      <c r="R125">
        <f t="shared" si="60"/>
        <v>2.7818963856538273E-2</v>
      </c>
      <c r="S125">
        <f t="shared" si="61"/>
        <v>194.42300811252719</v>
      </c>
      <c r="T125">
        <f t="shared" si="62"/>
        <v>34.721652969171046</v>
      </c>
      <c r="U125">
        <f t="shared" si="63"/>
        <v>33.789437499999998</v>
      </c>
      <c r="V125">
        <f t="shared" si="64"/>
        <v>5.2805748129677594</v>
      </c>
      <c r="W125">
        <f t="shared" si="65"/>
        <v>68.383873422772879</v>
      </c>
      <c r="X125">
        <f t="shared" si="66"/>
        <v>3.5991511582259879</v>
      </c>
      <c r="Y125">
        <f t="shared" si="67"/>
        <v>5.263157785717671</v>
      </c>
      <c r="Z125">
        <f t="shared" si="68"/>
        <v>1.6814236547417716</v>
      </c>
      <c r="AA125">
        <f t="shared" si="69"/>
        <v>-34.067635743234888</v>
      </c>
      <c r="AB125">
        <f t="shared" si="70"/>
        <v>-8.8285748222196023</v>
      </c>
      <c r="AC125">
        <f t="shared" si="71"/>
        <v>-0.73546746468110513</v>
      </c>
      <c r="AD125">
        <f t="shared" si="72"/>
        <v>150.7913300823916</v>
      </c>
      <c r="AE125">
        <f t="shared" si="73"/>
        <v>16.808430863311493</v>
      </c>
      <c r="AF125">
        <f t="shared" si="74"/>
        <v>0.83432527759679087</v>
      </c>
      <c r="AG125">
        <f t="shared" si="75"/>
        <v>7.7171118843927893</v>
      </c>
      <c r="AH125">
        <v>749.55462340051531</v>
      </c>
      <c r="AI125">
        <v>735.55530909090896</v>
      </c>
      <c r="AJ125">
        <v>1.662800571178094</v>
      </c>
      <c r="AK125">
        <v>65.36615699273257</v>
      </c>
      <c r="AL125">
        <f t="shared" si="76"/>
        <v>0.77250874701212902</v>
      </c>
      <c r="AM125">
        <v>34.827285690502251</v>
      </c>
      <c r="AN125">
        <v>35.557149650349672</v>
      </c>
      <c r="AO125">
        <v>-7.9404920963465301E-3</v>
      </c>
      <c r="AP125">
        <v>87.792412255523942</v>
      </c>
      <c r="AQ125">
        <v>80</v>
      </c>
      <c r="AR125">
        <v>12</v>
      </c>
      <c r="AS125">
        <f t="shared" si="77"/>
        <v>1</v>
      </c>
      <c r="AT125">
        <f t="shared" si="78"/>
        <v>0</v>
      </c>
      <c r="AU125">
        <f t="shared" si="79"/>
        <v>47280.717973490602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1009.4899497992368</v>
      </c>
      <c r="BI125">
        <f t="shared" si="83"/>
        <v>7.7171118843927893</v>
      </c>
      <c r="BJ125" t="e">
        <f t="shared" si="84"/>
        <v>#DIV/0!</v>
      </c>
      <c r="BK125">
        <f t="shared" si="85"/>
        <v>7.6445653430502573E-3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251</v>
      </c>
      <c r="CG125">
        <v>1000</v>
      </c>
      <c r="CH125" t="s">
        <v>414</v>
      </c>
      <c r="CI125">
        <v>8.5</v>
      </c>
      <c r="CJ125">
        <v>1.992</v>
      </c>
      <c r="CK125">
        <v>33.67</v>
      </c>
      <c r="CL125">
        <v>2.6106759999999999E-5</v>
      </c>
      <c r="CM125">
        <v>3.7014436000000001E-4</v>
      </c>
      <c r="CN125">
        <v>1.8797999360000001E-2</v>
      </c>
      <c r="CO125">
        <v>1.9799999999999999E-4</v>
      </c>
      <c r="CP125">
        <f t="shared" si="96"/>
        <v>1199.98125</v>
      </c>
      <c r="CQ125">
        <f t="shared" si="97"/>
        <v>1009.4899497992368</v>
      </c>
      <c r="CR125">
        <f t="shared" si="98"/>
        <v>0.84125476943846977</v>
      </c>
      <c r="CS125">
        <f t="shared" si="99"/>
        <v>0.16202170501624685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1657213140.2874999</v>
      </c>
      <c r="CZ125">
        <v>706.49174999999991</v>
      </c>
      <c r="DA125">
        <v>722.54337499999997</v>
      </c>
      <c r="DB125">
        <v>35.566149999999993</v>
      </c>
      <c r="DC125">
        <v>34.823762500000001</v>
      </c>
      <c r="DD125">
        <v>707.66387499999996</v>
      </c>
      <c r="DE125">
        <v>35.118899999999996</v>
      </c>
      <c r="DF125">
        <v>650.322</v>
      </c>
      <c r="DG125">
        <v>101.096</v>
      </c>
      <c r="DH125">
        <v>9.9973087500000002E-2</v>
      </c>
      <c r="DI125">
        <v>33.730312499999997</v>
      </c>
      <c r="DJ125">
        <v>999.9</v>
      </c>
      <c r="DK125">
        <v>33.789437499999998</v>
      </c>
      <c r="DL125">
        <v>0</v>
      </c>
      <c r="DM125">
        <v>0</v>
      </c>
      <c r="DN125">
        <v>9016.6412500000006</v>
      </c>
      <c r="DO125">
        <v>0</v>
      </c>
      <c r="DP125">
        <v>1893.01125</v>
      </c>
      <c r="DQ125">
        <v>-16.0515875</v>
      </c>
      <c r="DR125">
        <v>732.54575</v>
      </c>
      <c r="DS125">
        <v>748.61299999999994</v>
      </c>
      <c r="DT125">
        <v>0.7423845</v>
      </c>
      <c r="DU125">
        <v>722.54337499999997</v>
      </c>
      <c r="DV125">
        <v>34.823762500000001</v>
      </c>
      <c r="DW125">
        <v>3.5956025</v>
      </c>
      <c r="DX125">
        <v>3.5205487500000001</v>
      </c>
      <c r="DY125">
        <v>27.078050000000001</v>
      </c>
      <c r="DZ125">
        <v>26.719175</v>
      </c>
      <c r="EA125">
        <v>1199.98125</v>
      </c>
      <c r="EB125">
        <v>0.95799925000000008</v>
      </c>
      <c r="EC125">
        <v>4.2000712500000002E-2</v>
      </c>
      <c r="ED125">
        <v>0</v>
      </c>
      <c r="EE125">
        <v>1036.425</v>
      </c>
      <c r="EF125">
        <v>5.0001600000000002</v>
      </c>
      <c r="EG125">
        <v>14371.1875</v>
      </c>
      <c r="EH125">
        <v>9515.0125000000007</v>
      </c>
      <c r="EI125">
        <v>47.687249999999999</v>
      </c>
      <c r="EJ125">
        <v>50.046499999999988</v>
      </c>
      <c r="EK125">
        <v>48.882750000000001</v>
      </c>
      <c r="EL125">
        <v>48.867125000000001</v>
      </c>
      <c r="EM125">
        <v>49.460624999999993</v>
      </c>
      <c r="EN125">
        <v>1144.79125</v>
      </c>
      <c r="EO125">
        <v>50.19</v>
      </c>
      <c r="EP125">
        <v>0</v>
      </c>
      <c r="EQ125">
        <v>617723.70000004768</v>
      </c>
      <c r="ER125">
        <v>0</v>
      </c>
      <c r="ES125">
        <v>1036.4824000000001</v>
      </c>
      <c r="ET125">
        <v>-0.58230768930281751</v>
      </c>
      <c r="EU125">
        <v>88.838461402082842</v>
      </c>
      <c r="EV125">
        <v>14364.335999999999</v>
      </c>
      <c r="EW125">
        <v>15</v>
      </c>
      <c r="EX125">
        <v>1657194677</v>
      </c>
      <c r="EY125" t="s">
        <v>416</v>
      </c>
      <c r="EZ125">
        <v>1657194677</v>
      </c>
      <c r="FA125">
        <v>1657194677</v>
      </c>
      <c r="FB125">
        <v>4</v>
      </c>
      <c r="FC125">
        <v>-0.154</v>
      </c>
      <c r="FD125">
        <v>6.0000000000000001E-3</v>
      </c>
      <c r="FE125">
        <v>-1.1719999999999999</v>
      </c>
      <c r="FF125">
        <v>0.44700000000000001</v>
      </c>
      <c r="FG125">
        <v>415</v>
      </c>
      <c r="FH125">
        <v>30</v>
      </c>
      <c r="FI125">
        <v>0.27</v>
      </c>
      <c r="FJ125">
        <v>0.12</v>
      </c>
      <c r="FK125">
        <v>-16.241321951219511</v>
      </c>
      <c r="FL125">
        <v>1.1899526132404139</v>
      </c>
      <c r="FM125">
        <v>0.14703014045110191</v>
      </c>
      <c r="FN125">
        <v>0</v>
      </c>
      <c r="FO125">
        <v>1036.54</v>
      </c>
      <c r="FP125">
        <v>-1.116883118077471</v>
      </c>
      <c r="FQ125">
        <v>0.25344682700254678</v>
      </c>
      <c r="FR125">
        <v>0</v>
      </c>
      <c r="FS125">
        <v>0.73627626829268289</v>
      </c>
      <c r="FT125">
        <v>0.28136496167247371</v>
      </c>
      <c r="FU125">
        <v>4.1604645658765489E-2</v>
      </c>
      <c r="FV125">
        <v>0</v>
      </c>
      <c r="FW125">
        <v>0</v>
      </c>
      <c r="FX125">
        <v>3</v>
      </c>
      <c r="FY125" t="s">
        <v>427</v>
      </c>
      <c r="FZ125">
        <v>3.3688899999999999</v>
      </c>
      <c r="GA125">
        <v>2.8937200000000001</v>
      </c>
      <c r="GB125">
        <v>0.143928</v>
      </c>
      <c r="GC125">
        <v>0.14813699999999999</v>
      </c>
      <c r="GD125">
        <v>0.144681</v>
      </c>
      <c r="GE125">
        <v>0.14541799999999999</v>
      </c>
      <c r="GF125">
        <v>29516.1</v>
      </c>
      <c r="GG125">
        <v>25564.1</v>
      </c>
      <c r="GH125">
        <v>30822.400000000001</v>
      </c>
      <c r="GI125">
        <v>27976.3</v>
      </c>
      <c r="GJ125">
        <v>34751.599999999999</v>
      </c>
      <c r="GK125">
        <v>33758.300000000003</v>
      </c>
      <c r="GL125">
        <v>40197.300000000003</v>
      </c>
      <c r="GM125">
        <v>39023.800000000003</v>
      </c>
      <c r="GN125">
        <v>2.1996799999999999</v>
      </c>
      <c r="GO125">
        <v>1.5633999999999999</v>
      </c>
      <c r="GP125">
        <v>0</v>
      </c>
      <c r="GQ125">
        <v>7.4267399999999997E-2</v>
      </c>
      <c r="GR125">
        <v>999.9</v>
      </c>
      <c r="GS125">
        <v>32.584499999999998</v>
      </c>
      <c r="GT125">
        <v>57.9</v>
      </c>
      <c r="GU125">
        <v>40</v>
      </c>
      <c r="GV125">
        <v>42.464199999999998</v>
      </c>
      <c r="GW125">
        <v>50.483899999999998</v>
      </c>
      <c r="GX125">
        <v>41.310099999999998</v>
      </c>
      <c r="GY125">
        <v>1</v>
      </c>
      <c r="GZ125">
        <v>0.685998</v>
      </c>
      <c r="HA125">
        <v>1.7419100000000001</v>
      </c>
      <c r="HB125">
        <v>20.1968</v>
      </c>
      <c r="HC125">
        <v>5.2153400000000003</v>
      </c>
      <c r="HD125">
        <v>11.974</v>
      </c>
      <c r="HE125">
        <v>4.9903000000000004</v>
      </c>
      <c r="HF125">
        <v>3.2925800000000001</v>
      </c>
      <c r="HG125">
        <v>7225</v>
      </c>
      <c r="HH125">
        <v>9999</v>
      </c>
      <c r="HI125">
        <v>9999</v>
      </c>
      <c r="HJ125">
        <v>661.3</v>
      </c>
      <c r="HK125">
        <v>4.9712500000000004</v>
      </c>
      <c r="HL125">
        <v>1.87466</v>
      </c>
      <c r="HM125">
        <v>1.8708800000000001</v>
      </c>
      <c r="HN125">
        <v>1.8705700000000001</v>
      </c>
      <c r="HO125">
        <v>1.8751500000000001</v>
      </c>
      <c r="HP125">
        <v>1.87185</v>
      </c>
      <c r="HQ125">
        <v>1.86737</v>
      </c>
      <c r="HR125">
        <v>1.87836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-1.1719999999999999</v>
      </c>
      <c r="IG125">
        <v>0.44719999999999999</v>
      </c>
      <c r="IH125">
        <v>-1.172199999999918</v>
      </c>
      <c r="II125">
        <v>0</v>
      </c>
      <c r="IJ125">
        <v>0</v>
      </c>
      <c r="IK125">
        <v>0</v>
      </c>
      <c r="IL125">
        <v>0.44723499999999922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307.8</v>
      </c>
      <c r="IU125">
        <v>307.8</v>
      </c>
      <c r="IV125">
        <v>1.6650400000000001</v>
      </c>
      <c r="IW125">
        <v>2.5732400000000002</v>
      </c>
      <c r="IX125">
        <v>1.49902</v>
      </c>
      <c r="IY125">
        <v>2.2827099999999998</v>
      </c>
      <c r="IZ125">
        <v>1.69678</v>
      </c>
      <c r="JA125">
        <v>2.33521</v>
      </c>
      <c r="JB125">
        <v>43.8917</v>
      </c>
      <c r="JC125">
        <v>15.033899999999999</v>
      </c>
      <c r="JD125">
        <v>18</v>
      </c>
      <c r="JE125">
        <v>613.72799999999995</v>
      </c>
      <c r="JF125">
        <v>285.15100000000001</v>
      </c>
      <c r="JG125">
        <v>29.997</v>
      </c>
      <c r="JH125">
        <v>36.166800000000002</v>
      </c>
      <c r="JI125">
        <v>29.9998</v>
      </c>
      <c r="JJ125">
        <v>35.872399999999999</v>
      </c>
      <c r="JK125">
        <v>35.851399999999998</v>
      </c>
      <c r="JL125">
        <v>33.384</v>
      </c>
      <c r="JM125">
        <v>23.677299999999999</v>
      </c>
      <c r="JN125">
        <v>55.698700000000002</v>
      </c>
      <c r="JO125">
        <v>30</v>
      </c>
      <c r="JP125">
        <v>735.79100000000005</v>
      </c>
      <c r="JQ125">
        <v>34.804000000000002</v>
      </c>
      <c r="JR125">
        <v>98.251900000000006</v>
      </c>
      <c r="JS125">
        <v>98.249600000000001</v>
      </c>
    </row>
    <row r="126" spans="1:279" x14ac:dyDescent="0.2">
      <c r="A126">
        <v>111</v>
      </c>
      <c r="B126">
        <v>1657213146.5999999</v>
      </c>
      <c r="C126">
        <v>439</v>
      </c>
      <c r="D126" t="s">
        <v>641</v>
      </c>
      <c r="E126" t="s">
        <v>642</v>
      </c>
      <c r="F126">
        <v>4</v>
      </c>
      <c r="G126">
        <v>1657213144.5999999</v>
      </c>
      <c r="H126">
        <f t="shared" si="50"/>
        <v>7.9150010317339484E-4</v>
      </c>
      <c r="I126">
        <f t="shared" si="51"/>
        <v>0.79150010317339481</v>
      </c>
      <c r="J126">
        <f t="shared" si="52"/>
        <v>7.9161252905954544</v>
      </c>
      <c r="K126">
        <f t="shared" si="53"/>
        <v>713.45628571428563</v>
      </c>
      <c r="L126">
        <f t="shared" si="54"/>
        <v>420.03567583223992</v>
      </c>
      <c r="M126">
        <f t="shared" si="55"/>
        <v>42.505399350427155</v>
      </c>
      <c r="N126">
        <f t="shared" si="56"/>
        <v>72.198020521166683</v>
      </c>
      <c r="O126">
        <f t="shared" si="57"/>
        <v>4.5972361950892639E-2</v>
      </c>
      <c r="P126">
        <f t="shared" si="58"/>
        <v>2.7669615755806167</v>
      </c>
      <c r="Q126">
        <f t="shared" si="59"/>
        <v>4.5552204451469812E-2</v>
      </c>
      <c r="R126">
        <f t="shared" si="60"/>
        <v>2.8507557107911363E-2</v>
      </c>
      <c r="S126">
        <f t="shared" si="61"/>
        <v>194.42007261252121</v>
      </c>
      <c r="T126">
        <f t="shared" si="62"/>
        <v>34.709611107383495</v>
      </c>
      <c r="U126">
        <f t="shared" si="63"/>
        <v>33.781728571428573</v>
      </c>
      <c r="V126">
        <f t="shared" si="64"/>
        <v>5.2783010807806034</v>
      </c>
      <c r="W126">
        <f t="shared" si="65"/>
        <v>68.374200637320342</v>
      </c>
      <c r="X126">
        <f t="shared" si="66"/>
        <v>3.5970825442780674</v>
      </c>
      <c r="Y126">
        <f t="shared" si="67"/>
        <v>5.2608769254330259</v>
      </c>
      <c r="Z126">
        <f t="shared" si="68"/>
        <v>1.6812185365025361</v>
      </c>
      <c r="AA126">
        <f t="shared" si="69"/>
        <v>-34.905154549946715</v>
      </c>
      <c r="AB126">
        <f t="shared" si="70"/>
        <v>-8.826745932292452</v>
      </c>
      <c r="AC126">
        <f t="shared" si="71"/>
        <v>-0.73598934227953916</v>
      </c>
      <c r="AD126">
        <f t="shared" si="72"/>
        <v>149.95218278800252</v>
      </c>
      <c r="AE126">
        <f t="shared" si="73"/>
        <v>17.09047812955221</v>
      </c>
      <c r="AF126">
        <f t="shared" si="74"/>
        <v>0.81613689202427397</v>
      </c>
      <c r="AG126">
        <f t="shared" si="75"/>
        <v>7.9161252905954544</v>
      </c>
      <c r="AH126">
        <v>756.537704667296</v>
      </c>
      <c r="AI126">
        <v>742.27378787878786</v>
      </c>
      <c r="AJ126">
        <v>1.6814767477502821</v>
      </c>
      <c r="AK126">
        <v>65.36615699273257</v>
      </c>
      <c r="AL126">
        <f t="shared" si="76"/>
        <v>0.79150010317339481</v>
      </c>
      <c r="AM126">
        <v>34.822164210507331</v>
      </c>
      <c r="AN126">
        <v>35.539025874125898</v>
      </c>
      <c r="AO126">
        <v>-2.3488597439332991E-3</v>
      </c>
      <c r="AP126">
        <v>87.792412255523942</v>
      </c>
      <c r="AQ126">
        <v>80</v>
      </c>
      <c r="AR126">
        <v>12</v>
      </c>
      <c r="AS126">
        <f t="shared" si="77"/>
        <v>1</v>
      </c>
      <c r="AT126">
        <f t="shared" si="78"/>
        <v>0</v>
      </c>
      <c r="AU126">
        <f t="shared" si="79"/>
        <v>47206.524233071745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1009.4744997992337</v>
      </c>
      <c r="BI126">
        <f t="shared" si="83"/>
        <v>7.9161252905954544</v>
      </c>
      <c r="BJ126" t="e">
        <f t="shared" si="84"/>
        <v>#DIV/0!</v>
      </c>
      <c r="BK126">
        <f t="shared" si="85"/>
        <v>7.841827893790114E-3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251</v>
      </c>
      <c r="CG126">
        <v>1000</v>
      </c>
      <c r="CH126" t="s">
        <v>414</v>
      </c>
      <c r="CI126">
        <v>8.5</v>
      </c>
      <c r="CJ126">
        <v>1.992</v>
      </c>
      <c r="CK126">
        <v>33.67</v>
      </c>
      <c r="CL126">
        <v>2.6106759999999999E-5</v>
      </c>
      <c r="CM126">
        <v>3.7014436000000001E-4</v>
      </c>
      <c r="CN126">
        <v>1.8797999360000001E-2</v>
      </c>
      <c r="CO126">
        <v>1.9799999999999999E-4</v>
      </c>
      <c r="CP126">
        <f t="shared" si="96"/>
        <v>1199.962857142857</v>
      </c>
      <c r="CQ126">
        <f t="shared" si="97"/>
        <v>1009.4744997992337</v>
      </c>
      <c r="CR126">
        <f t="shared" si="98"/>
        <v>0.84125478867139181</v>
      </c>
      <c r="CS126">
        <f t="shared" si="99"/>
        <v>0.16202174213578618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1657213144.5999999</v>
      </c>
      <c r="CZ126">
        <v>713.45628571428563</v>
      </c>
      <c r="DA126">
        <v>729.76142857142861</v>
      </c>
      <c r="DB126">
        <v>35.546142857142861</v>
      </c>
      <c r="DC126">
        <v>34.819928571428569</v>
      </c>
      <c r="DD126">
        <v>714.62842857142846</v>
      </c>
      <c r="DE126">
        <v>35.098928571428573</v>
      </c>
      <c r="DF126">
        <v>650.3257142857143</v>
      </c>
      <c r="DG126">
        <v>101.09485714285719</v>
      </c>
      <c r="DH126">
        <v>9.9878914285714285E-2</v>
      </c>
      <c r="DI126">
        <v>33.722557142857148</v>
      </c>
      <c r="DJ126">
        <v>999.89999999999986</v>
      </c>
      <c r="DK126">
        <v>33.781728571428573</v>
      </c>
      <c r="DL126">
        <v>0</v>
      </c>
      <c r="DM126">
        <v>0</v>
      </c>
      <c r="DN126">
        <v>9002.1428571428569</v>
      </c>
      <c r="DO126">
        <v>0</v>
      </c>
      <c r="DP126">
        <v>1905.0742857142859</v>
      </c>
      <c r="DQ126">
        <v>-16.30545714285714</v>
      </c>
      <c r="DR126">
        <v>739.7512857142857</v>
      </c>
      <c r="DS126">
        <v>756.08857142857141</v>
      </c>
      <c r="DT126">
        <v>0.72622957142857136</v>
      </c>
      <c r="DU126">
        <v>729.76142857142861</v>
      </c>
      <c r="DV126">
        <v>34.819928571428569</v>
      </c>
      <c r="DW126">
        <v>3.593534285714286</v>
      </c>
      <c r="DX126">
        <v>3.5201157142857151</v>
      </c>
      <c r="DY126">
        <v>27.068257142857139</v>
      </c>
      <c r="DZ126">
        <v>26.717085714285709</v>
      </c>
      <c r="EA126">
        <v>1199.962857142857</v>
      </c>
      <c r="EB126">
        <v>0.95799871428571426</v>
      </c>
      <c r="EC126">
        <v>4.2001285714285713E-2</v>
      </c>
      <c r="ED126">
        <v>0</v>
      </c>
      <c r="EE126">
        <v>1036.298571428571</v>
      </c>
      <c r="EF126">
        <v>5.0001600000000002</v>
      </c>
      <c r="EG126">
        <v>14385.7</v>
      </c>
      <c r="EH126">
        <v>9514.8971428571422</v>
      </c>
      <c r="EI126">
        <v>47.713999999999999</v>
      </c>
      <c r="EJ126">
        <v>50.044285714285706</v>
      </c>
      <c r="EK126">
        <v>48.919285714285706</v>
      </c>
      <c r="EL126">
        <v>48.857000000000014</v>
      </c>
      <c r="EM126">
        <v>49.446000000000012</v>
      </c>
      <c r="EN126">
        <v>1144.772857142857</v>
      </c>
      <c r="EO126">
        <v>50.19</v>
      </c>
      <c r="EP126">
        <v>0</v>
      </c>
      <c r="EQ126">
        <v>617727.29999995232</v>
      </c>
      <c r="ER126">
        <v>0</v>
      </c>
      <c r="ES126">
        <v>1036.4208000000001</v>
      </c>
      <c r="ET126">
        <v>-1.6361538404224429</v>
      </c>
      <c r="EU126">
        <v>141.37692276942249</v>
      </c>
      <c r="EV126">
        <v>14371.892</v>
      </c>
      <c r="EW126">
        <v>15</v>
      </c>
      <c r="EX126">
        <v>1657194677</v>
      </c>
      <c r="EY126" t="s">
        <v>416</v>
      </c>
      <c r="EZ126">
        <v>1657194677</v>
      </c>
      <c r="FA126">
        <v>1657194677</v>
      </c>
      <c r="FB126">
        <v>4</v>
      </c>
      <c r="FC126">
        <v>-0.154</v>
      </c>
      <c r="FD126">
        <v>6.0000000000000001E-3</v>
      </c>
      <c r="FE126">
        <v>-1.1719999999999999</v>
      </c>
      <c r="FF126">
        <v>0.44700000000000001</v>
      </c>
      <c r="FG126">
        <v>415</v>
      </c>
      <c r="FH126">
        <v>30</v>
      </c>
      <c r="FI126">
        <v>0.27</v>
      </c>
      <c r="FJ126">
        <v>0.12</v>
      </c>
      <c r="FK126">
        <v>-16.22396097560976</v>
      </c>
      <c r="FL126">
        <v>0.76840557491289285</v>
      </c>
      <c r="FM126">
        <v>0.14320203343366311</v>
      </c>
      <c r="FN126">
        <v>0</v>
      </c>
      <c r="FO126">
        <v>1036.4720588235291</v>
      </c>
      <c r="FP126">
        <v>-1.281741786563547</v>
      </c>
      <c r="FQ126">
        <v>0.26204826016871202</v>
      </c>
      <c r="FR126">
        <v>0</v>
      </c>
      <c r="FS126">
        <v>0.74606278048780483</v>
      </c>
      <c r="FT126">
        <v>2.356432055749259E-2</v>
      </c>
      <c r="FU126">
        <v>3.1614894454842633E-2</v>
      </c>
      <c r="FV126">
        <v>1</v>
      </c>
      <c r="FW126">
        <v>1</v>
      </c>
      <c r="FX126">
        <v>3</v>
      </c>
      <c r="FY126" t="s">
        <v>417</v>
      </c>
      <c r="FZ126">
        <v>3.3688400000000001</v>
      </c>
      <c r="GA126">
        <v>2.8935200000000001</v>
      </c>
      <c r="GB126">
        <v>0.14482800000000001</v>
      </c>
      <c r="GC126">
        <v>0.14907599999999999</v>
      </c>
      <c r="GD126">
        <v>0.14462900000000001</v>
      </c>
      <c r="GE126">
        <v>0.145402</v>
      </c>
      <c r="GF126">
        <v>29485.1</v>
      </c>
      <c r="GG126">
        <v>25535.9</v>
      </c>
      <c r="GH126">
        <v>30822.5</v>
      </c>
      <c r="GI126">
        <v>27976.400000000001</v>
      </c>
      <c r="GJ126">
        <v>34753.9</v>
      </c>
      <c r="GK126">
        <v>33758.699999999997</v>
      </c>
      <c r="GL126">
        <v>40197.5</v>
      </c>
      <c r="GM126">
        <v>39023.5</v>
      </c>
      <c r="GN126">
        <v>2.1991700000000001</v>
      </c>
      <c r="GO126">
        <v>1.56345</v>
      </c>
      <c r="GP126">
        <v>0</v>
      </c>
      <c r="GQ126">
        <v>7.45952E-2</v>
      </c>
      <c r="GR126">
        <v>999.9</v>
      </c>
      <c r="GS126">
        <v>32.570999999999998</v>
      </c>
      <c r="GT126">
        <v>57.9</v>
      </c>
      <c r="GU126">
        <v>40</v>
      </c>
      <c r="GV126">
        <v>42.4604</v>
      </c>
      <c r="GW126">
        <v>50.483899999999998</v>
      </c>
      <c r="GX126">
        <v>41.578499999999998</v>
      </c>
      <c r="GY126">
        <v>1</v>
      </c>
      <c r="GZ126">
        <v>0.68593999999999999</v>
      </c>
      <c r="HA126">
        <v>1.7325600000000001</v>
      </c>
      <c r="HB126">
        <v>20.196899999999999</v>
      </c>
      <c r="HC126">
        <v>5.2153400000000003</v>
      </c>
      <c r="HD126">
        <v>11.974</v>
      </c>
      <c r="HE126">
        <v>4.9907500000000002</v>
      </c>
      <c r="HF126">
        <v>3.2926000000000002</v>
      </c>
      <c r="HG126">
        <v>7225</v>
      </c>
      <c r="HH126">
        <v>9999</v>
      </c>
      <c r="HI126">
        <v>9999</v>
      </c>
      <c r="HJ126">
        <v>661.3</v>
      </c>
      <c r="HK126">
        <v>4.9712699999999996</v>
      </c>
      <c r="HL126">
        <v>1.87466</v>
      </c>
      <c r="HM126">
        <v>1.8709</v>
      </c>
      <c r="HN126">
        <v>1.8705799999999999</v>
      </c>
      <c r="HO126">
        <v>1.8751500000000001</v>
      </c>
      <c r="HP126">
        <v>1.8718600000000001</v>
      </c>
      <c r="HQ126">
        <v>1.86737</v>
      </c>
      <c r="HR126">
        <v>1.87836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-1.1719999999999999</v>
      </c>
      <c r="IG126">
        <v>0.44719999999999999</v>
      </c>
      <c r="IH126">
        <v>-1.172199999999918</v>
      </c>
      <c r="II126">
        <v>0</v>
      </c>
      <c r="IJ126">
        <v>0</v>
      </c>
      <c r="IK126">
        <v>0</v>
      </c>
      <c r="IL126">
        <v>0.44723499999999922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307.8</v>
      </c>
      <c r="IU126">
        <v>307.8</v>
      </c>
      <c r="IV126">
        <v>1.6772499999999999</v>
      </c>
      <c r="IW126">
        <v>2.5683600000000002</v>
      </c>
      <c r="IX126">
        <v>1.49902</v>
      </c>
      <c r="IY126">
        <v>2.2814899999999998</v>
      </c>
      <c r="IZ126">
        <v>1.69678</v>
      </c>
      <c r="JA126">
        <v>2.3913600000000002</v>
      </c>
      <c r="JB126">
        <v>43.8917</v>
      </c>
      <c r="JC126">
        <v>15.033899999999999</v>
      </c>
      <c r="JD126">
        <v>18</v>
      </c>
      <c r="JE126">
        <v>613.34400000000005</v>
      </c>
      <c r="JF126">
        <v>285.17500000000001</v>
      </c>
      <c r="JG126">
        <v>29.997299999999999</v>
      </c>
      <c r="JH126">
        <v>36.164299999999997</v>
      </c>
      <c r="JI126">
        <v>29.9999</v>
      </c>
      <c r="JJ126">
        <v>35.871299999999998</v>
      </c>
      <c r="JK126">
        <v>35.851399999999998</v>
      </c>
      <c r="JL126">
        <v>33.630899999999997</v>
      </c>
      <c r="JM126">
        <v>23.677299999999999</v>
      </c>
      <c r="JN126">
        <v>55.327500000000001</v>
      </c>
      <c r="JO126">
        <v>30</v>
      </c>
      <c r="JP126">
        <v>742.47900000000004</v>
      </c>
      <c r="JQ126">
        <v>34.811</v>
      </c>
      <c r="JR126">
        <v>98.252300000000005</v>
      </c>
      <c r="JS126">
        <v>98.249200000000002</v>
      </c>
    </row>
    <row r="127" spans="1:279" x14ac:dyDescent="0.2">
      <c r="A127">
        <v>112</v>
      </c>
      <c r="B127">
        <v>1657213150.5999999</v>
      </c>
      <c r="C127">
        <v>443</v>
      </c>
      <c r="D127" t="s">
        <v>643</v>
      </c>
      <c r="E127" t="s">
        <v>644</v>
      </c>
      <c r="F127">
        <v>4</v>
      </c>
      <c r="G127">
        <v>1657213148.2874999</v>
      </c>
      <c r="H127">
        <f t="shared" si="50"/>
        <v>7.8099669457648883E-4</v>
      </c>
      <c r="I127">
        <f t="shared" si="51"/>
        <v>0.78099669457648879</v>
      </c>
      <c r="J127">
        <f t="shared" si="52"/>
        <v>7.9423708281143188</v>
      </c>
      <c r="K127">
        <f t="shared" si="53"/>
        <v>719.46087499999999</v>
      </c>
      <c r="L127">
        <f t="shared" si="54"/>
        <v>421.35019883991123</v>
      </c>
      <c r="M127">
        <f t="shared" si="55"/>
        <v>42.638170062395872</v>
      </c>
      <c r="N127">
        <f t="shared" si="56"/>
        <v>72.805222890485538</v>
      </c>
      <c r="O127">
        <f t="shared" si="57"/>
        <v>4.5370307259008424E-2</v>
      </c>
      <c r="P127">
        <f t="shared" si="58"/>
        <v>2.7619980743415553</v>
      </c>
      <c r="Q127">
        <f t="shared" si="59"/>
        <v>4.496030129472546E-2</v>
      </c>
      <c r="R127">
        <f t="shared" si="60"/>
        <v>2.8136716789413332E-2</v>
      </c>
      <c r="S127">
        <f t="shared" si="61"/>
        <v>194.42893836251957</v>
      </c>
      <c r="T127">
        <f t="shared" si="62"/>
        <v>34.71058216368229</v>
      </c>
      <c r="U127">
        <f t="shared" si="63"/>
        <v>33.775350000000003</v>
      </c>
      <c r="V127">
        <f t="shared" si="64"/>
        <v>5.2764203784075123</v>
      </c>
      <c r="W127">
        <f t="shared" si="65"/>
        <v>68.360782630533691</v>
      </c>
      <c r="X127">
        <f t="shared" si="66"/>
        <v>3.5956541361407162</v>
      </c>
      <c r="Y127">
        <f t="shared" si="67"/>
        <v>5.2598200280619656</v>
      </c>
      <c r="Z127">
        <f t="shared" si="68"/>
        <v>1.6807662422667962</v>
      </c>
      <c r="AA127">
        <f t="shared" si="69"/>
        <v>-34.441954230823157</v>
      </c>
      <c r="AB127">
        <f t="shared" si="70"/>
        <v>-8.3963716758697089</v>
      </c>
      <c r="AC127">
        <f t="shared" si="71"/>
        <v>-0.70132792325580906</v>
      </c>
      <c r="AD127">
        <f t="shared" si="72"/>
        <v>150.88928453257091</v>
      </c>
      <c r="AE127">
        <f t="shared" si="73"/>
        <v>17.256583641900274</v>
      </c>
      <c r="AF127">
        <f t="shared" si="74"/>
        <v>0.80447582694553221</v>
      </c>
      <c r="AG127">
        <f t="shared" si="75"/>
        <v>7.9423708281143188</v>
      </c>
      <c r="AH127">
        <v>763.44241462118327</v>
      </c>
      <c r="AI127">
        <v>749.05420606060613</v>
      </c>
      <c r="AJ127">
        <v>1.7063131538872021</v>
      </c>
      <c r="AK127">
        <v>65.36615699273257</v>
      </c>
      <c r="AL127">
        <f t="shared" si="76"/>
        <v>0.78099669457648879</v>
      </c>
      <c r="AM127">
        <v>34.817164784218953</v>
      </c>
      <c r="AN127">
        <v>35.528218181818197</v>
      </c>
      <c r="AO127">
        <v>-3.0061644782075131E-3</v>
      </c>
      <c r="AP127">
        <v>87.792412255523942</v>
      </c>
      <c r="AQ127">
        <v>80</v>
      </c>
      <c r="AR127">
        <v>12</v>
      </c>
      <c r="AS127">
        <f t="shared" si="77"/>
        <v>1</v>
      </c>
      <c r="AT127">
        <f t="shared" si="78"/>
        <v>0</v>
      </c>
      <c r="AU127">
        <f t="shared" si="79"/>
        <v>47070.942577529517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1009.5204747992327</v>
      </c>
      <c r="BI127">
        <f t="shared" si="83"/>
        <v>7.9423708281143188</v>
      </c>
      <c r="BJ127" t="e">
        <f t="shared" si="84"/>
        <v>#DIV/0!</v>
      </c>
      <c r="BK127">
        <f t="shared" si="85"/>
        <v>7.8674687897675871E-3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251</v>
      </c>
      <c r="CG127">
        <v>1000</v>
      </c>
      <c r="CH127" t="s">
        <v>414</v>
      </c>
      <c r="CI127">
        <v>8.5</v>
      </c>
      <c r="CJ127">
        <v>1.992</v>
      </c>
      <c r="CK127">
        <v>33.67</v>
      </c>
      <c r="CL127">
        <v>2.6106759999999999E-5</v>
      </c>
      <c r="CM127">
        <v>3.7014436000000001E-4</v>
      </c>
      <c r="CN127">
        <v>1.8797999360000001E-2</v>
      </c>
      <c r="CO127">
        <v>1.9799999999999999E-4</v>
      </c>
      <c r="CP127">
        <f t="shared" si="96"/>
        <v>1200.0174999999999</v>
      </c>
      <c r="CQ127">
        <f t="shared" si="97"/>
        <v>1009.5204747992327</v>
      </c>
      <c r="CR127">
        <f t="shared" si="98"/>
        <v>0.84125479403361436</v>
      </c>
      <c r="CS127">
        <f t="shared" si="99"/>
        <v>0.16202175248487591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1657213148.2874999</v>
      </c>
      <c r="CZ127">
        <v>719.46087499999999</v>
      </c>
      <c r="DA127">
        <v>735.91637500000002</v>
      </c>
      <c r="DB127">
        <v>35.532237500000001</v>
      </c>
      <c r="DC127">
        <v>34.816374999999987</v>
      </c>
      <c r="DD127">
        <v>720.63287500000001</v>
      </c>
      <c r="DE127">
        <v>35.085012499999998</v>
      </c>
      <c r="DF127">
        <v>650.31287499999996</v>
      </c>
      <c r="DG127">
        <v>101.09412500000001</v>
      </c>
      <c r="DH127">
        <v>0.10001275</v>
      </c>
      <c r="DI127">
        <v>33.718962500000004</v>
      </c>
      <c r="DJ127">
        <v>999.9</v>
      </c>
      <c r="DK127">
        <v>33.775350000000003</v>
      </c>
      <c r="DL127">
        <v>0</v>
      </c>
      <c r="DM127">
        <v>0</v>
      </c>
      <c r="DN127">
        <v>8975.8575000000019</v>
      </c>
      <c r="DO127">
        <v>0</v>
      </c>
      <c r="DP127">
        <v>1922.2349999999999</v>
      </c>
      <c r="DQ127">
        <v>-16.455349999999999</v>
      </c>
      <c r="DR127">
        <v>745.96675000000005</v>
      </c>
      <c r="DS127">
        <v>762.46237500000007</v>
      </c>
      <c r="DT127">
        <v>0.71587762500000007</v>
      </c>
      <c r="DU127">
        <v>735.91637500000002</v>
      </c>
      <c r="DV127">
        <v>34.816374999999987</v>
      </c>
      <c r="DW127">
        <v>3.5920999999999998</v>
      </c>
      <c r="DX127">
        <v>3.5197287500000001</v>
      </c>
      <c r="DY127">
        <v>27.061450000000001</v>
      </c>
      <c r="DZ127">
        <v>26.715199999999999</v>
      </c>
      <c r="EA127">
        <v>1200.0174999999999</v>
      </c>
      <c r="EB127">
        <v>0.95799800000000002</v>
      </c>
      <c r="EC127">
        <v>4.2002049999999999E-2</v>
      </c>
      <c r="ED127">
        <v>0</v>
      </c>
      <c r="EE127">
        <v>1036.3275000000001</v>
      </c>
      <c r="EF127">
        <v>5.0001600000000002</v>
      </c>
      <c r="EG127">
        <v>14392.424999999999</v>
      </c>
      <c r="EH127">
        <v>9515.2987499999999</v>
      </c>
      <c r="EI127">
        <v>47.694875000000003</v>
      </c>
      <c r="EJ127">
        <v>50.007750000000001</v>
      </c>
      <c r="EK127">
        <v>48.905999999999999</v>
      </c>
      <c r="EL127">
        <v>48.819875000000003</v>
      </c>
      <c r="EM127">
        <v>49.429375</v>
      </c>
      <c r="EN127">
        <v>1144.825</v>
      </c>
      <c r="EO127">
        <v>50.192500000000003</v>
      </c>
      <c r="EP127">
        <v>0</v>
      </c>
      <c r="EQ127">
        <v>617731.5</v>
      </c>
      <c r="ER127">
        <v>0</v>
      </c>
      <c r="ES127">
        <v>1036.310769230769</v>
      </c>
      <c r="ET127">
        <v>-0.58803417731795182</v>
      </c>
      <c r="EU127">
        <v>142.95726496320009</v>
      </c>
      <c r="EV127">
        <v>14379.634615384621</v>
      </c>
      <c r="EW127">
        <v>15</v>
      </c>
      <c r="EX127">
        <v>1657194677</v>
      </c>
      <c r="EY127" t="s">
        <v>416</v>
      </c>
      <c r="EZ127">
        <v>1657194677</v>
      </c>
      <c r="FA127">
        <v>1657194677</v>
      </c>
      <c r="FB127">
        <v>4</v>
      </c>
      <c r="FC127">
        <v>-0.154</v>
      </c>
      <c r="FD127">
        <v>6.0000000000000001E-3</v>
      </c>
      <c r="FE127">
        <v>-1.1719999999999999</v>
      </c>
      <c r="FF127">
        <v>0.44700000000000001</v>
      </c>
      <c r="FG127">
        <v>415</v>
      </c>
      <c r="FH127">
        <v>30</v>
      </c>
      <c r="FI127">
        <v>0.27</v>
      </c>
      <c r="FJ127">
        <v>0.12</v>
      </c>
      <c r="FK127">
        <v>-16.24408536585366</v>
      </c>
      <c r="FL127">
        <v>-0.39848989547038799</v>
      </c>
      <c r="FM127">
        <v>0.16476658073561259</v>
      </c>
      <c r="FN127">
        <v>1</v>
      </c>
      <c r="FO127">
        <v>1036.4238235294119</v>
      </c>
      <c r="FP127">
        <v>-1.0693659243665901</v>
      </c>
      <c r="FQ127">
        <v>0.2437213296065818</v>
      </c>
      <c r="FR127">
        <v>0</v>
      </c>
      <c r="FS127">
        <v>0.74904168292682927</v>
      </c>
      <c r="FT127">
        <v>-0.2498665296167242</v>
      </c>
      <c r="FU127">
        <v>2.5641744928866009E-2</v>
      </c>
      <c r="FV127">
        <v>0</v>
      </c>
      <c r="FW127">
        <v>1</v>
      </c>
      <c r="FX127">
        <v>3</v>
      </c>
      <c r="FY127" t="s">
        <v>417</v>
      </c>
      <c r="FZ127">
        <v>3.3688199999999999</v>
      </c>
      <c r="GA127">
        <v>2.89364</v>
      </c>
      <c r="GB127">
        <v>0.14573700000000001</v>
      </c>
      <c r="GC127">
        <v>0.14998300000000001</v>
      </c>
      <c r="GD127">
        <v>0.14460100000000001</v>
      </c>
      <c r="GE127">
        <v>0.14539199999999999</v>
      </c>
      <c r="GF127">
        <v>29453.200000000001</v>
      </c>
      <c r="GG127">
        <v>25508.9</v>
      </c>
      <c r="GH127">
        <v>30822</v>
      </c>
      <c r="GI127">
        <v>27976.6</v>
      </c>
      <c r="GJ127">
        <v>34754.5</v>
      </c>
      <c r="GK127">
        <v>33759.199999999997</v>
      </c>
      <c r="GL127">
        <v>40196.800000000003</v>
      </c>
      <c r="GM127">
        <v>39023.599999999999</v>
      </c>
      <c r="GN127">
        <v>2.1989000000000001</v>
      </c>
      <c r="GO127">
        <v>1.56368</v>
      </c>
      <c r="GP127">
        <v>0</v>
      </c>
      <c r="GQ127">
        <v>7.5042200000000003E-2</v>
      </c>
      <c r="GR127">
        <v>999.9</v>
      </c>
      <c r="GS127">
        <v>32.5595</v>
      </c>
      <c r="GT127">
        <v>57.9</v>
      </c>
      <c r="GU127">
        <v>40</v>
      </c>
      <c r="GV127">
        <v>42.460099999999997</v>
      </c>
      <c r="GW127">
        <v>50.813899999999997</v>
      </c>
      <c r="GX127">
        <v>42.071300000000001</v>
      </c>
      <c r="GY127">
        <v>1</v>
      </c>
      <c r="GZ127">
        <v>0.685894</v>
      </c>
      <c r="HA127">
        <v>1.7234499999999999</v>
      </c>
      <c r="HB127">
        <v>20.196899999999999</v>
      </c>
      <c r="HC127">
        <v>5.2156399999999996</v>
      </c>
      <c r="HD127">
        <v>11.974</v>
      </c>
      <c r="HE127">
        <v>4.9905499999999998</v>
      </c>
      <c r="HF127">
        <v>3.2925499999999999</v>
      </c>
      <c r="HG127">
        <v>7225</v>
      </c>
      <c r="HH127">
        <v>9999</v>
      </c>
      <c r="HI127">
        <v>9999</v>
      </c>
      <c r="HJ127">
        <v>661.3</v>
      </c>
      <c r="HK127">
        <v>4.9712800000000001</v>
      </c>
      <c r="HL127">
        <v>1.8746499999999999</v>
      </c>
      <c r="HM127">
        <v>1.8708899999999999</v>
      </c>
      <c r="HN127">
        <v>1.8705700000000001</v>
      </c>
      <c r="HO127">
        <v>1.8751500000000001</v>
      </c>
      <c r="HP127">
        <v>1.8718600000000001</v>
      </c>
      <c r="HQ127">
        <v>1.86737</v>
      </c>
      <c r="HR127">
        <v>1.87836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-1.1719999999999999</v>
      </c>
      <c r="IG127">
        <v>0.44729999999999998</v>
      </c>
      <c r="IH127">
        <v>-1.172199999999918</v>
      </c>
      <c r="II127">
        <v>0</v>
      </c>
      <c r="IJ127">
        <v>0</v>
      </c>
      <c r="IK127">
        <v>0</v>
      </c>
      <c r="IL127">
        <v>0.44723499999999922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307.89999999999998</v>
      </c>
      <c r="IU127">
        <v>307.89999999999998</v>
      </c>
      <c r="IV127">
        <v>1.6894499999999999</v>
      </c>
      <c r="IW127">
        <v>2.5683600000000002</v>
      </c>
      <c r="IX127">
        <v>1.49902</v>
      </c>
      <c r="IY127">
        <v>2.2827099999999998</v>
      </c>
      <c r="IZ127">
        <v>1.69678</v>
      </c>
      <c r="JA127">
        <v>2.3925800000000002</v>
      </c>
      <c r="JB127">
        <v>43.8917</v>
      </c>
      <c r="JC127">
        <v>15.0426</v>
      </c>
      <c r="JD127">
        <v>18</v>
      </c>
      <c r="JE127">
        <v>613.13900000000001</v>
      </c>
      <c r="JF127">
        <v>285.28500000000003</v>
      </c>
      <c r="JG127">
        <v>29.997399999999999</v>
      </c>
      <c r="JH127">
        <v>36.162599999999998</v>
      </c>
      <c r="JI127">
        <v>29.9998</v>
      </c>
      <c r="JJ127">
        <v>35.871299999999998</v>
      </c>
      <c r="JK127">
        <v>35.851399999999998</v>
      </c>
      <c r="JL127">
        <v>33.880499999999998</v>
      </c>
      <c r="JM127">
        <v>23.677299999999999</v>
      </c>
      <c r="JN127">
        <v>55.327500000000001</v>
      </c>
      <c r="JO127">
        <v>30</v>
      </c>
      <c r="JP127">
        <v>749.15899999999999</v>
      </c>
      <c r="JQ127">
        <v>34.811</v>
      </c>
      <c r="JR127">
        <v>98.250699999999995</v>
      </c>
      <c r="JS127">
        <v>98.249700000000004</v>
      </c>
    </row>
    <row r="128" spans="1:279" x14ac:dyDescent="0.2">
      <c r="A128">
        <v>113</v>
      </c>
      <c r="B128">
        <v>1657213154.5999999</v>
      </c>
      <c r="C128">
        <v>447</v>
      </c>
      <c r="D128" t="s">
        <v>645</v>
      </c>
      <c r="E128" t="s">
        <v>646</v>
      </c>
      <c r="F128">
        <v>4</v>
      </c>
      <c r="G128">
        <v>1657213152.5999999</v>
      </c>
      <c r="H128">
        <f t="shared" si="50"/>
        <v>7.8791816342898744E-4</v>
      </c>
      <c r="I128">
        <f t="shared" si="51"/>
        <v>0.78791816342898746</v>
      </c>
      <c r="J128">
        <f t="shared" si="52"/>
        <v>8.0743383054111675</v>
      </c>
      <c r="K128">
        <f t="shared" si="53"/>
        <v>726.54571428571421</v>
      </c>
      <c r="L128">
        <f t="shared" si="54"/>
        <v>425.61869586993555</v>
      </c>
      <c r="M128">
        <f t="shared" si="55"/>
        <v>43.069781183449123</v>
      </c>
      <c r="N128">
        <f t="shared" si="56"/>
        <v>73.521593947134789</v>
      </c>
      <c r="O128">
        <f t="shared" si="57"/>
        <v>4.5699737866734993E-2</v>
      </c>
      <c r="P128">
        <f t="shared" si="58"/>
        <v>2.7680803426398568</v>
      </c>
      <c r="Q128">
        <f t="shared" si="59"/>
        <v>4.5284690696178249E-2</v>
      </c>
      <c r="R128">
        <f t="shared" si="60"/>
        <v>2.8339907740145411E-2</v>
      </c>
      <c r="S128">
        <f t="shared" si="61"/>
        <v>194.43429132682459</v>
      </c>
      <c r="T128">
        <f t="shared" si="62"/>
        <v>34.699844249053079</v>
      </c>
      <c r="U128">
        <f t="shared" si="63"/>
        <v>33.781371428571433</v>
      </c>
      <c r="V128">
        <f t="shared" si="64"/>
        <v>5.2781957628905074</v>
      </c>
      <c r="W128">
        <f t="shared" si="65"/>
        <v>68.368944977405164</v>
      </c>
      <c r="X128">
        <f t="shared" si="66"/>
        <v>3.5947014518021172</v>
      </c>
      <c r="Y128">
        <f t="shared" si="67"/>
        <v>5.257798629173096</v>
      </c>
      <c r="Z128">
        <f t="shared" si="68"/>
        <v>1.6834943110883902</v>
      </c>
      <c r="AA128">
        <f t="shared" si="69"/>
        <v>-34.747191007218348</v>
      </c>
      <c r="AB128">
        <f t="shared" si="70"/>
        <v>-10.339697500674172</v>
      </c>
      <c r="AC128">
        <f t="shared" si="71"/>
        <v>-0.86174778229849613</v>
      </c>
      <c r="AD128">
        <f t="shared" si="72"/>
        <v>148.4856550366336</v>
      </c>
      <c r="AE128">
        <f t="shared" si="73"/>
        <v>17.249616695839531</v>
      </c>
      <c r="AF128">
        <f t="shared" si="74"/>
        <v>0.80203055541911328</v>
      </c>
      <c r="AG128">
        <f t="shared" si="75"/>
        <v>8.0743383054111675</v>
      </c>
      <c r="AH128">
        <v>770.23052996284093</v>
      </c>
      <c r="AI128">
        <v>755.82537575757544</v>
      </c>
      <c r="AJ128">
        <v>1.6790658744750819</v>
      </c>
      <c r="AK128">
        <v>65.36615699273257</v>
      </c>
      <c r="AL128">
        <f t="shared" si="76"/>
        <v>0.78791816342898746</v>
      </c>
      <c r="AM128">
        <v>34.815863724642597</v>
      </c>
      <c r="AN128">
        <v>35.518788811188827</v>
      </c>
      <c r="AO128">
        <v>-3.4065391087231627E-4</v>
      </c>
      <c r="AP128">
        <v>87.792412255523942</v>
      </c>
      <c r="AQ128">
        <v>80</v>
      </c>
      <c r="AR128">
        <v>12</v>
      </c>
      <c r="AS128">
        <f t="shared" si="77"/>
        <v>1</v>
      </c>
      <c r="AT128">
        <f t="shared" si="78"/>
        <v>0</v>
      </c>
      <c r="AU128">
        <f t="shared" si="79"/>
        <v>47238.827302630845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1009.548942656386</v>
      </c>
      <c r="BI128">
        <f t="shared" si="83"/>
        <v>8.0743383054111675</v>
      </c>
      <c r="BJ128" t="e">
        <f t="shared" si="84"/>
        <v>#DIV/0!</v>
      </c>
      <c r="BK128">
        <f t="shared" si="85"/>
        <v>7.9979661849434291E-3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251</v>
      </c>
      <c r="CG128">
        <v>1000</v>
      </c>
      <c r="CH128" t="s">
        <v>414</v>
      </c>
      <c r="CI128">
        <v>8.5</v>
      </c>
      <c r="CJ128">
        <v>1.992</v>
      </c>
      <c r="CK128">
        <v>33.67</v>
      </c>
      <c r="CL128">
        <v>2.6106759999999999E-5</v>
      </c>
      <c r="CM128">
        <v>3.7014436000000001E-4</v>
      </c>
      <c r="CN128">
        <v>1.8797999360000001E-2</v>
      </c>
      <c r="CO128">
        <v>1.9799999999999999E-4</v>
      </c>
      <c r="CP128">
        <f t="shared" si="96"/>
        <v>1200.0514285714289</v>
      </c>
      <c r="CQ128">
        <f t="shared" si="97"/>
        <v>1009.548942656386</v>
      </c>
      <c r="CR128">
        <f t="shared" si="98"/>
        <v>0.84125473177276922</v>
      </c>
      <c r="CS128">
        <f t="shared" si="99"/>
        <v>0.16202163232144476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1657213152.5999999</v>
      </c>
      <c r="CZ128">
        <v>726.54571428571421</v>
      </c>
      <c r="DA128">
        <v>742.9975714285714</v>
      </c>
      <c r="DB128">
        <v>35.523099999999992</v>
      </c>
      <c r="DC128">
        <v>34.809442857142862</v>
      </c>
      <c r="DD128">
        <v>727.71814285714288</v>
      </c>
      <c r="DE128">
        <v>35.075871428571418</v>
      </c>
      <c r="DF128">
        <v>650.3458571428572</v>
      </c>
      <c r="DG128">
        <v>101.0934285714286</v>
      </c>
      <c r="DH128">
        <v>9.9920314285714282E-2</v>
      </c>
      <c r="DI128">
        <v>33.712085714285713</v>
      </c>
      <c r="DJ128">
        <v>999.89999999999986</v>
      </c>
      <c r="DK128">
        <v>33.781371428571433</v>
      </c>
      <c r="DL128">
        <v>0</v>
      </c>
      <c r="DM128">
        <v>0</v>
      </c>
      <c r="DN128">
        <v>9008.2157142857141</v>
      </c>
      <c r="DO128">
        <v>0</v>
      </c>
      <c r="DP128">
        <v>1846.992857142857</v>
      </c>
      <c r="DQ128">
        <v>-16.451814285714288</v>
      </c>
      <c r="DR128">
        <v>753.3055714285714</v>
      </c>
      <c r="DS128">
        <v>769.79371428571426</v>
      </c>
      <c r="DT128">
        <v>0.7136851428571428</v>
      </c>
      <c r="DU128">
        <v>742.9975714285714</v>
      </c>
      <c r="DV128">
        <v>34.809442857142862</v>
      </c>
      <c r="DW128">
        <v>3.5911471428571429</v>
      </c>
      <c r="DX128">
        <v>3.519000000000001</v>
      </c>
      <c r="DY128">
        <v>27.056942857142861</v>
      </c>
      <c r="DZ128">
        <v>26.711685714285721</v>
      </c>
      <c r="EA128">
        <v>1200.0514285714289</v>
      </c>
      <c r="EB128">
        <v>0.95800157142857134</v>
      </c>
      <c r="EC128">
        <v>4.1998228571428577E-2</v>
      </c>
      <c r="ED128">
        <v>0</v>
      </c>
      <c r="EE128">
        <v>1036.1300000000001</v>
      </c>
      <c r="EF128">
        <v>5.0001600000000002</v>
      </c>
      <c r="EG128">
        <v>13971.528571428569</v>
      </c>
      <c r="EH128">
        <v>9515.5828571428574</v>
      </c>
      <c r="EI128">
        <v>47.651571428571437</v>
      </c>
      <c r="EJ128">
        <v>50</v>
      </c>
      <c r="EK128">
        <v>48.910428571428568</v>
      </c>
      <c r="EL128">
        <v>48.803285714285707</v>
      </c>
      <c r="EM128">
        <v>49.436999999999998</v>
      </c>
      <c r="EN128">
        <v>1144.8599999999999</v>
      </c>
      <c r="EO128">
        <v>50.191428571428567</v>
      </c>
      <c r="EP128">
        <v>0</v>
      </c>
      <c r="EQ128">
        <v>617735.70000004768</v>
      </c>
      <c r="ER128">
        <v>0</v>
      </c>
      <c r="ES128">
        <v>1036.2552000000001</v>
      </c>
      <c r="ET128">
        <v>-1.4438461401413141</v>
      </c>
      <c r="EU128">
        <v>-2121.1999938885328</v>
      </c>
      <c r="EV128">
        <v>14270.056</v>
      </c>
      <c r="EW128">
        <v>15</v>
      </c>
      <c r="EX128">
        <v>1657194677</v>
      </c>
      <c r="EY128" t="s">
        <v>416</v>
      </c>
      <c r="EZ128">
        <v>1657194677</v>
      </c>
      <c r="FA128">
        <v>1657194677</v>
      </c>
      <c r="FB128">
        <v>4</v>
      </c>
      <c r="FC128">
        <v>-0.154</v>
      </c>
      <c r="FD128">
        <v>6.0000000000000001E-3</v>
      </c>
      <c r="FE128">
        <v>-1.1719999999999999</v>
      </c>
      <c r="FF128">
        <v>0.44700000000000001</v>
      </c>
      <c r="FG128">
        <v>415</v>
      </c>
      <c r="FH128">
        <v>30</v>
      </c>
      <c r="FI128">
        <v>0.27</v>
      </c>
      <c r="FJ128">
        <v>0.12</v>
      </c>
      <c r="FK128">
        <v>-16.25075</v>
      </c>
      <c r="FL128">
        <v>-1.512900562851734</v>
      </c>
      <c r="FM128">
        <v>0.17329907962825419</v>
      </c>
      <c r="FN128">
        <v>0</v>
      </c>
      <c r="FO128">
        <v>1036.338529411765</v>
      </c>
      <c r="FP128">
        <v>-1.0855614932762669</v>
      </c>
      <c r="FQ128">
        <v>0.2438675189155326</v>
      </c>
      <c r="FR128">
        <v>0</v>
      </c>
      <c r="FS128">
        <v>0.73599237500000003</v>
      </c>
      <c r="FT128">
        <v>-0.21467001500938221</v>
      </c>
      <c r="FU128">
        <v>2.14927374264977E-2</v>
      </c>
      <c r="FV128">
        <v>0</v>
      </c>
      <c r="FW128">
        <v>0</v>
      </c>
      <c r="FX128">
        <v>3</v>
      </c>
      <c r="FY128" t="s">
        <v>427</v>
      </c>
      <c r="FZ128">
        <v>3.3688899999999999</v>
      </c>
      <c r="GA128">
        <v>2.8936600000000001</v>
      </c>
      <c r="GB128">
        <v>0.14663300000000001</v>
      </c>
      <c r="GC128">
        <v>0.15090100000000001</v>
      </c>
      <c r="GD128">
        <v>0.14457300000000001</v>
      </c>
      <c r="GE128">
        <v>0.145372</v>
      </c>
      <c r="GF128">
        <v>29422.400000000001</v>
      </c>
      <c r="GG128">
        <v>25480.7</v>
      </c>
      <c r="GH128">
        <v>30822.2</v>
      </c>
      <c r="GI128">
        <v>27976.1</v>
      </c>
      <c r="GJ128">
        <v>34755.699999999997</v>
      </c>
      <c r="GK128">
        <v>33759.300000000003</v>
      </c>
      <c r="GL128">
        <v>40197</v>
      </c>
      <c r="GM128">
        <v>39022.800000000003</v>
      </c>
      <c r="GN128">
        <v>2.1993999999999998</v>
      </c>
      <c r="GO128">
        <v>1.56335</v>
      </c>
      <c r="GP128">
        <v>0</v>
      </c>
      <c r="GQ128">
        <v>7.6688800000000001E-2</v>
      </c>
      <c r="GR128">
        <v>999.9</v>
      </c>
      <c r="GS128">
        <v>32.546199999999999</v>
      </c>
      <c r="GT128">
        <v>57.8</v>
      </c>
      <c r="GU128">
        <v>40</v>
      </c>
      <c r="GV128">
        <v>42.388100000000001</v>
      </c>
      <c r="GW128">
        <v>50.603900000000003</v>
      </c>
      <c r="GX128">
        <v>42.363799999999998</v>
      </c>
      <c r="GY128">
        <v>1</v>
      </c>
      <c r="GZ128">
        <v>0.68547999999999998</v>
      </c>
      <c r="HA128">
        <v>1.7169700000000001</v>
      </c>
      <c r="HB128">
        <v>20.197199999999999</v>
      </c>
      <c r="HC128">
        <v>5.2148899999999996</v>
      </c>
      <c r="HD128">
        <v>11.974</v>
      </c>
      <c r="HE128">
        <v>4.9903000000000004</v>
      </c>
      <c r="HF128">
        <v>3.2924799999999999</v>
      </c>
      <c r="HG128">
        <v>7225.2</v>
      </c>
      <c r="HH128">
        <v>9999</v>
      </c>
      <c r="HI128">
        <v>9999</v>
      </c>
      <c r="HJ128">
        <v>661.3</v>
      </c>
      <c r="HK128">
        <v>4.9712800000000001</v>
      </c>
      <c r="HL128">
        <v>1.87466</v>
      </c>
      <c r="HM128">
        <v>1.8708800000000001</v>
      </c>
      <c r="HN128">
        <v>1.8705700000000001</v>
      </c>
      <c r="HO128">
        <v>1.8751500000000001</v>
      </c>
      <c r="HP128">
        <v>1.8718699999999999</v>
      </c>
      <c r="HQ128">
        <v>1.86737</v>
      </c>
      <c r="HR128">
        <v>1.87836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-1.173</v>
      </c>
      <c r="IG128">
        <v>0.44719999999999999</v>
      </c>
      <c r="IH128">
        <v>-1.172199999999918</v>
      </c>
      <c r="II128">
        <v>0</v>
      </c>
      <c r="IJ128">
        <v>0</v>
      </c>
      <c r="IK128">
        <v>0</v>
      </c>
      <c r="IL128">
        <v>0.44723499999999922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308</v>
      </c>
      <c r="IU128">
        <v>308</v>
      </c>
      <c r="IV128">
        <v>1.70166</v>
      </c>
      <c r="IW128">
        <v>2.5720200000000002</v>
      </c>
      <c r="IX128">
        <v>1.49902</v>
      </c>
      <c r="IY128">
        <v>2.2814899999999998</v>
      </c>
      <c r="IZ128">
        <v>1.69678</v>
      </c>
      <c r="JA128">
        <v>2.3315399999999999</v>
      </c>
      <c r="JB128">
        <v>43.8917</v>
      </c>
      <c r="JC128">
        <v>15.033899999999999</v>
      </c>
      <c r="JD128">
        <v>18</v>
      </c>
      <c r="JE128">
        <v>613.51099999999997</v>
      </c>
      <c r="JF128">
        <v>285.12599999999998</v>
      </c>
      <c r="JG128">
        <v>29.997900000000001</v>
      </c>
      <c r="JH128">
        <v>36.1599</v>
      </c>
      <c r="JI128">
        <v>29.9998</v>
      </c>
      <c r="JJ128">
        <v>35.871299999999998</v>
      </c>
      <c r="JK128">
        <v>35.851399999999998</v>
      </c>
      <c r="JL128">
        <v>34.137099999999997</v>
      </c>
      <c r="JM128">
        <v>23.677299999999999</v>
      </c>
      <c r="JN128">
        <v>55.327500000000001</v>
      </c>
      <c r="JO128">
        <v>30</v>
      </c>
      <c r="JP128">
        <v>756.18499999999995</v>
      </c>
      <c r="JQ128">
        <v>34.811</v>
      </c>
      <c r="JR128">
        <v>98.251199999999997</v>
      </c>
      <c r="JS128">
        <v>98.247699999999995</v>
      </c>
    </row>
    <row r="129" spans="1:279" x14ac:dyDescent="0.2">
      <c r="A129">
        <v>114</v>
      </c>
      <c r="B129">
        <v>1657213158.5999999</v>
      </c>
      <c r="C129">
        <v>451</v>
      </c>
      <c r="D129" t="s">
        <v>647</v>
      </c>
      <c r="E129" t="s">
        <v>648</v>
      </c>
      <c r="F129">
        <v>4</v>
      </c>
      <c r="G129">
        <v>1657213156.2874999</v>
      </c>
      <c r="H129">
        <f t="shared" si="50"/>
        <v>7.8805738644692057E-4</v>
      </c>
      <c r="I129">
        <f t="shared" si="51"/>
        <v>0.78805738644692058</v>
      </c>
      <c r="J129">
        <f t="shared" si="52"/>
        <v>8.0248754805936979</v>
      </c>
      <c r="K129">
        <f t="shared" si="53"/>
        <v>732.57337499999994</v>
      </c>
      <c r="L129">
        <f t="shared" si="54"/>
        <v>432.72352403643089</v>
      </c>
      <c r="M129">
        <f t="shared" si="55"/>
        <v>43.788777157528969</v>
      </c>
      <c r="N129">
        <f t="shared" si="56"/>
        <v>74.131611727938363</v>
      </c>
      <c r="O129">
        <f t="shared" si="57"/>
        <v>4.5625868817624149E-2</v>
      </c>
      <c r="P129">
        <f t="shared" si="58"/>
        <v>2.7658886327103329</v>
      </c>
      <c r="Q129">
        <f t="shared" si="59"/>
        <v>4.5211831154733637E-2</v>
      </c>
      <c r="R129">
        <f t="shared" si="60"/>
        <v>2.8294280846479919E-2</v>
      </c>
      <c r="S129">
        <f t="shared" si="61"/>
        <v>194.42919261253971</v>
      </c>
      <c r="T129">
        <f t="shared" si="62"/>
        <v>34.696464436992748</v>
      </c>
      <c r="U129">
        <f t="shared" si="63"/>
        <v>33.788412500000007</v>
      </c>
      <c r="V129">
        <f t="shared" si="64"/>
        <v>5.2802724422916221</v>
      </c>
      <c r="W129">
        <f t="shared" si="65"/>
        <v>68.366761512641446</v>
      </c>
      <c r="X129">
        <f t="shared" si="66"/>
        <v>3.5937758440035088</v>
      </c>
      <c r="Y129">
        <f t="shared" si="67"/>
        <v>5.2566126645314286</v>
      </c>
      <c r="Z129">
        <f t="shared" si="68"/>
        <v>1.6864965982881133</v>
      </c>
      <c r="AA129">
        <f t="shared" si="69"/>
        <v>-34.753330742309196</v>
      </c>
      <c r="AB129">
        <f t="shared" si="70"/>
        <v>-11.983221075473288</v>
      </c>
      <c r="AC129">
        <f t="shared" si="71"/>
        <v>-0.99953107113961348</v>
      </c>
      <c r="AD129">
        <f t="shared" si="72"/>
        <v>146.6931097236176</v>
      </c>
      <c r="AE129">
        <f t="shared" si="73"/>
        <v>17.482813315251242</v>
      </c>
      <c r="AF129">
        <f t="shared" si="74"/>
        <v>0.79529793376347546</v>
      </c>
      <c r="AG129">
        <f t="shared" si="75"/>
        <v>8.0248754805936979</v>
      </c>
      <c r="AH129">
        <v>777.2609517269558</v>
      </c>
      <c r="AI129">
        <v>762.68127272727281</v>
      </c>
      <c r="AJ129">
        <v>1.7346656016262749</v>
      </c>
      <c r="AK129">
        <v>65.36615699273257</v>
      </c>
      <c r="AL129">
        <f t="shared" si="76"/>
        <v>0.78805738644692058</v>
      </c>
      <c r="AM129">
        <v>34.806522453442909</v>
      </c>
      <c r="AN129">
        <v>35.51050489510493</v>
      </c>
      <c r="AO129">
        <v>-5.1135265632896369E-4</v>
      </c>
      <c r="AP129">
        <v>87.792412255523942</v>
      </c>
      <c r="AQ129">
        <v>80</v>
      </c>
      <c r="AR129">
        <v>12</v>
      </c>
      <c r="AS129">
        <f t="shared" si="77"/>
        <v>1</v>
      </c>
      <c r="AT129">
        <f t="shared" si="78"/>
        <v>0</v>
      </c>
      <c r="AU129">
        <f t="shared" si="79"/>
        <v>47179.309044837864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1009.5224997992433</v>
      </c>
      <c r="BI129">
        <f t="shared" si="83"/>
        <v>8.0248754805936979</v>
      </c>
      <c r="BJ129" t="e">
        <f t="shared" si="84"/>
        <v>#DIV/0!</v>
      </c>
      <c r="BK129">
        <f t="shared" si="85"/>
        <v>7.9491794211516333E-3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251</v>
      </c>
      <c r="CG129">
        <v>1000</v>
      </c>
      <c r="CH129" t="s">
        <v>414</v>
      </c>
      <c r="CI129">
        <v>8.5</v>
      </c>
      <c r="CJ129">
        <v>1.992</v>
      </c>
      <c r="CK129">
        <v>33.67</v>
      </c>
      <c r="CL129">
        <v>2.6106759999999999E-5</v>
      </c>
      <c r="CM129">
        <v>3.7014436000000001E-4</v>
      </c>
      <c r="CN129">
        <v>1.8797999360000001E-2</v>
      </c>
      <c r="CO129">
        <v>1.9799999999999999E-4</v>
      </c>
      <c r="CP129">
        <f t="shared" si="96"/>
        <v>1200.02</v>
      </c>
      <c r="CQ129">
        <f t="shared" si="97"/>
        <v>1009.5224997992433</v>
      </c>
      <c r="CR129">
        <f t="shared" si="98"/>
        <v>0.84125472892055408</v>
      </c>
      <c r="CS129">
        <f t="shared" si="99"/>
        <v>0.16202162681666948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1657213156.2874999</v>
      </c>
      <c r="CZ129">
        <v>732.57337499999994</v>
      </c>
      <c r="DA129">
        <v>749.24062500000014</v>
      </c>
      <c r="DB129">
        <v>35.513925</v>
      </c>
      <c r="DC129">
        <v>34.806237500000002</v>
      </c>
      <c r="DD129">
        <v>733.74537499999997</v>
      </c>
      <c r="DE129">
        <v>35.066674999999996</v>
      </c>
      <c r="DF129">
        <v>650.33262500000001</v>
      </c>
      <c r="DG129">
        <v>101.09350000000001</v>
      </c>
      <c r="DH129">
        <v>9.9928887500000008E-2</v>
      </c>
      <c r="DI129">
        <v>33.70805</v>
      </c>
      <c r="DJ129">
        <v>999.9</v>
      </c>
      <c r="DK129">
        <v>33.788412500000007</v>
      </c>
      <c r="DL129">
        <v>0</v>
      </c>
      <c r="DM129">
        <v>0</v>
      </c>
      <c r="DN129">
        <v>8996.5637499999993</v>
      </c>
      <c r="DO129">
        <v>0</v>
      </c>
      <c r="DP129">
        <v>1439.25875</v>
      </c>
      <c r="DQ129">
        <v>-16.667349999999999</v>
      </c>
      <c r="DR129">
        <v>759.54762499999993</v>
      </c>
      <c r="DS129">
        <v>776.25925000000007</v>
      </c>
      <c r="DT129">
        <v>0.70768687500000005</v>
      </c>
      <c r="DU129">
        <v>749.24062500000014</v>
      </c>
      <c r="DV129">
        <v>34.806237500000002</v>
      </c>
      <c r="DW129">
        <v>3.5902275000000001</v>
      </c>
      <c r="DX129">
        <v>3.5186837500000001</v>
      </c>
      <c r="DY129">
        <v>27.052575000000001</v>
      </c>
      <c r="DZ129">
        <v>26.710149999999999</v>
      </c>
      <c r="EA129">
        <v>1200.02</v>
      </c>
      <c r="EB129">
        <v>0.95800174999999999</v>
      </c>
      <c r="EC129">
        <v>4.1998037500000002E-2</v>
      </c>
      <c r="ED129">
        <v>0</v>
      </c>
      <c r="EE129">
        <v>1036.0362500000001</v>
      </c>
      <c r="EF129">
        <v>5.0001600000000002</v>
      </c>
      <c r="EG129">
        <v>13971.3125</v>
      </c>
      <c r="EH129">
        <v>9515.338749999999</v>
      </c>
      <c r="EI129">
        <v>47.66375</v>
      </c>
      <c r="EJ129">
        <v>50</v>
      </c>
      <c r="EK129">
        <v>48.882750000000001</v>
      </c>
      <c r="EL129">
        <v>48.773249999999997</v>
      </c>
      <c r="EM129">
        <v>49.398249999999997</v>
      </c>
      <c r="EN129">
        <v>1144.83</v>
      </c>
      <c r="EO129">
        <v>50.19</v>
      </c>
      <c r="EP129">
        <v>0</v>
      </c>
      <c r="EQ129">
        <v>617739.29999995232</v>
      </c>
      <c r="ER129">
        <v>0</v>
      </c>
      <c r="ES129">
        <v>1036.1628000000001</v>
      </c>
      <c r="ET129">
        <v>-1.190769218025489</v>
      </c>
      <c r="EU129">
        <v>-2587.3384542046551</v>
      </c>
      <c r="EV129">
        <v>14177.572</v>
      </c>
      <c r="EW129">
        <v>15</v>
      </c>
      <c r="EX129">
        <v>1657194677</v>
      </c>
      <c r="EY129" t="s">
        <v>416</v>
      </c>
      <c r="EZ129">
        <v>1657194677</v>
      </c>
      <c r="FA129">
        <v>1657194677</v>
      </c>
      <c r="FB129">
        <v>4</v>
      </c>
      <c r="FC129">
        <v>-0.154</v>
      </c>
      <c r="FD129">
        <v>6.0000000000000001E-3</v>
      </c>
      <c r="FE129">
        <v>-1.1719999999999999</v>
      </c>
      <c r="FF129">
        <v>0.44700000000000001</v>
      </c>
      <c r="FG129">
        <v>415</v>
      </c>
      <c r="FH129">
        <v>30</v>
      </c>
      <c r="FI129">
        <v>0.27</v>
      </c>
      <c r="FJ129">
        <v>0.12</v>
      </c>
      <c r="FK129">
        <v>-16.34459</v>
      </c>
      <c r="FL129">
        <v>-1.998150844277671</v>
      </c>
      <c r="FM129">
        <v>0.20286257762337531</v>
      </c>
      <c r="FN129">
        <v>0</v>
      </c>
      <c r="FO129">
        <v>1036.256764705882</v>
      </c>
      <c r="FP129">
        <v>-1.1662337619757499</v>
      </c>
      <c r="FQ129">
        <v>0.23370067064561631</v>
      </c>
      <c r="FR129">
        <v>0</v>
      </c>
      <c r="FS129">
        <v>0.72366252499999995</v>
      </c>
      <c r="FT129">
        <v>-0.13710147467167019</v>
      </c>
      <c r="FU129">
        <v>1.3897887375402601E-2</v>
      </c>
      <c r="FV129">
        <v>0</v>
      </c>
      <c r="FW129">
        <v>0</v>
      </c>
      <c r="FX129">
        <v>3</v>
      </c>
      <c r="FY129" t="s">
        <v>427</v>
      </c>
      <c r="FZ129">
        <v>3.3689</v>
      </c>
      <c r="GA129">
        <v>2.8932699999999998</v>
      </c>
      <c r="GB129">
        <v>0.14754700000000001</v>
      </c>
      <c r="GC129">
        <v>0.15185100000000001</v>
      </c>
      <c r="GD129">
        <v>0.14454900000000001</v>
      </c>
      <c r="GE129">
        <v>0.14537</v>
      </c>
      <c r="GF129">
        <v>29390.6</v>
      </c>
      <c r="GG129">
        <v>25452.400000000001</v>
      </c>
      <c r="GH129">
        <v>30821.9</v>
      </c>
      <c r="GI129">
        <v>27976.400000000001</v>
      </c>
      <c r="GJ129">
        <v>34756.6</v>
      </c>
      <c r="GK129">
        <v>33760.199999999997</v>
      </c>
      <c r="GL129">
        <v>40196.800000000003</v>
      </c>
      <c r="GM129">
        <v>39023.599999999999</v>
      </c>
      <c r="GN129">
        <v>2.19895</v>
      </c>
      <c r="GO129">
        <v>1.56352</v>
      </c>
      <c r="GP129">
        <v>0</v>
      </c>
      <c r="GQ129">
        <v>7.7567999999999998E-2</v>
      </c>
      <c r="GR129">
        <v>999.9</v>
      </c>
      <c r="GS129">
        <v>32.533799999999999</v>
      </c>
      <c r="GT129">
        <v>57.8</v>
      </c>
      <c r="GU129">
        <v>40</v>
      </c>
      <c r="GV129">
        <v>42.388599999999997</v>
      </c>
      <c r="GW129">
        <v>50.603900000000003</v>
      </c>
      <c r="GX129">
        <v>41.859000000000002</v>
      </c>
      <c r="GY129">
        <v>1</v>
      </c>
      <c r="GZ129">
        <v>0.68538100000000002</v>
      </c>
      <c r="HA129">
        <v>1.71126</v>
      </c>
      <c r="HB129">
        <v>20.196999999999999</v>
      </c>
      <c r="HC129">
        <v>5.2132500000000004</v>
      </c>
      <c r="HD129">
        <v>11.974</v>
      </c>
      <c r="HE129">
        <v>4.9898499999999997</v>
      </c>
      <c r="HF129">
        <v>3.2921800000000001</v>
      </c>
      <c r="HG129">
        <v>7225.2</v>
      </c>
      <c r="HH129">
        <v>9999</v>
      </c>
      <c r="HI129">
        <v>9999</v>
      </c>
      <c r="HJ129">
        <v>661.3</v>
      </c>
      <c r="HK129">
        <v>4.9712699999999996</v>
      </c>
      <c r="HL129">
        <v>1.8746400000000001</v>
      </c>
      <c r="HM129">
        <v>1.8708899999999999</v>
      </c>
      <c r="HN129">
        <v>1.8705700000000001</v>
      </c>
      <c r="HO129">
        <v>1.8751500000000001</v>
      </c>
      <c r="HP129">
        <v>1.8718300000000001</v>
      </c>
      <c r="HQ129">
        <v>1.86737</v>
      </c>
      <c r="HR129">
        <v>1.87836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-1.1719999999999999</v>
      </c>
      <c r="IG129">
        <v>0.44719999999999999</v>
      </c>
      <c r="IH129">
        <v>-1.172199999999918</v>
      </c>
      <c r="II129">
        <v>0</v>
      </c>
      <c r="IJ129">
        <v>0</v>
      </c>
      <c r="IK129">
        <v>0</v>
      </c>
      <c r="IL129">
        <v>0.44723499999999922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308</v>
      </c>
      <c r="IU129">
        <v>308</v>
      </c>
      <c r="IV129">
        <v>1.71509</v>
      </c>
      <c r="IW129">
        <v>2.5769000000000002</v>
      </c>
      <c r="IX129">
        <v>1.49902</v>
      </c>
      <c r="IY129">
        <v>2.2814899999999998</v>
      </c>
      <c r="IZ129">
        <v>1.69678</v>
      </c>
      <c r="JA129">
        <v>2.2558600000000002</v>
      </c>
      <c r="JB129">
        <v>43.8917</v>
      </c>
      <c r="JC129">
        <v>14.998900000000001</v>
      </c>
      <c r="JD129">
        <v>18</v>
      </c>
      <c r="JE129">
        <v>613.17700000000002</v>
      </c>
      <c r="JF129">
        <v>285.21199999999999</v>
      </c>
      <c r="JG129">
        <v>29.998200000000001</v>
      </c>
      <c r="JH129">
        <v>36.157600000000002</v>
      </c>
      <c r="JI129">
        <v>29.9999</v>
      </c>
      <c r="JJ129">
        <v>35.871299999999998</v>
      </c>
      <c r="JK129">
        <v>35.851399999999998</v>
      </c>
      <c r="JL129">
        <v>34.390300000000003</v>
      </c>
      <c r="JM129">
        <v>23.677299999999999</v>
      </c>
      <c r="JN129">
        <v>55.327500000000001</v>
      </c>
      <c r="JO129">
        <v>30</v>
      </c>
      <c r="JP129">
        <v>762.88099999999997</v>
      </c>
      <c r="JQ129">
        <v>34.681100000000001</v>
      </c>
      <c r="JR129">
        <v>98.250699999999995</v>
      </c>
      <c r="JS129">
        <v>98.249499999999998</v>
      </c>
    </row>
    <row r="130" spans="1:279" x14ac:dyDescent="0.2">
      <c r="A130">
        <v>115</v>
      </c>
      <c r="B130">
        <v>1657213162.5999999</v>
      </c>
      <c r="C130">
        <v>455</v>
      </c>
      <c r="D130" t="s">
        <v>649</v>
      </c>
      <c r="E130" t="s">
        <v>650</v>
      </c>
      <c r="F130">
        <v>4</v>
      </c>
      <c r="G130">
        <v>1657213160.5999999</v>
      </c>
      <c r="H130">
        <f t="shared" si="50"/>
        <v>7.8344227831411868E-4</v>
      </c>
      <c r="I130">
        <f t="shared" si="51"/>
        <v>0.78344227831411872</v>
      </c>
      <c r="J130">
        <f t="shared" si="52"/>
        <v>7.9774901883829745</v>
      </c>
      <c r="K130">
        <f t="shared" si="53"/>
        <v>739.86699999999996</v>
      </c>
      <c r="L130">
        <f t="shared" si="54"/>
        <v>439.79384248791473</v>
      </c>
      <c r="M130">
        <f t="shared" si="55"/>
        <v>44.5040116533184</v>
      </c>
      <c r="N130">
        <f t="shared" si="56"/>
        <v>74.869282852250336</v>
      </c>
      <c r="O130">
        <f t="shared" si="57"/>
        <v>4.5349863842161768E-2</v>
      </c>
      <c r="P130">
        <f t="shared" si="58"/>
        <v>2.7743031687661812</v>
      </c>
      <c r="Q130">
        <f t="shared" si="59"/>
        <v>4.4942024756952186E-2</v>
      </c>
      <c r="R130">
        <f t="shared" si="60"/>
        <v>2.8125102383012773E-2</v>
      </c>
      <c r="S130">
        <f t="shared" si="61"/>
        <v>194.42919261253971</v>
      </c>
      <c r="T130">
        <f t="shared" si="62"/>
        <v>34.696501802436089</v>
      </c>
      <c r="U130">
        <f t="shared" si="63"/>
        <v>33.786299999999997</v>
      </c>
      <c r="V130">
        <f t="shared" si="64"/>
        <v>5.2796493112003207</v>
      </c>
      <c r="W130">
        <f t="shared" si="65"/>
        <v>68.345332121967317</v>
      </c>
      <c r="X130">
        <f t="shared" si="66"/>
        <v>3.5929606742789373</v>
      </c>
      <c r="Y130">
        <f t="shared" si="67"/>
        <v>5.2570681313934244</v>
      </c>
      <c r="Z130">
        <f t="shared" si="68"/>
        <v>1.6866886369213834</v>
      </c>
      <c r="AA130">
        <f t="shared" si="69"/>
        <v>-34.549804473652635</v>
      </c>
      <c r="AB130">
        <f t="shared" si="70"/>
        <v>-11.471883427727168</v>
      </c>
      <c r="AC130">
        <f t="shared" si="71"/>
        <v>-0.95397507749582</v>
      </c>
      <c r="AD130">
        <f t="shared" si="72"/>
        <v>147.45352963366409</v>
      </c>
      <c r="AE130">
        <f t="shared" si="73"/>
        <v>17.685460533930215</v>
      </c>
      <c r="AF130">
        <f t="shared" si="74"/>
        <v>0.78659196260078168</v>
      </c>
      <c r="AG130">
        <f t="shared" si="75"/>
        <v>7.9774901883829745</v>
      </c>
      <c r="AH130">
        <v>784.47193591627479</v>
      </c>
      <c r="AI130">
        <v>769.76909090909101</v>
      </c>
      <c r="AJ130">
        <v>1.7767673110600599</v>
      </c>
      <c r="AK130">
        <v>65.36615699273257</v>
      </c>
      <c r="AL130">
        <f t="shared" si="76"/>
        <v>0.78344227831411872</v>
      </c>
      <c r="AM130">
        <v>34.805718890492471</v>
      </c>
      <c r="AN130">
        <v>35.504588111888111</v>
      </c>
      <c r="AO130">
        <v>-3.1504231374292077E-4</v>
      </c>
      <c r="AP130">
        <v>87.792412255523942</v>
      </c>
      <c r="AQ130">
        <v>80</v>
      </c>
      <c r="AR130">
        <v>12</v>
      </c>
      <c r="AS130">
        <f t="shared" si="77"/>
        <v>1</v>
      </c>
      <c r="AT130">
        <f t="shared" si="78"/>
        <v>0</v>
      </c>
      <c r="AU130">
        <f t="shared" si="79"/>
        <v>47410.096981715011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1009.5224997992433</v>
      </c>
      <c r="BI130">
        <f t="shared" si="83"/>
        <v>7.9774901883829745</v>
      </c>
      <c r="BJ130" t="e">
        <f t="shared" si="84"/>
        <v>#DIV/0!</v>
      </c>
      <c r="BK130">
        <f t="shared" si="85"/>
        <v>7.9022410991031918E-3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251</v>
      </c>
      <c r="CG130">
        <v>1000</v>
      </c>
      <c r="CH130" t="s">
        <v>414</v>
      </c>
      <c r="CI130">
        <v>8.5</v>
      </c>
      <c r="CJ130">
        <v>1.992</v>
      </c>
      <c r="CK130">
        <v>33.67</v>
      </c>
      <c r="CL130">
        <v>2.6106759999999999E-5</v>
      </c>
      <c r="CM130">
        <v>3.7014436000000001E-4</v>
      </c>
      <c r="CN130">
        <v>1.8797999360000001E-2</v>
      </c>
      <c r="CO130">
        <v>1.9799999999999999E-4</v>
      </c>
      <c r="CP130">
        <f t="shared" si="96"/>
        <v>1200.02</v>
      </c>
      <c r="CQ130">
        <f t="shared" si="97"/>
        <v>1009.5224997992433</v>
      </c>
      <c r="CR130">
        <f t="shared" si="98"/>
        <v>0.84125472892055408</v>
      </c>
      <c r="CS130">
        <f t="shared" si="99"/>
        <v>0.16202162681666948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1657213160.5999999</v>
      </c>
      <c r="CZ130">
        <v>739.86699999999996</v>
      </c>
      <c r="DA130">
        <v>756.72157142857134</v>
      </c>
      <c r="DB130">
        <v>35.506057142857138</v>
      </c>
      <c r="DC130">
        <v>34.806071428571428</v>
      </c>
      <c r="DD130">
        <v>741.0390000000001</v>
      </c>
      <c r="DE130">
        <v>35.058814285714277</v>
      </c>
      <c r="DF130">
        <v>650.29600000000005</v>
      </c>
      <c r="DG130">
        <v>101.0932857142857</v>
      </c>
      <c r="DH130">
        <v>9.9608214285714286E-2</v>
      </c>
      <c r="DI130">
        <v>33.709600000000002</v>
      </c>
      <c r="DJ130">
        <v>999.89999999999986</v>
      </c>
      <c r="DK130">
        <v>33.786299999999997</v>
      </c>
      <c r="DL130">
        <v>0</v>
      </c>
      <c r="DM130">
        <v>0</v>
      </c>
      <c r="DN130">
        <v>9041.341428571428</v>
      </c>
      <c r="DO130">
        <v>0</v>
      </c>
      <c r="DP130">
        <v>1518.1542857142861</v>
      </c>
      <c r="DQ130">
        <v>-16.854785714285711</v>
      </c>
      <c r="DR130">
        <v>767.10385714285701</v>
      </c>
      <c r="DS130">
        <v>784.01014285714302</v>
      </c>
      <c r="DT130">
        <v>0.70000028571428585</v>
      </c>
      <c r="DU130">
        <v>756.72157142857134</v>
      </c>
      <c r="DV130">
        <v>34.806071428571428</v>
      </c>
      <c r="DW130">
        <v>3.589425714285714</v>
      </c>
      <c r="DX130">
        <v>3.5186600000000001</v>
      </c>
      <c r="DY130">
        <v>27.04878571428571</v>
      </c>
      <c r="DZ130">
        <v>26.710042857142859</v>
      </c>
      <c r="EA130">
        <v>1200.02</v>
      </c>
      <c r="EB130">
        <v>0.95800157142857134</v>
      </c>
      <c r="EC130">
        <v>4.1998228571428577E-2</v>
      </c>
      <c r="ED130">
        <v>0</v>
      </c>
      <c r="EE130">
        <v>1035.8742857142861</v>
      </c>
      <c r="EF130">
        <v>5.0001600000000002</v>
      </c>
      <c r="EG130">
        <v>14002.32857142857</v>
      </c>
      <c r="EH130">
        <v>9515.3385714285705</v>
      </c>
      <c r="EI130">
        <v>47.669285714285721</v>
      </c>
      <c r="EJ130">
        <v>49.99971428571429</v>
      </c>
      <c r="EK130">
        <v>48.839285714285722</v>
      </c>
      <c r="EL130">
        <v>48.776571428571437</v>
      </c>
      <c r="EM130">
        <v>49.401571428571437</v>
      </c>
      <c r="EN130">
        <v>1144.83</v>
      </c>
      <c r="EO130">
        <v>50.19</v>
      </c>
      <c r="EP130">
        <v>0</v>
      </c>
      <c r="EQ130">
        <v>617743.5</v>
      </c>
      <c r="ER130">
        <v>0</v>
      </c>
      <c r="ES130">
        <v>1036.080769230769</v>
      </c>
      <c r="ET130">
        <v>-1.7811965707424251</v>
      </c>
      <c r="EU130">
        <v>-1750.1709388555969</v>
      </c>
      <c r="EV130">
        <v>14079.303846153851</v>
      </c>
      <c r="EW130">
        <v>15</v>
      </c>
      <c r="EX130">
        <v>1657194677</v>
      </c>
      <c r="EY130" t="s">
        <v>416</v>
      </c>
      <c r="EZ130">
        <v>1657194677</v>
      </c>
      <c r="FA130">
        <v>1657194677</v>
      </c>
      <c r="FB130">
        <v>4</v>
      </c>
      <c r="FC130">
        <v>-0.154</v>
      </c>
      <c r="FD130">
        <v>6.0000000000000001E-3</v>
      </c>
      <c r="FE130">
        <v>-1.1719999999999999</v>
      </c>
      <c r="FF130">
        <v>0.44700000000000001</v>
      </c>
      <c r="FG130">
        <v>415</v>
      </c>
      <c r="FH130">
        <v>30</v>
      </c>
      <c r="FI130">
        <v>0.27</v>
      </c>
      <c r="FJ130">
        <v>0.12</v>
      </c>
      <c r="FK130">
        <v>-16.5064575</v>
      </c>
      <c r="FL130">
        <v>-2.1296949343339562</v>
      </c>
      <c r="FM130">
        <v>0.21638142813963951</v>
      </c>
      <c r="FN130">
        <v>0</v>
      </c>
      <c r="FO130">
        <v>1036.1414705882351</v>
      </c>
      <c r="FP130">
        <v>-1.380137502195611</v>
      </c>
      <c r="FQ130">
        <v>0.23456006822462611</v>
      </c>
      <c r="FR130">
        <v>0</v>
      </c>
      <c r="FS130">
        <v>0.71471237500000007</v>
      </c>
      <c r="FT130">
        <v>-9.9867185741089839E-2</v>
      </c>
      <c r="FU130">
        <v>9.9482227776811986E-3</v>
      </c>
      <c r="FV130">
        <v>1</v>
      </c>
      <c r="FW130">
        <v>1</v>
      </c>
      <c r="FX130">
        <v>3</v>
      </c>
      <c r="FY130" t="s">
        <v>417</v>
      </c>
      <c r="FZ130">
        <v>3.36911</v>
      </c>
      <c r="GA130">
        <v>2.8941599999999998</v>
      </c>
      <c r="GB130">
        <v>0.148481</v>
      </c>
      <c r="GC130">
        <v>0.15278600000000001</v>
      </c>
      <c r="GD130">
        <v>0.144534</v>
      </c>
      <c r="GE130">
        <v>0.14536499999999999</v>
      </c>
      <c r="GF130">
        <v>29358.7</v>
      </c>
      <c r="GG130">
        <v>25424.9</v>
      </c>
      <c r="GH130">
        <v>30822.3</v>
      </c>
      <c r="GI130">
        <v>27977.1</v>
      </c>
      <c r="GJ130">
        <v>34757.599999999999</v>
      </c>
      <c r="GK130">
        <v>33761.1</v>
      </c>
      <c r="GL130">
        <v>40197.199999999997</v>
      </c>
      <c r="GM130">
        <v>39024.400000000001</v>
      </c>
      <c r="GN130">
        <v>2.1989800000000002</v>
      </c>
      <c r="GO130">
        <v>1.56315</v>
      </c>
      <c r="GP130">
        <v>0</v>
      </c>
      <c r="GQ130">
        <v>7.7612700000000007E-2</v>
      </c>
      <c r="GR130">
        <v>999.9</v>
      </c>
      <c r="GS130">
        <v>32.524799999999999</v>
      </c>
      <c r="GT130">
        <v>57.8</v>
      </c>
      <c r="GU130">
        <v>40</v>
      </c>
      <c r="GV130">
        <v>42.386499999999998</v>
      </c>
      <c r="GW130">
        <v>50.213900000000002</v>
      </c>
      <c r="GX130">
        <v>41.366199999999999</v>
      </c>
      <c r="GY130">
        <v>1</v>
      </c>
      <c r="GZ130">
        <v>0.68536799999999998</v>
      </c>
      <c r="HA130">
        <v>1.7074</v>
      </c>
      <c r="HB130">
        <v>20.197500000000002</v>
      </c>
      <c r="HC130">
        <v>5.2147399999999999</v>
      </c>
      <c r="HD130">
        <v>11.974</v>
      </c>
      <c r="HE130">
        <v>4.9902499999999996</v>
      </c>
      <c r="HF130">
        <v>3.2924799999999999</v>
      </c>
      <c r="HG130">
        <v>7225.4</v>
      </c>
      <c r="HH130">
        <v>9999</v>
      </c>
      <c r="HI130">
        <v>9999</v>
      </c>
      <c r="HJ130">
        <v>661.3</v>
      </c>
      <c r="HK130">
        <v>4.9712699999999996</v>
      </c>
      <c r="HL130">
        <v>1.8746400000000001</v>
      </c>
      <c r="HM130">
        <v>1.8708800000000001</v>
      </c>
      <c r="HN130">
        <v>1.8705700000000001</v>
      </c>
      <c r="HO130">
        <v>1.8751500000000001</v>
      </c>
      <c r="HP130">
        <v>1.8718699999999999</v>
      </c>
      <c r="HQ130">
        <v>1.86737</v>
      </c>
      <c r="HR130">
        <v>1.87836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-1.1719999999999999</v>
      </c>
      <c r="IG130">
        <v>0.44719999999999999</v>
      </c>
      <c r="IH130">
        <v>-1.172199999999918</v>
      </c>
      <c r="II130">
        <v>0</v>
      </c>
      <c r="IJ130">
        <v>0</v>
      </c>
      <c r="IK130">
        <v>0</v>
      </c>
      <c r="IL130">
        <v>0.44723499999999922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308.10000000000002</v>
      </c>
      <c r="IU130">
        <v>308.10000000000002</v>
      </c>
      <c r="IV130">
        <v>1.72729</v>
      </c>
      <c r="IW130">
        <v>2.5695800000000002</v>
      </c>
      <c r="IX130">
        <v>1.49902</v>
      </c>
      <c r="IY130">
        <v>2.2814899999999998</v>
      </c>
      <c r="IZ130">
        <v>1.69678</v>
      </c>
      <c r="JA130">
        <v>2.3315399999999999</v>
      </c>
      <c r="JB130">
        <v>43.8917</v>
      </c>
      <c r="JC130">
        <v>15.016400000000001</v>
      </c>
      <c r="JD130">
        <v>18</v>
      </c>
      <c r="JE130">
        <v>613.19500000000005</v>
      </c>
      <c r="JF130">
        <v>285.02800000000002</v>
      </c>
      <c r="JG130">
        <v>29.998699999999999</v>
      </c>
      <c r="JH130">
        <v>36.156599999999997</v>
      </c>
      <c r="JI130">
        <v>29.9999</v>
      </c>
      <c r="JJ130">
        <v>35.871299999999998</v>
      </c>
      <c r="JK130">
        <v>35.851399999999998</v>
      </c>
      <c r="JL130">
        <v>34.638100000000001</v>
      </c>
      <c r="JM130">
        <v>23.953499999999998</v>
      </c>
      <c r="JN130">
        <v>55.327500000000001</v>
      </c>
      <c r="JO130">
        <v>30</v>
      </c>
      <c r="JP130">
        <v>769.55899999999997</v>
      </c>
      <c r="JQ130">
        <v>34.634300000000003</v>
      </c>
      <c r="JR130">
        <v>98.251800000000003</v>
      </c>
      <c r="JS130">
        <v>98.2517</v>
      </c>
    </row>
    <row r="131" spans="1:279" x14ac:dyDescent="0.2">
      <c r="A131">
        <v>116</v>
      </c>
      <c r="B131">
        <v>1657213166.5999999</v>
      </c>
      <c r="C131">
        <v>459</v>
      </c>
      <c r="D131" t="s">
        <v>651</v>
      </c>
      <c r="E131" t="s">
        <v>652</v>
      </c>
      <c r="F131">
        <v>4</v>
      </c>
      <c r="G131">
        <v>1657213164.2874999</v>
      </c>
      <c r="H131">
        <f t="shared" si="50"/>
        <v>7.7190890884420624E-4</v>
      </c>
      <c r="I131">
        <f t="shared" si="51"/>
        <v>0.77190890884420627</v>
      </c>
      <c r="J131">
        <f t="shared" si="52"/>
        <v>8.0382111684869084</v>
      </c>
      <c r="K131">
        <f t="shared" si="53"/>
        <v>746.15762500000005</v>
      </c>
      <c r="L131">
        <f t="shared" si="54"/>
        <v>439.71082782841557</v>
      </c>
      <c r="M131">
        <f t="shared" si="55"/>
        <v>44.49612756550377</v>
      </c>
      <c r="N131">
        <f t="shared" si="56"/>
        <v>75.506725704123667</v>
      </c>
      <c r="O131">
        <f t="shared" si="57"/>
        <v>4.4699081608644324E-2</v>
      </c>
      <c r="P131">
        <f t="shared" si="58"/>
        <v>2.7656445030823336</v>
      </c>
      <c r="Q131">
        <f t="shared" si="59"/>
        <v>4.4301579804304415E-2</v>
      </c>
      <c r="R131">
        <f t="shared" si="60"/>
        <v>2.7723906592039497E-2</v>
      </c>
      <c r="S131">
        <f t="shared" si="61"/>
        <v>194.43185848753532</v>
      </c>
      <c r="T131">
        <f t="shared" si="62"/>
        <v>34.706466010702506</v>
      </c>
      <c r="U131">
        <f t="shared" si="63"/>
        <v>33.781537499999999</v>
      </c>
      <c r="V131">
        <f t="shared" si="64"/>
        <v>5.2782447354820672</v>
      </c>
      <c r="W131">
        <f t="shared" si="65"/>
        <v>68.31812869753405</v>
      </c>
      <c r="X131">
        <f t="shared" si="66"/>
        <v>3.5923236502805715</v>
      </c>
      <c r="Y131">
        <f t="shared" si="67"/>
        <v>5.2582289924610253</v>
      </c>
      <c r="Z131">
        <f t="shared" si="68"/>
        <v>1.6859210852014956</v>
      </c>
      <c r="AA131">
        <f t="shared" si="69"/>
        <v>-34.041182880029496</v>
      </c>
      <c r="AB131">
        <f t="shared" si="70"/>
        <v>-10.137033230781404</v>
      </c>
      <c r="AC131">
        <f t="shared" si="71"/>
        <v>-0.84560785754293188</v>
      </c>
      <c r="AD131">
        <f t="shared" si="72"/>
        <v>149.40803451918146</v>
      </c>
      <c r="AE131">
        <f t="shared" si="73"/>
        <v>17.660796911910257</v>
      </c>
      <c r="AF131">
        <f t="shared" si="74"/>
        <v>0.8074424624005293</v>
      </c>
      <c r="AG131">
        <f t="shared" si="75"/>
        <v>8.0382111684869084</v>
      </c>
      <c r="AH131">
        <v>791.5014796999676</v>
      </c>
      <c r="AI131">
        <v>776.81093939393907</v>
      </c>
      <c r="AJ131">
        <v>1.759465544322524</v>
      </c>
      <c r="AK131">
        <v>65.36615699273257</v>
      </c>
      <c r="AL131">
        <f t="shared" si="76"/>
        <v>0.77190890884420627</v>
      </c>
      <c r="AM131">
        <v>34.80674853940814</v>
      </c>
      <c r="AN131">
        <v>35.49443216783218</v>
      </c>
      <c r="AO131">
        <v>-1.517062073623202E-4</v>
      </c>
      <c r="AP131">
        <v>87.792412255523942</v>
      </c>
      <c r="AQ131">
        <v>80</v>
      </c>
      <c r="AR131">
        <v>12</v>
      </c>
      <c r="AS131">
        <f t="shared" si="77"/>
        <v>1</v>
      </c>
      <c r="AT131">
        <f t="shared" si="78"/>
        <v>0</v>
      </c>
      <c r="AU131">
        <f t="shared" si="79"/>
        <v>47171.768404297458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1009.5361872992412</v>
      </c>
      <c r="BI131">
        <f t="shared" si="83"/>
        <v>8.0382111684869084</v>
      </c>
      <c r="BJ131" t="e">
        <f t="shared" si="84"/>
        <v>#DIV/0!</v>
      </c>
      <c r="BK131">
        <f t="shared" si="85"/>
        <v>7.962281362088772E-3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251</v>
      </c>
      <c r="CG131">
        <v>1000</v>
      </c>
      <c r="CH131" t="s">
        <v>414</v>
      </c>
      <c r="CI131">
        <v>8.5</v>
      </c>
      <c r="CJ131">
        <v>1.992</v>
      </c>
      <c r="CK131">
        <v>33.67</v>
      </c>
      <c r="CL131">
        <v>2.6106759999999999E-5</v>
      </c>
      <c r="CM131">
        <v>3.7014436000000001E-4</v>
      </c>
      <c r="CN131">
        <v>1.8797999360000001E-2</v>
      </c>
      <c r="CO131">
        <v>1.9799999999999999E-4</v>
      </c>
      <c r="CP131">
        <f t="shared" si="96"/>
        <v>1200.0362500000001</v>
      </c>
      <c r="CQ131">
        <f t="shared" si="97"/>
        <v>1009.5361872992412</v>
      </c>
      <c r="CR131">
        <f t="shared" si="98"/>
        <v>0.84125474317900073</v>
      </c>
      <c r="CS131">
        <f t="shared" si="99"/>
        <v>0.16202165433547136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1657213164.2874999</v>
      </c>
      <c r="CZ131">
        <v>746.15762500000005</v>
      </c>
      <c r="DA131">
        <v>763.00700000000006</v>
      </c>
      <c r="DB131">
        <v>35.499349999999993</v>
      </c>
      <c r="DC131">
        <v>34.780862499999998</v>
      </c>
      <c r="DD131">
        <v>747.32999999999993</v>
      </c>
      <c r="DE131">
        <v>35.052124999999997</v>
      </c>
      <c r="DF131">
        <v>650.34850000000006</v>
      </c>
      <c r="DG131">
        <v>101.093875</v>
      </c>
      <c r="DH131">
        <v>0.10019335</v>
      </c>
      <c r="DI131">
        <v>33.713549999999998</v>
      </c>
      <c r="DJ131">
        <v>999.9</v>
      </c>
      <c r="DK131">
        <v>33.781537499999999</v>
      </c>
      <c r="DL131">
        <v>0</v>
      </c>
      <c r="DM131">
        <v>0</v>
      </c>
      <c r="DN131">
        <v>8995.2337499999994</v>
      </c>
      <c r="DO131">
        <v>0</v>
      </c>
      <c r="DP131">
        <v>1463.1125</v>
      </c>
      <c r="DQ131">
        <v>-16.849250000000001</v>
      </c>
      <c r="DR131">
        <v>773.62075000000004</v>
      </c>
      <c r="DS131">
        <v>790.50125000000003</v>
      </c>
      <c r="DT131">
        <v>0.71850499999999995</v>
      </c>
      <c r="DU131">
        <v>763.00700000000006</v>
      </c>
      <c r="DV131">
        <v>34.780862499999998</v>
      </c>
      <c r="DW131">
        <v>3.5887699999999998</v>
      </c>
      <c r="DX131">
        <v>3.5161337499999998</v>
      </c>
      <c r="DY131">
        <v>27.045649999999998</v>
      </c>
      <c r="DZ131">
        <v>26.697837499999999</v>
      </c>
      <c r="EA131">
        <v>1200.0362500000001</v>
      </c>
      <c r="EB131">
        <v>0.95800174999999999</v>
      </c>
      <c r="EC131">
        <v>4.1998037500000002E-2</v>
      </c>
      <c r="ED131">
        <v>0</v>
      </c>
      <c r="EE131">
        <v>1035.9349999999999</v>
      </c>
      <c r="EF131">
        <v>5.0001600000000002</v>
      </c>
      <c r="EG131">
        <v>13804.275</v>
      </c>
      <c r="EH131">
        <v>9515.463749999999</v>
      </c>
      <c r="EI131">
        <v>47.671499999999988</v>
      </c>
      <c r="EJ131">
        <v>49.976374999999997</v>
      </c>
      <c r="EK131">
        <v>48.875</v>
      </c>
      <c r="EL131">
        <v>48.734250000000003</v>
      </c>
      <c r="EM131">
        <v>49.375</v>
      </c>
      <c r="EN131">
        <v>1144.845</v>
      </c>
      <c r="EO131">
        <v>50.191249999999997</v>
      </c>
      <c r="EP131">
        <v>0</v>
      </c>
      <c r="EQ131">
        <v>617747.70000004768</v>
      </c>
      <c r="ER131">
        <v>0</v>
      </c>
      <c r="ES131">
        <v>1035.99</v>
      </c>
      <c r="ET131">
        <v>-0.80846153280578525</v>
      </c>
      <c r="EU131">
        <v>-653.52307550869341</v>
      </c>
      <c r="EV131">
        <v>13900.74</v>
      </c>
      <c r="EW131">
        <v>15</v>
      </c>
      <c r="EX131">
        <v>1657194677</v>
      </c>
      <c r="EY131" t="s">
        <v>416</v>
      </c>
      <c r="EZ131">
        <v>1657194677</v>
      </c>
      <c r="FA131">
        <v>1657194677</v>
      </c>
      <c r="FB131">
        <v>4</v>
      </c>
      <c r="FC131">
        <v>-0.154</v>
      </c>
      <c r="FD131">
        <v>6.0000000000000001E-3</v>
      </c>
      <c r="FE131">
        <v>-1.1719999999999999</v>
      </c>
      <c r="FF131">
        <v>0.44700000000000001</v>
      </c>
      <c r="FG131">
        <v>415</v>
      </c>
      <c r="FH131">
        <v>30</v>
      </c>
      <c r="FI131">
        <v>0.27</v>
      </c>
      <c r="FJ131">
        <v>0.12</v>
      </c>
      <c r="FK131">
        <v>-16.632114999999999</v>
      </c>
      <c r="FL131">
        <v>-1.8060225140712789</v>
      </c>
      <c r="FM131">
        <v>0.18790921684419809</v>
      </c>
      <c r="FN131">
        <v>0</v>
      </c>
      <c r="FO131">
        <v>1036.085294117647</v>
      </c>
      <c r="FP131">
        <v>-1.5902215378012159</v>
      </c>
      <c r="FQ131">
        <v>0.22209212839452849</v>
      </c>
      <c r="FR131">
        <v>0</v>
      </c>
      <c r="FS131">
        <v>0.71042684999999994</v>
      </c>
      <c r="FT131">
        <v>-4.1719699812384062E-2</v>
      </c>
      <c r="FU131">
        <v>7.4316380547965267E-3</v>
      </c>
      <c r="FV131">
        <v>1</v>
      </c>
      <c r="FW131">
        <v>1</v>
      </c>
      <c r="FX131">
        <v>3</v>
      </c>
      <c r="FY131" t="s">
        <v>417</v>
      </c>
      <c r="FZ131">
        <v>3.3688600000000002</v>
      </c>
      <c r="GA131">
        <v>2.8937499999999998</v>
      </c>
      <c r="GB131">
        <v>0.14940600000000001</v>
      </c>
      <c r="GC131">
        <v>0.15371599999999999</v>
      </c>
      <c r="GD131">
        <v>0.14450499999999999</v>
      </c>
      <c r="GE131">
        <v>0.145205</v>
      </c>
      <c r="GF131">
        <v>29326.3</v>
      </c>
      <c r="GG131">
        <v>25396.5</v>
      </c>
      <c r="GH131">
        <v>30821.9</v>
      </c>
      <c r="GI131">
        <v>27976.6</v>
      </c>
      <c r="GJ131">
        <v>34758.400000000001</v>
      </c>
      <c r="GK131">
        <v>33766.9</v>
      </c>
      <c r="GL131">
        <v>40196.800000000003</v>
      </c>
      <c r="GM131">
        <v>39023.800000000003</v>
      </c>
      <c r="GN131">
        <v>2.1991200000000002</v>
      </c>
      <c r="GO131">
        <v>1.5633300000000001</v>
      </c>
      <c r="GP131">
        <v>0</v>
      </c>
      <c r="GQ131">
        <v>7.8141699999999994E-2</v>
      </c>
      <c r="GR131">
        <v>999.9</v>
      </c>
      <c r="GS131">
        <v>32.513300000000001</v>
      </c>
      <c r="GT131">
        <v>57.8</v>
      </c>
      <c r="GU131">
        <v>40</v>
      </c>
      <c r="GV131">
        <v>42.3887</v>
      </c>
      <c r="GW131">
        <v>50.363900000000001</v>
      </c>
      <c r="GX131">
        <v>41.931100000000001</v>
      </c>
      <c r="GY131">
        <v>1</v>
      </c>
      <c r="GZ131">
        <v>0.685307</v>
      </c>
      <c r="HA131">
        <v>1.70496</v>
      </c>
      <c r="HB131">
        <v>20.197500000000002</v>
      </c>
      <c r="HC131">
        <v>5.2151899999999998</v>
      </c>
      <c r="HD131">
        <v>11.974</v>
      </c>
      <c r="HE131">
        <v>4.9901999999999997</v>
      </c>
      <c r="HF131">
        <v>3.2925499999999999</v>
      </c>
      <c r="HG131">
        <v>7225.4</v>
      </c>
      <c r="HH131">
        <v>9999</v>
      </c>
      <c r="HI131">
        <v>9999</v>
      </c>
      <c r="HJ131">
        <v>661.3</v>
      </c>
      <c r="HK131">
        <v>4.9712800000000001</v>
      </c>
      <c r="HL131">
        <v>1.8746700000000001</v>
      </c>
      <c r="HM131">
        <v>1.8708800000000001</v>
      </c>
      <c r="HN131">
        <v>1.8705700000000001</v>
      </c>
      <c r="HO131">
        <v>1.8751500000000001</v>
      </c>
      <c r="HP131">
        <v>1.8718699999999999</v>
      </c>
      <c r="HQ131">
        <v>1.86737</v>
      </c>
      <c r="HR131">
        <v>1.87836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-1.1719999999999999</v>
      </c>
      <c r="IG131">
        <v>0.44719999999999999</v>
      </c>
      <c r="IH131">
        <v>-1.172199999999918</v>
      </c>
      <c r="II131">
        <v>0</v>
      </c>
      <c r="IJ131">
        <v>0</v>
      </c>
      <c r="IK131">
        <v>0</v>
      </c>
      <c r="IL131">
        <v>0.44723499999999922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308.2</v>
      </c>
      <c r="IU131">
        <v>308.2</v>
      </c>
      <c r="IV131">
        <v>1.7395</v>
      </c>
      <c r="IW131">
        <v>2.5647000000000002</v>
      </c>
      <c r="IX131">
        <v>1.49902</v>
      </c>
      <c r="IY131">
        <v>2.2814899999999998</v>
      </c>
      <c r="IZ131">
        <v>1.69678</v>
      </c>
      <c r="JA131">
        <v>2.3913600000000002</v>
      </c>
      <c r="JB131">
        <v>43.8917</v>
      </c>
      <c r="JC131">
        <v>15.033899999999999</v>
      </c>
      <c r="JD131">
        <v>18</v>
      </c>
      <c r="JE131">
        <v>613.30700000000002</v>
      </c>
      <c r="JF131">
        <v>285.11399999999998</v>
      </c>
      <c r="JG131">
        <v>29.999099999999999</v>
      </c>
      <c r="JH131">
        <v>36.153399999999998</v>
      </c>
      <c r="JI131">
        <v>29.9999</v>
      </c>
      <c r="JJ131">
        <v>35.871299999999998</v>
      </c>
      <c r="JK131">
        <v>35.851399999999998</v>
      </c>
      <c r="JL131">
        <v>34.8797</v>
      </c>
      <c r="JM131">
        <v>24.239899999999999</v>
      </c>
      <c r="JN131">
        <v>55.327500000000001</v>
      </c>
      <c r="JO131">
        <v>30</v>
      </c>
      <c r="JP131">
        <v>776.23800000000006</v>
      </c>
      <c r="JQ131">
        <v>34.593699999999998</v>
      </c>
      <c r="JR131">
        <v>98.250699999999995</v>
      </c>
      <c r="JS131">
        <v>98.249899999999997</v>
      </c>
    </row>
    <row r="132" spans="1:279" x14ac:dyDescent="0.2">
      <c r="A132">
        <v>117</v>
      </c>
      <c r="B132">
        <v>1657213170.5999999</v>
      </c>
      <c r="C132">
        <v>463</v>
      </c>
      <c r="D132" t="s">
        <v>653</v>
      </c>
      <c r="E132" t="s">
        <v>654</v>
      </c>
      <c r="F132">
        <v>4</v>
      </c>
      <c r="G132">
        <v>1657213168.5999999</v>
      </c>
      <c r="H132">
        <f t="shared" si="50"/>
        <v>8.1023540296071912E-4</v>
      </c>
      <c r="I132">
        <f t="shared" si="51"/>
        <v>0.81023540296071916</v>
      </c>
      <c r="J132">
        <f t="shared" si="52"/>
        <v>8.0812089578761643</v>
      </c>
      <c r="K132">
        <f t="shared" si="53"/>
        <v>753.48400000000004</v>
      </c>
      <c r="L132">
        <f t="shared" si="54"/>
        <v>458.92450584451603</v>
      </c>
      <c r="M132">
        <f t="shared" si="55"/>
        <v>46.440786047113015</v>
      </c>
      <c r="N132">
        <f t="shared" si="56"/>
        <v>76.248683145672643</v>
      </c>
      <c r="O132">
        <f t="shared" si="57"/>
        <v>4.6939788555071971E-2</v>
      </c>
      <c r="P132">
        <f t="shared" si="58"/>
        <v>2.763377590477361</v>
      </c>
      <c r="Q132">
        <f t="shared" si="59"/>
        <v>4.65012903093691E-2</v>
      </c>
      <c r="R132">
        <f t="shared" si="60"/>
        <v>2.9102362256550385E-2</v>
      </c>
      <c r="S132">
        <f t="shared" si="61"/>
        <v>194.42280861252678</v>
      </c>
      <c r="T132">
        <f t="shared" si="62"/>
        <v>34.704163482541553</v>
      </c>
      <c r="U132">
        <f t="shared" si="63"/>
        <v>33.776028571428583</v>
      </c>
      <c r="V132">
        <f t="shared" si="64"/>
        <v>5.2766204254219158</v>
      </c>
      <c r="W132">
        <f t="shared" si="65"/>
        <v>68.257949188713923</v>
      </c>
      <c r="X132">
        <f t="shared" si="66"/>
        <v>3.5906599110072022</v>
      </c>
      <c r="Y132">
        <f t="shared" si="67"/>
        <v>5.2604274720883328</v>
      </c>
      <c r="Z132">
        <f t="shared" si="68"/>
        <v>1.6859605144147136</v>
      </c>
      <c r="AA132">
        <f t="shared" si="69"/>
        <v>-35.731381270567717</v>
      </c>
      <c r="AB132">
        <f t="shared" si="70"/>
        <v>-8.1938566961819284</v>
      </c>
      <c r="AC132">
        <f t="shared" si="71"/>
        <v>-0.68407986642710683</v>
      </c>
      <c r="AD132">
        <f t="shared" si="72"/>
        <v>149.81349077935002</v>
      </c>
      <c r="AE132">
        <f t="shared" si="73"/>
        <v>17.618325944100157</v>
      </c>
      <c r="AF132">
        <f t="shared" si="74"/>
        <v>0.84365906796293888</v>
      </c>
      <c r="AG132">
        <f t="shared" si="75"/>
        <v>8.0812089578761643</v>
      </c>
      <c r="AH132">
        <v>798.49403055998505</v>
      </c>
      <c r="AI132">
        <v>783.81957575757554</v>
      </c>
      <c r="AJ132">
        <v>1.7452269307885819</v>
      </c>
      <c r="AK132">
        <v>65.36615699273257</v>
      </c>
      <c r="AL132">
        <f t="shared" si="76"/>
        <v>0.81023540296071916</v>
      </c>
      <c r="AM132">
        <v>34.751922874884528</v>
      </c>
      <c r="AN132">
        <v>35.474746153846169</v>
      </c>
      <c r="AO132">
        <v>-3.4226748982971427E-4</v>
      </c>
      <c r="AP132">
        <v>87.792412255523942</v>
      </c>
      <c r="AQ132">
        <v>80</v>
      </c>
      <c r="AR132">
        <v>12</v>
      </c>
      <c r="AS132">
        <f t="shared" si="77"/>
        <v>1</v>
      </c>
      <c r="AT132">
        <f t="shared" si="78"/>
        <v>0</v>
      </c>
      <c r="AU132">
        <f t="shared" si="79"/>
        <v>47108.451437202668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1009.4888997992367</v>
      </c>
      <c r="BI132">
        <f t="shared" si="83"/>
        <v>8.0812089578761643</v>
      </c>
      <c r="BJ132" t="e">
        <f t="shared" si="84"/>
        <v>#DIV/0!</v>
      </c>
      <c r="BK132">
        <f t="shared" si="85"/>
        <v>8.0052479620957937E-3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251</v>
      </c>
      <c r="CG132">
        <v>1000</v>
      </c>
      <c r="CH132" t="s">
        <v>414</v>
      </c>
      <c r="CI132">
        <v>8.5</v>
      </c>
      <c r="CJ132">
        <v>1.992</v>
      </c>
      <c r="CK132">
        <v>33.67</v>
      </c>
      <c r="CL132">
        <v>2.6106759999999999E-5</v>
      </c>
      <c r="CM132">
        <v>3.7014436000000001E-4</v>
      </c>
      <c r="CN132">
        <v>1.8797999360000001E-2</v>
      </c>
      <c r="CO132">
        <v>1.9799999999999999E-4</v>
      </c>
      <c r="CP132">
        <f t="shared" si="96"/>
        <v>1199.98</v>
      </c>
      <c r="CQ132">
        <f t="shared" si="97"/>
        <v>1009.4888997992367</v>
      </c>
      <c r="CR132">
        <f t="shared" si="98"/>
        <v>0.841254770745543</v>
      </c>
      <c r="CS132">
        <f t="shared" si="99"/>
        <v>0.16202170753889797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1657213168.5999999</v>
      </c>
      <c r="CZ132">
        <v>753.48400000000004</v>
      </c>
      <c r="DA132">
        <v>770.32485714285701</v>
      </c>
      <c r="DB132">
        <v>35.482642857142856</v>
      </c>
      <c r="DC132">
        <v>34.731914285714289</v>
      </c>
      <c r="DD132">
        <v>754.65599999999995</v>
      </c>
      <c r="DE132">
        <v>35.035400000000003</v>
      </c>
      <c r="DF132">
        <v>650.3472857142857</v>
      </c>
      <c r="DG132">
        <v>101.0947142857143</v>
      </c>
      <c r="DH132">
        <v>0.10011287142857141</v>
      </c>
      <c r="DI132">
        <v>33.721028571428569</v>
      </c>
      <c r="DJ132">
        <v>999.89999999999986</v>
      </c>
      <c r="DK132">
        <v>33.776028571428583</v>
      </c>
      <c r="DL132">
        <v>0</v>
      </c>
      <c r="DM132">
        <v>0</v>
      </c>
      <c r="DN132">
        <v>8983.1242857142861</v>
      </c>
      <c r="DO132">
        <v>0</v>
      </c>
      <c r="DP132">
        <v>1183.988571428572</v>
      </c>
      <c r="DQ132">
        <v>-16.840814285714281</v>
      </c>
      <c r="DR132">
        <v>781.20300000000009</v>
      </c>
      <c r="DS132">
        <v>798.04214285714284</v>
      </c>
      <c r="DT132">
        <v>0.75072414285714284</v>
      </c>
      <c r="DU132">
        <v>770.32485714285701</v>
      </c>
      <c r="DV132">
        <v>34.731914285714289</v>
      </c>
      <c r="DW132">
        <v>3.58711</v>
      </c>
      <c r="DX132">
        <v>3.511215714285715</v>
      </c>
      <c r="DY132">
        <v>27.037785714285722</v>
      </c>
      <c r="DZ132">
        <v>26.67408571428571</v>
      </c>
      <c r="EA132">
        <v>1199.98</v>
      </c>
      <c r="EB132">
        <v>0.95800157142857145</v>
      </c>
      <c r="EC132">
        <v>4.1998228571428577E-2</v>
      </c>
      <c r="ED132">
        <v>0</v>
      </c>
      <c r="EE132">
        <v>1035.8371428571429</v>
      </c>
      <c r="EF132">
        <v>5.0001600000000002</v>
      </c>
      <c r="EG132">
        <v>13735.257142857139</v>
      </c>
      <c r="EH132">
        <v>9515.0185714285708</v>
      </c>
      <c r="EI132">
        <v>47.633857142857153</v>
      </c>
      <c r="EJ132">
        <v>49.991</v>
      </c>
      <c r="EK132">
        <v>48.875</v>
      </c>
      <c r="EL132">
        <v>48.732000000000014</v>
      </c>
      <c r="EM132">
        <v>49.401571428571437</v>
      </c>
      <c r="EN132">
        <v>1144.79</v>
      </c>
      <c r="EO132">
        <v>50.19</v>
      </c>
      <c r="EP132">
        <v>0</v>
      </c>
      <c r="EQ132">
        <v>617751.29999995232</v>
      </c>
      <c r="ER132">
        <v>0</v>
      </c>
      <c r="ES132">
        <v>1035.9272000000001</v>
      </c>
      <c r="ET132">
        <v>-0.87538460671870089</v>
      </c>
      <c r="EU132">
        <v>-1420.899995547456</v>
      </c>
      <c r="EV132">
        <v>13871.14</v>
      </c>
      <c r="EW132">
        <v>15</v>
      </c>
      <c r="EX132">
        <v>1657194677</v>
      </c>
      <c r="EY132" t="s">
        <v>416</v>
      </c>
      <c r="EZ132">
        <v>1657194677</v>
      </c>
      <c r="FA132">
        <v>1657194677</v>
      </c>
      <c r="FB132">
        <v>4</v>
      </c>
      <c r="FC132">
        <v>-0.154</v>
      </c>
      <c r="FD132">
        <v>6.0000000000000001E-3</v>
      </c>
      <c r="FE132">
        <v>-1.1719999999999999</v>
      </c>
      <c r="FF132">
        <v>0.44700000000000001</v>
      </c>
      <c r="FG132">
        <v>415</v>
      </c>
      <c r="FH132">
        <v>30</v>
      </c>
      <c r="FI132">
        <v>0.27</v>
      </c>
      <c r="FJ132">
        <v>0.12</v>
      </c>
      <c r="FK132">
        <v>-16.714755</v>
      </c>
      <c r="FL132">
        <v>-1.6124667917447699</v>
      </c>
      <c r="FM132">
        <v>0.17586000248777409</v>
      </c>
      <c r="FN132">
        <v>0</v>
      </c>
      <c r="FO132">
        <v>1035.9947058823529</v>
      </c>
      <c r="FP132">
        <v>-0.98242933275065236</v>
      </c>
      <c r="FQ132">
        <v>0.18266387153839611</v>
      </c>
      <c r="FR132">
        <v>1</v>
      </c>
      <c r="FS132">
        <v>0.71599857499999997</v>
      </c>
      <c r="FT132">
        <v>9.6435545966225042E-2</v>
      </c>
      <c r="FU132">
        <v>1.6368941219406189E-2</v>
      </c>
      <c r="FV132">
        <v>1</v>
      </c>
      <c r="FW132">
        <v>2</v>
      </c>
      <c r="FX132">
        <v>3</v>
      </c>
      <c r="FY132" t="s">
        <v>492</v>
      </c>
      <c r="FZ132">
        <v>3.36883</v>
      </c>
      <c r="GA132">
        <v>2.8935300000000002</v>
      </c>
      <c r="GB132">
        <v>0.15032200000000001</v>
      </c>
      <c r="GC132">
        <v>0.15462300000000001</v>
      </c>
      <c r="GD132">
        <v>0.144452</v>
      </c>
      <c r="GE132">
        <v>0.14510999999999999</v>
      </c>
      <c r="GF132">
        <v>29295</v>
      </c>
      <c r="GG132">
        <v>25368.9</v>
      </c>
      <c r="GH132">
        <v>30822.3</v>
      </c>
      <c r="GI132">
        <v>27976.2</v>
      </c>
      <c r="GJ132">
        <v>34761.1</v>
      </c>
      <c r="GK132">
        <v>33770.400000000001</v>
      </c>
      <c r="GL132">
        <v>40197.4</v>
      </c>
      <c r="GM132">
        <v>39023.4</v>
      </c>
      <c r="GN132">
        <v>2.1997499999999999</v>
      </c>
      <c r="GO132">
        <v>1.5632299999999999</v>
      </c>
      <c r="GP132">
        <v>0</v>
      </c>
      <c r="GQ132">
        <v>7.85217E-2</v>
      </c>
      <c r="GR132">
        <v>999.9</v>
      </c>
      <c r="GS132">
        <v>32.5045</v>
      </c>
      <c r="GT132">
        <v>57.8</v>
      </c>
      <c r="GU132">
        <v>40</v>
      </c>
      <c r="GV132">
        <v>42.385899999999999</v>
      </c>
      <c r="GW132">
        <v>50.273899999999998</v>
      </c>
      <c r="GX132">
        <v>42.419899999999998</v>
      </c>
      <c r="GY132">
        <v>1</v>
      </c>
      <c r="GZ132">
        <v>0.68484999999999996</v>
      </c>
      <c r="HA132">
        <v>1.7049300000000001</v>
      </c>
      <c r="HB132">
        <v>20.197399999999998</v>
      </c>
      <c r="HC132">
        <v>5.2145900000000003</v>
      </c>
      <c r="HD132">
        <v>11.974</v>
      </c>
      <c r="HE132">
        <v>4.9900500000000001</v>
      </c>
      <c r="HF132">
        <v>3.2924799999999999</v>
      </c>
      <c r="HG132">
        <v>7225.4</v>
      </c>
      <c r="HH132">
        <v>9999</v>
      </c>
      <c r="HI132">
        <v>9999</v>
      </c>
      <c r="HJ132">
        <v>661.3</v>
      </c>
      <c r="HK132">
        <v>4.9713000000000003</v>
      </c>
      <c r="HL132">
        <v>1.8746799999999999</v>
      </c>
      <c r="HM132">
        <v>1.8708800000000001</v>
      </c>
      <c r="HN132">
        <v>1.8705700000000001</v>
      </c>
      <c r="HO132">
        <v>1.8751500000000001</v>
      </c>
      <c r="HP132">
        <v>1.8718699999999999</v>
      </c>
      <c r="HQ132">
        <v>1.8673599999999999</v>
      </c>
      <c r="HR132">
        <v>1.87836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-1.1719999999999999</v>
      </c>
      <c r="IG132">
        <v>0.44729999999999998</v>
      </c>
      <c r="IH132">
        <v>-1.172199999999918</v>
      </c>
      <c r="II132">
        <v>0</v>
      </c>
      <c r="IJ132">
        <v>0</v>
      </c>
      <c r="IK132">
        <v>0</v>
      </c>
      <c r="IL132">
        <v>0.44723499999999922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308.2</v>
      </c>
      <c r="IU132">
        <v>308.2</v>
      </c>
      <c r="IV132">
        <v>1.7517100000000001</v>
      </c>
      <c r="IW132">
        <v>2.5683600000000002</v>
      </c>
      <c r="IX132">
        <v>1.49902</v>
      </c>
      <c r="IY132">
        <v>2.2814899999999998</v>
      </c>
      <c r="IZ132">
        <v>1.69678</v>
      </c>
      <c r="JA132">
        <v>2.3547400000000001</v>
      </c>
      <c r="JB132">
        <v>43.919199999999996</v>
      </c>
      <c r="JC132">
        <v>15.0251</v>
      </c>
      <c r="JD132">
        <v>18</v>
      </c>
      <c r="JE132">
        <v>613.77200000000005</v>
      </c>
      <c r="JF132">
        <v>285.065</v>
      </c>
      <c r="JG132">
        <v>29.999700000000001</v>
      </c>
      <c r="JH132">
        <v>36.151699999999998</v>
      </c>
      <c r="JI132">
        <v>30</v>
      </c>
      <c r="JJ132">
        <v>35.871299999999998</v>
      </c>
      <c r="JK132">
        <v>35.851399999999998</v>
      </c>
      <c r="JL132">
        <v>35.122900000000001</v>
      </c>
      <c r="JM132">
        <v>24.239899999999999</v>
      </c>
      <c r="JN132">
        <v>55.327500000000001</v>
      </c>
      <c r="JO132">
        <v>30</v>
      </c>
      <c r="JP132">
        <v>782.91800000000001</v>
      </c>
      <c r="JQ132">
        <v>34.564799999999998</v>
      </c>
      <c r="JR132">
        <v>98.251999999999995</v>
      </c>
      <c r="JS132">
        <v>98.248900000000006</v>
      </c>
    </row>
    <row r="133" spans="1:279" x14ac:dyDescent="0.2">
      <c r="A133">
        <v>118</v>
      </c>
      <c r="B133">
        <v>1657213174.5999999</v>
      </c>
      <c r="C133">
        <v>467</v>
      </c>
      <c r="D133" t="s">
        <v>655</v>
      </c>
      <c r="E133" t="s">
        <v>656</v>
      </c>
      <c r="F133">
        <v>4</v>
      </c>
      <c r="G133">
        <v>1657213172.2874999</v>
      </c>
      <c r="H133">
        <f t="shared" si="50"/>
        <v>8.0691410176272058E-4</v>
      </c>
      <c r="I133">
        <f t="shared" si="51"/>
        <v>0.8069141017627206</v>
      </c>
      <c r="J133">
        <f t="shared" si="52"/>
        <v>8.156390564755954</v>
      </c>
      <c r="K133">
        <f t="shared" si="53"/>
        <v>759.66487499999994</v>
      </c>
      <c r="L133">
        <f t="shared" si="54"/>
        <v>460.84558080736269</v>
      </c>
      <c r="M133">
        <f t="shared" si="55"/>
        <v>46.635395270814655</v>
      </c>
      <c r="N133">
        <f t="shared" si="56"/>
        <v>76.874495914473997</v>
      </c>
      <c r="O133">
        <f t="shared" si="57"/>
        <v>4.668074995476526E-2</v>
      </c>
      <c r="P133">
        <f t="shared" si="58"/>
        <v>2.7664201054757167</v>
      </c>
      <c r="Q133">
        <f t="shared" si="59"/>
        <v>4.624752616682487E-2</v>
      </c>
      <c r="R133">
        <f t="shared" si="60"/>
        <v>2.8943292089600822E-2</v>
      </c>
      <c r="S133">
        <f t="shared" si="61"/>
        <v>194.42041461252194</v>
      </c>
      <c r="T133">
        <f t="shared" si="62"/>
        <v>34.706314373887494</v>
      </c>
      <c r="U133">
        <f t="shared" si="63"/>
        <v>33.777050000000003</v>
      </c>
      <c r="V133">
        <f t="shared" si="64"/>
        <v>5.2769215612600897</v>
      </c>
      <c r="W133">
        <f t="shared" si="65"/>
        <v>68.210865479522496</v>
      </c>
      <c r="X133">
        <f t="shared" si="66"/>
        <v>3.5886361738600008</v>
      </c>
      <c r="Y133">
        <f t="shared" si="67"/>
        <v>5.2610916877126286</v>
      </c>
      <c r="Z133">
        <f t="shared" si="68"/>
        <v>1.6882853874000889</v>
      </c>
      <c r="AA133">
        <f t="shared" si="69"/>
        <v>-35.584911887735977</v>
      </c>
      <c r="AB133">
        <f t="shared" si="70"/>
        <v>-8.0183134795541662</v>
      </c>
      <c r="AC133">
        <f t="shared" si="71"/>
        <v>-0.66869879563871959</v>
      </c>
      <c r="AD133">
        <f t="shared" si="72"/>
        <v>150.14849044959306</v>
      </c>
      <c r="AE133">
        <f t="shared" si="73"/>
        <v>17.541519044718243</v>
      </c>
      <c r="AF133">
        <f t="shared" si="74"/>
        <v>0.87026504127552262</v>
      </c>
      <c r="AG133">
        <f t="shared" si="75"/>
        <v>8.156390564755954</v>
      </c>
      <c r="AH133">
        <v>805.33158507612109</v>
      </c>
      <c r="AI133">
        <v>790.70532727272746</v>
      </c>
      <c r="AJ133">
        <v>1.71497155941073</v>
      </c>
      <c r="AK133">
        <v>65.36615699273257</v>
      </c>
      <c r="AL133">
        <f t="shared" si="76"/>
        <v>0.8069141017627206</v>
      </c>
      <c r="AM133">
        <v>34.720036583491243</v>
      </c>
      <c r="AN133">
        <v>35.450144055944079</v>
      </c>
      <c r="AO133">
        <v>-2.2456691109028169E-3</v>
      </c>
      <c r="AP133">
        <v>87.792412255523942</v>
      </c>
      <c r="AQ133">
        <v>80</v>
      </c>
      <c r="AR133">
        <v>12</v>
      </c>
      <c r="AS133">
        <f t="shared" si="77"/>
        <v>1</v>
      </c>
      <c r="AT133">
        <f t="shared" si="78"/>
        <v>0</v>
      </c>
      <c r="AU133">
        <f t="shared" si="79"/>
        <v>47191.559093887583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1009.4762997992341</v>
      </c>
      <c r="BI133">
        <f t="shared" si="83"/>
        <v>8.156390564755954</v>
      </c>
      <c r="BJ133" t="e">
        <f t="shared" si="84"/>
        <v>#DIV/0!</v>
      </c>
      <c r="BK133">
        <f t="shared" si="85"/>
        <v>8.0798237327395477E-3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251</v>
      </c>
      <c r="CG133">
        <v>1000</v>
      </c>
      <c r="CH133" t="s">
        <v>414</v>
      </c>
      <c r="CI133">
        <v>8.5</v>
      </c>
      <c r="CJ133">
        <v>1.992</v>
      </c>
      <c r="CK133">
        <v>33.67</v>
      </c>
      <c r="CL133">
        <v>2.6106759999999999E-5</v>
      </c>
      <c r="CM133">
        <v>3.7014436000000001E-4</v>
      </c>
      <c r="CN133">
        <v>1.8797999360000001E-2</v>
      </c>
      <c r="CO133">
        <v>1.9799999999999999E-4</v>
      </c>
      <c r="CP133">
        <f t="shared" si="96"/>
        <v>1199.9649999999999</v>
      </c>
      <c r="CQ133">
        <f t="shared" si="97"/>
        <v>1009.4762997992341</v>
      </c>
      <c r="CR133">
        <f t="shared" si="98"/>
        <v>0.84125478643063267</v>
      </c>
      <c r="CS133">
        <f t="shared" si="99"/>
        <v>0.16202173781112111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1657213172.2874999</v>
      </c>
      <c r="CZ133">
        <v>759.66487499999994</v>
      </c>
      <c r="DA133">
        <v>776.45925</v>
      </c>
      <c r="DB133">
        <v>35.462487500000002</v>
      </c>
      <c r="DC133">
        <v>34.688025000000003</v>
      </c>
      <c r="DD133">
        <v>760.83687499999996</v>
      </c>
      <c r="DE133">
        <v>35.015275000000003</v>
      </c>
      <c r="DF133">
        <v>650.31162500000005</v>
      </c>
      <c r="DG133">
        <v>101.095375</v>
      </c>
      <c r="DH133">
        <v>9.9899975000000002E-2</v>
      </c>
      <c r="DI133">
        <v>33.723287499999998</v>
      </c>
      <c r="DJ133">
        <v>999.9</v>
      </c>
      <c r="DK133">
        <v>33.777050000000003</v>
      </c>
      <c r="DL133">
        <v>0</v>
      </c>
      <c r="DM133">
        <v>0</v>
      </c>
      <c r="DN133">
        <v>8999.2199999999993</v>
      </c>
      <c r="DO133">
        <v>0</v>
      </c>
      <c r="DP133">
        <v>1281.8975</v>
      </c>
      <c r="DQ133">
        <v>-16.794374999999999</v>
      </c>
      <c r="DR133">
        <v>787.59474999999998</v>
      </c>
      <c r="DS133">
        <v>804.36087500000008</v>
      </c>
      <c r="DT133">
        <v>0.77446225000000002</v>
      </c>
      <c r="DU133">
        <v>776.45925</v>
      </c>
      <c r="DV133">
        <v>34.688025000000003</v>
      </c>
      <c r="DW133">
        <v>3.5850949999999999</v>
      </c>
      <c r="DX133">
        <v>3.5068000000000001</v>
      </c>
      <c r="DY133">
        <v>27.028224999999999</v>
      </c>
      <c r="DZ133">
        <v>26.6527125</v>
      </c>
      <c r="EA133">
        <v>1199.9649999999999</v>
      </c>
      <c r="EB133">
        <v>0.95800050000000003</v>
      </c>
      <c r="EC133">
        <v>4.1999374999999999E-2</v>
      </c>
      <c r="ED133">
        <v>0</v>
      </c>
      <c r="EE133">
        <v>1035.7012500000001</v>
      </c>
      <c r="EF133">
        <v>5.0001600000000002</v>
      </c>
      <c r="EG133">
        <v>13980.6625</v>
      </c>
      <c r="EH133">
        <v>9514.8937499999993</v>
      </c>
      <c r="EI133">
        <v>47.648249999999997</v>
      </c>
      <c r="EJ133">
        <v>49.960624999999993</v>
      </c>
      <c r="EK133">
        <v>48.835625</v>
      </c>
      <c r="EL133">
        <v>48.741999999999997</v>
      </c>
      <c r="EM133">
        <v>49.3825</v>
      </c>
      <c r="EN133">
        <v>1144.7750000000001</v>
      </c>
      <c r="EO133">
        <v>50.19</v>
      </c>
      <c r="EP133">
        <v>0</v>
      </c>
      <c r="EQ133">
        <v>617755.5</v>
      </c>
      <c r="ER133">
        <v>0</v>
      </c>
      <c r="ES133">
        <v>1035.8392307692311</v>
      </c>
      <c r="ET133">
        <v>-1.525470077754481</v>
      </c>
      <c r="EU133">
        <v>225.2307709736437</v>
      </c>
      <c r="EV133">
        <v>13879.676923076921</v>
      </c>
      <c r="EW133">
        <v>15</v>
      </c>
      <c r="EX133">
        <v>1657194677</v>
      </c>
      <c r="EY133" t="s">
        <v>416</v>
      </c>
      <c r="EZ133">
        <v>1657194677</v>
      </c>
      <c r="FA133">
        <v>1657194677</v>
      </c>
      <c r="FB133">
        <v>4</v>
      </c>
      <c r="FC133">
        <v>-0.154</v>
      </c>
      <c r="FD133">
        <v>6.0000000000000001E-3</v>
      </c>
      <c r="FE133">
        <v>-1.1719999999999999</v>
      </c>
      <c r="FF133">
        <v>0.44700000000000001</v>
      </c>
      <c r="FG133">
        <v>415</v>
      </c>
      <c r="FH133">
        <v>30</v>
      </c>
      <c r="FI133">
        <v>0.27</v>
      </c>
      <c r="FJ133">
        <v>0.12</v>
      </c>
      <c r="FK133">
        <v>-16.786135000000002</v>
      </c>
      <c r="FL133">
        <v>-0.63067542213878514</v>
      </c>
      <c r="FM133">
        <v>0.1075965091208818</v>
      </c>
      <c r="FN133">
        <v>0</v>
      </c>
      <c r="FO133">
        <v>1035.9020588235301</v>
      </c>
      <c r="FP133">
        <v>-1.0870893763314919</v>
      </c>
      <c r="FQ133">
        <v>0.2095201718740729</v>
      </c>
      <c r="FR133">
        <v>0</v>
      </c>
      <c r="FS133">
        <v>0.72680915000000001</v>
      </c>
      <c r="FT133">
        <v>0.239950018761725</v>
      </c>
      <c r="FU133">
        <v>2.6598206350757939E-2</v>
      </c>
      <c r="FV133">
        <v>0</v>
      </c>
      <c r="FW133">
        <v>0</v>
      </c>
      <c r="FX133">
        <v>3</v>
      </c>
      <c r="FY133" t="s">
        <v>427</v>
      </c>
      <c r="FZ133">
        <v>3.3690799999999999</v>
      </c>
      <c r="GA133">
        <v>2.8938199999999998</v>
      </c>
      <c r="GB133">
        <v>0.15121999999999999</v>
      </c>
      <c r="GC133">
        <v>0.15552199999999999</v>
      </c>
      <c r="GD133">
        <v>0.14437700000000001</v>
      </c>
      <c r="GE133">
        <v>0.144979</v>
      </c>
      <c r="GF133">
        <v>29263.4</v>
      </c>
      <c r="GG133">
        <v>25342</v>
      </c>
      <c r="GH133">
        <v>30821.7</v>
      </c>
      <c r="GI133">
        <v>27976.400000000001</v>
      </c>
      <c r="GJ133">
        <v>34763</v>
      </c>
      <c r="GK133">
        <v>33775.4</v>
      </c>
      <c r="GL133">
        <v>40196.199999999997</v>
      </c>
      <c r="GM133">
        <v>39023.199999999997</v>
      </c>
      <c r="GN133">
        <v>2.1999</v>
      </c>
      <c r="GO133">
        <v>1.5630200000000001</v>
      </c>
      <c r="GP133">
        <v>0</v>
      </c>
      <c r="GQ133">
        <v>7.9795699999999997E-2</v>
      </c>
      <c r="GR133">
        <v>999.9</v>
      </c>
      <c r="GS133">
        <v>32.499000000000002</v>
      </c>
      <c r="GT133">
        <v>57.8</v>
      </c>
      <c r="GU133">
        <v>40</v>
      </c>
      <c r="GV133">
        <v>42.387300000000003</v>
      </c>
      <c r="GW133">
        <v>50.813899999999997</v>
      </c>
      <c r="GX133">
        <v>41.991199999999999</v>
      </c>
      <c r="GY133">
        <v>1</v>
      </c>
      <c r="GZ133">
        <v>0.68493099999999996</v>
      </c>
      <c r="HA133">
        <v>1.7090099999999999</v>
      </c>
      <c r="HB133">
        <v>20.197299999999998</v>
      </c>
      <c r="HC133">
        <v>5.2147399999999999</v>
      </c>
      <c r="HD133">
        <v>11.974</v>
      </c>
      <c r="HE133">
        <v>4.9907500000000002</v>
      </c>
      <c r="HF133">
        <v>3.2925</v>
      </c>
      <c r="HG133">
        <v>7225.6</v>
      </c>
      <c r="HH133">
        <v>9999</v>
      </c>
      <c r="HI133">
        <v>9999</v>
      </c>
      <c r="HJ133">
        <v>661.3</v>
      </c>
      <c r="HK133">
        <v>4.9713000000000003</v>
      </c>
      <c r="HL133">
        <v>1.87466</v>
      </c>
      <c r="HM133">
        <v>1.8709100000000001</v>
      </c>
      <c r="HN133">
        <v>1.87059</v>
      </c>
      <c r="HO133">
        <v>1.8751500000000001</v>
      </c>
      <c r="HP133">
        <v>1.87185</v>
      </c>
      <c r="HQ133">
        <v>1.86737</v>
      </c>
      <c r="HR133">
        <v>1.87836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-1.173</v>
      </c>
      <c r="IG133">
        <v>0.44719999999999999</v>
      </c>
      <c r="IH133">
        <v>-1.172199999999918</v>
      </c>
      <c r="II133">
        <v>0</v>
      </c>
      <c r="IJ133">
        <v>0</v>
      </c>
      <c r="IK133">
        <v>0</v>
      </c>
      <c r="IL133">
        <v>0.44723499999999922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308.3</v>
      </c>
      <c r="IU133">
        <v>308.3</v>
      </c>
      <c r="IV133">
        <v>1.7639199999999999</v>
      </c>
      <c r="IW133">
        <v>2.5744600000000002</v>
      </c>
      <c r="IX133">
        <v>1.49902</v>
      </c>
      <c r="IY133">
        <v>2.2814899999999998</v>
      </c>
      <c r="IZ133">
        <v>1.69678</v>
      </c>
      <c r="JA133">
        <v>2.2436500000000001</v>
      </c>
      <c r="JB133">
        <v>43.919199999999996</v>
      </c>
      <c r="JC133">
        <v>15.0076</v>
      </c>
      <c r="JD133">
        <v>18</v>
      </c>
      <c r="JE133">
        <v>613.88300000000004</v>
      </c>
      <c r="JF133">
        <v>284.96800000000002</v>
      </c>
      <c r="JG133">
        <v>30.000599999999999</v>
      </c>
      <c r="JH133">
        <v>36.149799999999999</v>
      </c>
      <c r="JI133">
        <v>30</v>
      </c>
      <c r="JJ133">
        <v>35.871299999999998</v>
      </c>
      <c r="JK133">
        <v>35.851399999999998</v>
      </c>
      <c r="JL133">
        <v>35.367100000000001</v>
      </c>
      <c r="JM133">
        <v>24.239899999999999</v>
      </c>
      <c r="JN133">
        <v>55.327500000000001</v>
      </c>
      <c r="JO133">
        <v>30</v>
      </c>
      <c r="JP133">
        <v>789.59699999999998</v>
      </c>
      <c r="JQ133">
        <v>34.553800000000003</v>
      </c>
      <c r="JR133">
        <v>98.249499999999998</v>
      </c>
      <c r="JS133">
        <v>98.248800000000003</v>
      </c>
    </row>
    <row r="134" spans="1:279" x14ac:dyDescent="0.2">
      <c r="A134">
        <v>119</v>
      </c>
      <c r="B134">
        <v>1657213178.5999999</v>
      </c>
      <c r="C134">
        <v>471</v>
      </c>
      <c r="D134" t="s">
        <v>657</v>
      </c>
      <c r="E134" t="s">
        <v>658</v>
      </c>
      <c r="F134">
        <v>4</v>
      </c>
      <c r="G134">
        <v>1657213176.5999999</v>
      </c>
      <c r="H134">
        <f t="shared" si="50"/>
        <v>8.0299000467227305E-4</v>
      </c>
      <c r="I134">
        <f t="shared" si="51"/>
        <v>0.80299000467227299</v>
      </c>
      <c r="J134">
        <f t="shared" si="52"/>
        <v>8.1365276428582423</v>
      </c>
      <c r="K134">
        <f t="shared" si="53"/>
        <v>766.82857142857142</v>
      </c>
      <c r="L134">
        <f t="shared" si="54"/>
        <v>465.24325986975555</v>
      </c>
      <c r="M134">
        <f t="shared" si="55"/>
        <v>47.081808973716996</v>
      </c>
      <c r="N134">
        <f t="shared" si="56"/>
        <v>77.601718132779581</v>
      </c>
      <c r="O134">
        <f t="shared" si="57"/>
        <v>4.6154878117744269E-2</v>
      </c>
      <c r="P134">
        <f t="shared" si="58"/>
        <v>2.7618008024996463</v>
      </c>
      <c r="Q134">
        <f t="shared" si="59"/>
        <v>4.5730610932197303E-2</v>
      </c>
      <c r="R134">
        <f t="shared" si="60"/>
        <v>2.8619425399172248E-2</v>
      </c>
      <c r="S134">
        <f t="shared" si="61"/>
        <v>194.42562732680702</v>
      </c>
      <c r="T134">
        <f t="shared" si="62"/>
        <v>34.711019186836083</v>
      </c>
      <c r="U134">
        <f t="shared" si="63"/>
        <v>33.803699999999999</v>
      </c>
      <c r="V134">
        <f t="shared" si="64"/>
        <v>5.2847837531756126</v>
      </c>
      <c r="W134">
        <f t="shared" si="65"/>
        <v>68.147286325161588</v>
      </c>
      <c r="X134">
        <f t="shared" si="66"/>
        <v>3.5857088386955174</v>
      </c>
      <c r="Y134">
        <f t="shared" si="67"/>
        <v>5.2617045110005929</v>
      </c>
      <c r="Z134">
        <f t="shared" si="68"/>
        <v>1.6990749144800952</v>
      </c>
      <c r="AA134">
        <f t="shared" si="69"/>
        <v>-35.411859206047239</v>
      </c>
      <c r="AB134">
        <f t="shared" si="70"/>
        <v>-11.662670361019449</v>
      </c>
      <c r="AC134">
        <f t="shared" si="71"/>
        <v>-0.97438887217972003</v>
      </c>
      <c r="AD134">
        <f t="shared" si="72"/>
        <v>146.3767088875606</v>
      </c>
      <c r="AE134">
        <f t="shared" si="73"/>
        <v>17.519808940175576</v>
      </c>
      <c r="AF134">
        <f t="shared" si="74"/>
        <v>0.8672671198024039</v>
      </c>
      <c r="AG134">
        <f t="shared" si="75"/>
        <v>8.1365276428582423</v>
      </c>
      <c r="AH134">
        <v>812.17745300332967</v>
      </c>
      <c r="AI134">
        <v>797.56979393939389</v>
      </c>
      <c r="AJ134">
        <v>1.715179157514624</v>
      </c>
      <c r="AK134">
        <v>65.36615699273257</v>
      </c>
      <c r="AL134">
        <f t="shared" si="76"/>
        <v>0.80299000467227299</v>
      </c>
      <c r="AM134">
        <v>34.667513916731522</v>
      </c>
      <c r="AN134">
        <v>35.422883916083933</v>
      </c>
      <c r="AO134">
        <v>-7.6205507338895527E-3</v>
      </c>
      <c r="AP134">
        <v>87.792412255523942</v>
      </c>
      <c r="AQ134">
        <v>79</v>
      </c>
      <c r="AR134">
        <v>12</v>
      </c>
      <c r="AS134">
        <f t="shared" si="77"/>
        <v>1</v>
      </c>
      <c r="AT134">
        <f t="shared" si="78"/>
        <v>0</v>
      </c>
      <c r="AU134">
        <f t="shared" si="79"/>
        <v>47064.577458383072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1009.5033426563767</v>
      </c>
      <c r="BI134">
        <f t="shared" si="83"/>
        <v>8.1365276428582423</v>
      </c>
      <c r="BJ134" t="e">
        <f t="shared" si="84"/>
        <v>#DIV/0!</v>
      </c>
      <c r="BK134">
        <f t="shared" si="85"/>
        <v>8.0599313534198188E-3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251</v>
      </c>
      <c r="CG134">
        <v>1000</v>
      </c>
      <c r="CH134" t="s">
        <v>414</v>
      </c>
      <c r="CI134">
        <v>8.5</v>
      </c>
      <c r="CJ134">
        <v>1.992</v>
      </c>
      <c r="CK134">
        <v>33.67</v>
      </c>
      <c r="CL134">
        <v>2.6106759999999999E-5</v>
      </c>
      <c r="CM134">
        <v>3.7014436000000001E-4</v>
      </c>
      <c r="CN134">
        <v>1.8797999360000001E-2</v>
      </c>
      <c r="CO134">
        <v>1.9799999999999999E-4</v>
      </c>
      <c r="CP134">
        <f t="shared" si="96"/>
        <v>1199.997142857143</v>
      </c>
      <c r="CQ134">
        <f t="shared" si="97"/>
        <v>1009.5033426563767</v>
      </c>
      <c r="CR134">
        <f t="shared" si="98"/>
        <v>0.84125478853457225</v>
      </c>
      <c r="CS134">
        <f t="shared" si="99"/>
        <v>0.16202174187172458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1657213176.5999999</v>
      </c>
      <c r="CZ134">
        <v>766.82857142857142</v>
      </c>
      <c r="DA134">
        <v>783.60614285714291</v>
      </c>
      <c r="DB134">
        <v>35.432514285714277</v>
      </c>
      <c r="DC134">
        <v>34.660714285714278</v>
      </c>
      <c r="DD134">
        <v>768.00057142857145</v>
      </c>
      <c r="DE134">
        <v>34.985271428571423</v>
      </c>
      <c r="DF134">
        <v>650.32728571428572</v>
      </c>
      <c r="DG134">
        <v>101.098</v>
      </c>
      <c r="DH134">
        <v>0.10026128571428571</v>
      </c>
      <c r="DI134">
        <v>33.725371428571421</v>
      </c>
      <c r="DJ134">
        <v>999.89999999999986</v>
      </c>
      <c r="DK134">
        <v>33.803699999999999</v>
      </c>
      <c r="DL134">
        <v>0</v>
      </c>
      <c r="DM134">
        <v>0</v>
      </c>
      <c r="DN134">
        <v>8974.4671428571419</v>
      </c>
      <c r="DO134">
        <v>0</v>
      </c>
      <c r="DP134">
        <v>1596.5742857142859</v>
      </c>
      <c r="DQ134">
        <v>-16.77787142857143</v>
      </c>
      <c r="DR134">
        <v>794.99728571428568</v>
      </c>
      <c r="DS134">
        <v>811.74185714285716</v>
      </c>
      <c r="DT134">
        <v>0.77180700000000002</v>
      </c>
      <c r="DU134">
        <v>783.60614285714291</v>
      </c>
      <c r="DV134">
        <v>34.660714285714278</v>
      </c>
      <c r="DW134">
        <v>3.5821514285714291</v>
      </c>
      <c r="DX134">
        <v>3.5041228571428569</v>
      </c>
      <c r="DY134">
        <v>27.014242857142861</v>
      </c>
      <c r="DZ134">
        <v>26.63972857142857</v>
      </c>
      <c r="EA134">
        <v>1199.997142857143</v>
      </c>
      <c r="EB134">
        <v>0.95800014285714286</v>
      </c>
      <c r="EC134">
        <v>4.1999757142857141E-2</v>
      </c>
      <c r="ED134">
        <v>0</v>
      </c>
      <c r="EE134">
        <v>1035.58</v>
      </c>
      <c r="EF134">
        <v>5.0001600000000002</v>
      </c>
      <c r="EG134">
        <v>14100.37142857143</v>
      </c>
      <c r="EH134">
        <v>9515.1471428571422</v>
      </c>
      <c r="EI134">
        <v>47.651571428571437</v>
      </c>
      <c r="EJ134">
        <v>49.936999999999998</v>
      </c>
      <c r="EK134">
        <v>48.857000000000014</v>
      </c>
      <c r="EL134">
        <v>48.722857142857137</v>
      </c>
      <c r="EM134">
        <v>49.401571428571437</v>
      </c>
      <c r="EN134">
        <v>1144.805714285714</v>
      </c>
      <c r="EO134">
        <v>50.191428571428567</v>
      </c>
      <c r="EP134">
        <v>0</v>
      </c>
      <c r="EQ134">
        <v>617759.70000004768</v>
      </c>
      <c r="ER134">
        <v>0</v>
      </c>
      <c r="ES134">
        <v>1035.7324000000001</v>
      </c>
      <c r="ET134">
        <v>-1.8984615279481081</v>
      </c>
      <c r="EU134">
        <v>2008.530764145358</v>
      </c>
      <c r="EV134">
        <v>13910.868</v>
      </c>
      <c r="EW134">
        <v>15</v>
      </c>
      <c r="EX134">
        <v>1657194677</v>
      </c>
      <c r="EY134" t="s">
        <v>416</v>
      </c>
      <c r="EZ134">
        <v>1657194677</v>
      </c>
      <c r="FA134">
        <v>1657194677</v>
      </c>
      <c r="FB134">
        <v>4</v>
      </c>
      <c r="FC134">
        <v>-0.154</v>
      </c>
      <c r="FD134">
        <v>6.0000000000000001E-3</v>
      </c>
      <c r="FE134">
        <v>-1.1719999999999999</v>
      </c>
      <c r="FF134">
        <v>0.44700000000000001</v>
      </c>
      <c r="FG134">
        <v>415</v>
      </c>
      <c r="FH134">
        <v>30</v>
      </c>
      <c r="FI134">
        <v>0.27</v>
      </c>
      <c r="FJ134">
        <v>0.12</v>
      </c>
      <c r="FK134">
        <v>-16.827985000000002</v>
      </c>
      <c r="FL134">
        <v>0.21243827392119871</v>
      </c>
      <c r="FM134">
        <v>3.1117692314822872E-2</v>
      </c>
      <c r="FN134">
        <v>1</v>
      </c>
      <c r="FO134">
        <v>1035.8179411764711</v>
      </c>
      <c r="FP134">
        <v>-1.274713516159004</v>
      </c>
      <c r="FQ134">
        <v>0.21380006344251051</v>
      </c>
      <c r="FR134">
        <v>0</v>
      </c>
      <c r="FS134">
        <v>0.74036497499999998</v>
      </c>
      <c r="FT134">
        <v>0.30915655159474731</v>
      </c>
      <c r="FU134">
        <v>3.122733709867645E-2</v>
      </c>
      <c r="FV134">
        <v>0</v>
      </c>
      <c r="FW134">
        <v>1</v>
      </c>
      <c r="FX134">
        <v>3</v>
      </c>
      <c r="FY134" t="s">
        <v>417</v>
      </c>
      <c r="FZ134">
        <v>3.36903</v>
      </c>
      <c r="GA134">
        <v>2.8936899999999999</v>
      </c>
      <c r="GB134">
        <v>0.152111</v>
      </c>
      <c r="GC134">
        <v>0.15640699999999999</v>
      </c>
      <c r="GD134">
        <v>0.14430899999999999</v>
      </c>
      <c r="GE134">
        <v>0.144951</v>
      </c>
      <c r="GF134">
        <v>29232.799999999999</v>
      </c>
      <c r="GG134">
        <v>25315.7</v>
      </c>
      <c r="GH134">
        <v>30822</v>
      </c>
      <c r="GI134">
        <v>27976.799999999999</v>
      </c>
      <c r="GJ134">
        <v>34766.6</v>
      </c>
      <c r="GK134">
        <v>33776.699999999997</v>
      </c>
      <c r="GL134">
        <v>40197</v>
      </c>
      <c r="GM134">
        <v>39023.4</v>
      </c>
      <c r="GN134">
        <v>2.2006199999999998</v>
      </c>
      <c r="GO134">
        <v>1.5629500000000001</v>
      </c>
      <c r="GP134">
        <v>0</v>
      </c>
      <c r="GQ134">
        <v>8.0473699999999995E-2</v>
      </c>
      <c r="GR134">
        <v>999.9</v>
      </c>
      <c r="GS134">
        <v>32.498600000000003</v>
      </c>
      <c r="GT134">
        <v>57.8</v>
      </c>
      <c r="GU134">
        <v>40</v>
      </c>
      <c r="GV134">
        <v>42.383000000000003</v>
      </c>
      <c r="GW134">
        <v>50.603900000000003</v>
      </c>
      <c r="GX134">
        <v>41.414299999999997</v>
      </c>
      <c r="GY134">
        <v>1</v>
      </c>
      <c r="GZ134">
        <v>0.68496199999999996</v>
      </c>
      <c r="HA134">
        <v>1.71716</v>
      </c>
      <c r="HB134">
        <v>20.197299999999998</v>
      </c>
      <c r="HC134">
        <v>5.2150400000000001</v>
      </c>
      <c r="HD134">
        <v>11.974</v>
      </c>
      <c r="HE134">
        <v>4.9904999999999999</v>
      </c>
      <c r="HF134">
        <v>3.2926500000000001</v>
      </c>
      <c r="HG134">
        <v>7225.6</v>
      </c>
      <c r="HH134">
        <v>9999</v>
      </c>
      <c r="HI134">
        <v>9999</v>
      </c>
      <c r="HJ134">
        <v>661.3</v>
      </c>
      <c r="HK134">
        <v>4.9713000000000003</v>
      </c>
      <c r="HL134">
        <v>1.8746499999999999</v>
      </c>
      <c r="HM134">
        <v>1.8709100000000001</v>
      </c>
      <c r="HN134">
        <v>1.8705799999999999</v>
      </c>
      <c r="HO134">
        <v>1.8751500000000001</v>
      </c>
      <c r="HP134">
        <v>1.87185</v>
      </c>
      <c r="HQ134">
        <v>1.86737</v>
      </c>
      <c r="HR134">
        <v>1.87836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-1.173</v>
      </c>
      <c r="IG134">
        <v>0.44719999999999999</v>
      </c>
      <c r="IH134">
        <v>-1.172199999999918</v>
      </c>
      <c r="II134">
        <v>0</v>
      </c>
      <c r="IJ134">
        <v>0</v>
      </c>
      <c r="IK134">
        <v>0</v>
      </c>
      <c r="IL134">
        <v>0.44723499999999922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308.39999999999998</v>
      </c>
      <c r="IU134">
        <v>308.39999999999998</v>
      </c>
      <c r="IV134">
        <v>1.7761199999999999</v>
      </c>
      <c r="IW134">
        <v>2.5756800000000002</v>
      </c>
      <c r="IX134">
        <v>1.49902</v>
      </c>
      <c r="IY134">
        <v>2.2814899999999998</v>
      </c>
      <c r="IZ134">
        <v>1.69678</v>
      </c>
      <c r="JA134">
        <v>2.2839399999999999</v>
      </c>
      <c r="JB134">
        <v>43.919199999999996</v>
      </c>
      <c r="JC134">
        <v>15.0076</v>
      </c>
      <c r="JD134">
        <v>18</v>
      </c>
      <c r="JE134">
        <v>614.423</v>
      </c>
      <c r="JF134">
        <v>284.93099999999998</v>
      </c>
      <c r="JG134">
        <v>30.0015</v>
      </c>
      <c r="JH134">
        <v>36.149099999999997</v>
      </c>
      <c r="JI134">
        <v>30.0001</v>
      </c>
      <c r="JJ134">
        <v>35.871299999999998</v>
      </c>
      <c r="JK134">
        <v>35.851399999999998</v>
      </c>
      <c r="JL134">
        <v>35.613599999999998</v>
      </c>
      <c r="JM134">
        <v>24.524699999999999</v>
      </c>
      <c r="JN134">
        <v>55.327500000000001</v>
      </c>
      <c r="JO134">
        <v>30</v>
      </c>
      <c r="JP134">
        <v>796.27700000000004</v>
      </c>
      <c r="JQ134">
        <v>34.541699999999999</v>
      </c>
      <c r="JR134">
        <v>98.251000000000005</v>
      </c>
      <c r="JS134">
        <v>98.249700000000004</v>
      </c>
    </row>
    <row r="135" spans="1:279" x14ac:dyDescent="0.2">
      <c r="A135">
        <v>120</v>
      </c>
      <c r="B135">
        <v>1657213182.5999999</v>
      </c>
      <c r="C135">
        <v>475</v>
      </c>
      <c r="D135" t="s">
        <v>659</v>
      </c>
      <c r="E135" t="s">
        <v>660</v>
      </c>
      <c r="F135">
        <v>4</v>
      </c>
      <c r="G135">
        <v>1657213180.2874999</v>
      </c>
      <c r="H135">
        <f t="shared" si="50"/>
        <v>8.0639878071722378E-4</v>
      </c>
      <c r="I135">
        <f t="shared" si="51"/>
        <v>0.80639878071722382</v>
      </c>
      <c r="J135">
        <f t="shared" si="52"/>
        <v>8.0970109424605408</v>
      </c>
      <c r="K135">
        <f t="shared" si="53"/>
        <v>772.98987499999998</v>
      </c>
      <c r="L135">
        <f t="shared" si="54"/>
        <v>473.73766898982888</v>
      </c>
      <c r="M135">
        <f t="shared" si="55"/>
        <v>47.94075870890812</v>
      </c>
      <c r="N135">
        <f t="shared" si="56"/>
        <v>78.224138605705178</v>
      </c>
      <c r="O135">
        <f t="shared" si="57"/>
        <v>4.6345139637401736E-2</v>
      </c>
      <c r="P135">
        <f t="shared" si="58"/>
        <v>2.7715456208169078</v>
      </c>
      <c r="Q135">
        <f t="shared" si="59"/>
        <v>4.5918873938100672E-2</v>
      </c>
      <c r="R135">
        <f t="shared" si="60"/>
        <v>2.8737267613820838E-2</v>
      </c>
      <c r="S135">
        <f t="shared" si="61"/>
        <v>194.42639961253403</v>
      </c>
      <c r="T135">
        <f t="shared" si="62"/>
        <v>34.715168337932454</v>
      </c>
      <c r="U135">
        <f t="shared" si="63"/>
        <v>33.796737499999999</v>
      </c>
      <c r="V135">
        <f t="shared" si="64"/>
        <v>5.2827287177429998</v>
      </c>
      <c r="W135">
        <f t="shared" si="65"/>
        <v>68.072346987679239</v>
      </c>
      <c r="X135">
        <f t="shared" si="66"/>
        <v>3.5834233835041203</v>
      </c>
      <c r="Y135">
        <f t="shared" si="67"/>
        <v>5.2641396133333007</v>
      </c>
      <c r="Z135">
        <f t="shared" si="68"/>
        <v>1.6993053342388795</v>
      </c>
      <c r="AA135">
        <f t="shared" si="69"/>
        <v>-35.562186229629567</v>
      </c>
      <c r="AB135">
        <f t="shared" si="70"/>
        <v>-9.4265069652546511</v>
      </c>
      <c r="AC135">
        <f t="shared" si="71"/>
        <v>-0.78479860014827263</v>
      </c>
      <c r="AD135">
        <f t="shared" si="72"/>
        <v>148.65290781750156</v>
      </c>
      <c r="AE135">
        <f t="shared" si="73"/>
        <v>17.520234249301534</v>
      </c>
      <c r="AF135">
        <f t="shared" si="74"/>
        <v>0.89722984017148455</v>
      </c>
      <c r="AG135">
        <f t="shared" si="75"/>
        <v>8.0970109424605408</v>
      </c>
      <c r="AH135">
        <v>819.11046458463488</v>
      </c>
      <c r="AI135">
        <v>804.49616969696945</v>
      </c>
      <c r="AJ135">
        <v>1.726410540388307</v>
      </c>
      <c r="AK135">
        <v>65.36615699273257</v>
      </c>
      <c r="AL135">
        <f t="shared" si="76"/>
        <v>0.80639878071722382</v>
      </c>
      <c r="AM135">
        <v>34.6602103296458</v>
      </c>
      <c r="AN135">
        <v>35.397594405594432</v>
      </c>
      <c r="AO135">
        <v>-3.6847888421207408E-3</v>
      </c>
      <c r="AP135">
        <v>87.792412255523942</v>
      </c>
      <c r="AQ135">
        <v>79</v>
      </c>
      <c r="AR135">
        <v>12</v>
      </c>
      <c r="AS135">
        <f t="shared" si="77"/>
        <v>1</v>
      </c>
      <c r="AT135">
        <f t="shared" si="78"/>
        <v>0</v>
      </c>
      <c r="AU135">
        <f t="shared" si="79"/>
        <v>47330.662321624179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1009.5077997992404</v>
      </c>
      <c r="BI135">
        <f t="shared" si="83"/>
        <v>8.0970109424605408</v>
      </c>
      <c r="BJ135" t="e">
        <f t="shared" si="84"/>
        <v>#DIV/0!</v>
      </c>
      <c r="BK135">
        <f t="shared" si="85"/>
        <v>8.0207512453799607E-3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251</v>
      </c>
      <c r="CG135">
        <v>1000</v>
      </c>
      <c r="CH135" t="s">
        <v>414</v>
      </c>
      <c r="CI135">
        <v>8.5</v>
      </c>
      <c r="CJ135">
        <v>1.992</v>
      </c>
      <c r="CK135">
        <v>33.67</v>
      </c>
      <c r="CL135">
        <v>2.6106759999999999E-5</v>
      </c>
      <c r="CM135">
        <v>3.7014436000000001E-4</v>
      </c>
      <c r="CN135">
        <v>1.8797999360000001E-2</v>
      </c>
      <c r="CO135">
        <v>1.9799999999999999E-4</v>
      </c>
      <c r="CP135">
        <f t="shared" si="96"/>
        <v>1200.0025000000001</v>
      </c>
      <c r="CQ135">
        <f t="shared" si="97"/>
        <v>1009.5077997992404</v>
      </c>
      <c r="CR135">
        <f t="shared" si="98"/>
        <v>0.84125474721864357</v>
      </c>
      <c r="CS135">
        <f t="shared" si="99"/>
        <v>0.16202166213198224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1657213180.2874999</v>
      </c>
      <c r="CZ135">
        <v>772.98987499999998</v>
      </c>
      <c r="DA135">
        <v>789.79449999999997</v>
      </c>
      <c r="DB135">
        <v>35.410424999999996</v>
      </c>
      <c r="DC135">
        <v>34.611924999999999</v>
      </c>
      <c r="DD135">
        <v>774.16200000000003</v>
      </c>
      <c r="DE135">
        <v>34.963200000000001</v>
      </c>
      <c r="DF135">
        <v>650.31325000000004</v>
      </c>
      <c r="DG135">
        <v>101.09699999999999</v>
      </c>
      <c r="DH135">
        <v>9.9847637500000003E-2</v>
      </c>
      <c r="DI135">
        <v>33.733649999999997</v>
      </c>
      <c r="DJ135">
        <v>999.9</v>
      </c>
      <c r="DK135">
        <v>33.796737499999999</v>
      </c>
      <c r="DL135">
        <v>0</v>
      </c>
      <c r="DM135">
        <v>0</v>
      </c>
      <c r="DN135">
        <v>9026.3274999999994</v>
      </c>
      <c r="DO135">
        <v>0</v>
      </c>
      <c r="DP135">
        <v>1557.9</v>
      </c>
      <c r="DQ135">
        <v>-16.804675</v>
      </c>
      <c r="DR135">
        <v>801.36675000000002</v>
      </c>
      <c r="DS135">
        <v>818.11087500000008</v>
      </c>
      <c r="DT135">
        <v>0.79850187500000003</v>
      </c>
      <c r="DU135">
        <v>789.79449999999997</v>
      </c>
      <c r="DV135">
        <v>34.611924999999999</v>
      </c>
      <c r="DW135">
        <v>3.5798887499999998</v>
      </c>
      <c r="DX135">
        <v>3.4991637500000001</v>
      </c>
      <c r="DY135">
        <v>27.003475000000002</v>
      </c>
      <c r="DZ135">
        <v>26.615675</v>
      </c>
      <c r="EA135">
        <v>1200.0025000000001</v>
      </c>
      <c r="EB135">
        <v>0.95800300000000005</v>
      </c>
      <c r="EC135">
        <v>4.1996699999999998E-2</v>
      </c>
      <c r="ED135">
        <v>0</v>
      </c>
      <c r="EE135">
        <v>1035.3824999999999</v>
      </c>
      <c r="EF135">
        <v>5.0001600000000002</v>
      </c>
      <c r="EG135">
        <v>13819.3</v>
      </c>
      <c r="EH135">
        <v>9515.2150000000001</v>
      </c>
      <c r="EI135">
        <v>47.663749999999993</v>
      </c>
      <c r="EJ135">
        <v>49.944875000000003</v>
      </c>
      <c r="EK135">
        <v>48.859250000000003</v>
      </c>
      <c r="EL135">
        <v>48.710624999999993</v>
      </c>
      <c r="EM135">
        <v>49.390500000000003</v>
      </c>
      <c r="EN135">
        <v>1144.8125</v>
      </c>
      <c r="EO135">
        <v>50.19</v>
      </c>
      <c r="EP135">
        <v>0</v>
      </c>
      <c r="EQ135">
        <v>617763.29999995232</v>
      </c>
      <c r="ER135">
        <v>0</v>
      </c>
      <c r="ES135">
        <v>1035.5907999999999</v>
      </c>
      <c r="ET135">
        <v>-2.1423076861926731</v>
      </c>
      <c r="EU135">
        <v>-7.2461531601508966</v>
      </c>
      <c r="EV135">
        <v>13924.812</v>
      </c>
      <c r="EW135">
        <v>15</v>
      </c>
      <c r="EX135">
        <v>1657194677</v>
      </c>
      <c r="EY135" t="s">
        <v>416</v>
      </c>
      <c r="EZ135">
        <v>1657194677</v>
      </c>
      <c r="FA135">
        <v>1657194677</v>
      </c>
      <c r="FB135">
        <v>4</v>
      </c>
      <c r="FC135">
        <v>-0.154</v>
      </c>
      <c r="FD135">
        <v>6.0000000000000001E-3</v>
      </c>
      <c r="FE135">
        <v>-1.1719999999999999</v>
      </c>
      <c r="FF135">
        <v>0.44700000000000001</v>
      </c>
      <c r="FG135">
        <v>415</v>
      </c>
      <c r="FH135">
        <v>30</v>
      </c>
      <c r="FI135">
        <v>0.27</v>
      </c>
      <c r="FJ135">
        <v>0.12</v>
      </c>
      <c r="FK135">
        <v>-16.813680000000002</v>
      </c>
      <c r="FL135">
        <v>0.27030393996252838</v>
      </c>
      <c r="FM135">
        <v>3.8481126542760972E-2</v>
      </c>
      <c r="FN135">
        <v>1</v>
      </c>
      <c r="FO135">
        <v>1035.7194117647059</v>
      </c>
      <c r="FP135">
        <v>-1.842016804491698</v>
      </c>
      <c r="FQ135">
        <v>0.2438531522486293</v>
      </c>
      <c r="FR135">
        <v>0</v>
      </c>
      <c r="FS135">
        <v>0.75636617499999992</v>
      </c>
      <c r="FT135">
        <v>0.26953471294559089</v>
      </c>
      <c r="FU135">
        <v>2.8695113583054089E-2</v>
      </c>
      <c r="FV135">
        <v>0</v>
      </c>
      <c r="FW135">
        <v>1</v>
      </c>
      <c r="FX135">
        <v>3</v>
      </c>
      <c r="FY135" t="s">
        <v>417</v>
      </c>
      <c r="FZ135">
        <v>3.36896</v>
      </c>
      <c r="GA135">
        <v>2.8938999999999999</v>
      </c>
      <c r="GB135">
        <v>0.153004</v>
      </c>
      <c r="GC135">
        <v>0.15731300000000001</v>
      </c>
      <c r="GD135">
        <v>0.14422599999999999</v>
      </c>
      <c r="GE135">
        <v>0.14463500000000001</v>
      </c>
      <c r="GF135">
        <v>29202.400000000001</v>
      </c>
      <c r="GG135">
        <v>25288.799999999999</v>
      </c>
      <c r="GH135">
        <v>30822.5</v>
      </c>
      <c r="GI135">
        <v>27977.1</v>
      </c>
      <c r="GJ135">
        <v>34770.300000000003</v>
      </c>
      <c r="GK135">
        <v>33790</v>
      </c>
      <c r="GL135">
        <v>40197.4</v>
      </c>
      <c r="GM135">
        <v>39024.300000000003</v>
      </c>
      <c r="GN135">
        <v>2.20085</v>
      </c>
      <c r="GO135">
        <v>1.5626</v>
      </c>
      <c r="GP135">
        <v>0</v>
      </c>
      <c r="GQ135">
        <v>8.0056500000000003E-2</v>
      </c>
      <c r="GR135">
        <v>999.9</v>
      </c>
      <c r="GS135">
        <v>32.500300000000003</v>
      </c>
      <c r="GT135">
        <v>57.8</v>
      </c>
      <c r="GU135">
        <v>40</v>
      </c>
      <c r="GV135">
        <v>42.384300000000003</v>
      </c>
      <c r="GW135">
        <v>50.003900000000002</v>
      </c>
      <c r="GX135">
        <v>41.3902</v>
      </c>
      <c r="GY135">
        <v>1</v>
      </c>
      <c r="GZ135">
        <v>0.68496199999999996</v>
      </c>
      <c r="HA135">
        <v>1.7263200000000001</v>
      </c>
      <c r="HB135">
        <v>20.197199999999999</v>
      </c>
      <c r="HC135">
        <v>5.2148899999999996</v>
      </c>
      <c r="HD135">
        <v>11.974</v>
      </c>
      <c r="HE135">
        <v>4.9908999999999999</v>
      </c>
      <c r="HF135">
        <v>3.2925800000000001</v>
      </c>
      <c r="HG135">
        <v>7225.6</v>
      </c>
      <c r="HH135">
        <v>9999</v>
      </c>
      <c r="HI135">
        <v>9999</v>
      </c>
      <c r="HJ135">
        <v>661.3</v>
      </c>
      <c r="HK135">
        <v>4.9712899999999998</v>
      </c>
      <c r="HL135">
        <v>1.87466</v>
      </c>
      <c r="HM135">
        <v>1.8709</v>
      </c>
      <c r="HN135">
        <v>1.87059</v>
      </c>
      <c r="HO135">
        <v>1.8751500000000001</v>
      </c>
      <c r="HP135">
        <v>1.8718399999999999</v>
      </c>
      <c r="HQ135">
        <v>1.86737</v>
      </c>
      <c r="HR135">
        <v>1.87836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-1.1719999999999999</v>
      </c>
      <c r="IG135">
        <v>0.44719999999999999</v>
      </c>
      <c r="IH135">
        <v>-1.172199999999918</v>
      </c>
      <c r="II135">
        <v>0</v>
      </c>
      <c r="IJ135">
        <v>0</v>
      </c>
      <c r="IK135">
        <v>0</v>
      </c>
      <c r="IL135">
        <v>0.44723499999999922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308.39999999999998</v>
      </c>
      <c r="IU135">
        <v>308.39999999999998</v>
      </c>
      <c r="IV135">
        <v>1.78833</v>
      </c>
      <c r="IW135">
        <v>2.5744600000000002</v>
      </c>
      <c r="IX135">
        <v>1.49902</v>
      </c>
      <c r="IY135">
        <v>2.2814899999999998</v>
      </c>
      <c r="IZ135">
        <v>1.69678</v>
      </c>
      <c r="JA135">
        <v>2.3022499999999999</v>
      </c>
      <c r="JB135">
        <v>43.919199999999996</v>
      </c>
      <c r="JC135">
        <v>14.998900000000001</v>
      </c>
      <c r="JD135">
        <v>18</v>
      </c>
      <c r="JE135">
        <v>614.59100000000001</v>
      </c>
      <c r="JF135">
        <v>284.76</v>
      </c>
      <c r="JG135">
        <v>30.002099999999999</v>
      </c>
      <c r="JH135">
        <v>36.146500000000003</v>
      </c>
      <c r="JI135">
        <v>30.0001</v>
      </c>
      <c r="JJ135">
        <v>35.871299999999998</v>
      </c>
      <c r="JK135">
        <v>35.851399999999998</v>
      </c>
      <c r="JL135">
        <v>35.857300000000002</v>
      </c>
      <c r="JM135">
        <v>24.524699999999999</v>
      </c>
      <c r="JN135">
        <v>55.327500000000001</v>
      </c>
      <c r="JO135">
        <v>30</v>
      </c>
      <c r="JP135">
        <v>802.95699999999999</v>
      </c>
      <c r="JQ135">
        <v>34.558100000000003</v>
      </c>
      <c r="JR135">
        <v>98.252300000000005</v>
      </c>
      <c r="JS135">
        <v>98.251499999999993</v>
      </c>
    </row>
    <row r="136" spans="1:279" x14ac:dyDescent="0.2">
      <c r="A136">
        <v>121</v>
      </c>
      <c r="B136">
        <v>1657213186.5999999</v>
      </c>
      <c r="C136">
        <v>479</v>
      </c>
      <c r="D136" t="s">
        <v>661</v>
      </c>
      <c r="E136" t="s">
        <v>662</v>
      </c>
      <c r="F136">
        <v>4</v>
      </c>
      <c r="G136">
        <v>1657213184.5999999</v>
      </c>
      <c r="H136">
        <f t="shared" si="50"/>
        <v>8.2227661682364298E-4</v>
      </c>
      <c r="I136">
        <f t="shared" si="51"/>
        <v>0.82227661682364295</v>
      </c>
      <c r="J136">
        <f t="shared" si="52"/>
        <v>8.1979647733764214</v>
      </c>
      <c r="K136">
        <f t="shared" si="53"/>
        <v>780.14742857142858</v>
      </c>
      <c r="L136">
        <f t="shared" si="54"/>
        <v>481.69927346330797</v>
      </c>
      <c r="M136">
        <f t="shared" si="55"/>
        <v>48.747281505001311</v>
      </c>
      <c r="N136">
        <f t="shared" si="56"/>
        <v>78.949810412930091</v>
      </c>
      <c r="O136">
        <f t="shared" si="57"/>
        <v>4.7109075957266003E-2</v>
      </c>
      <c r="P136">
        <f t="shared" si="58"/>
        <v>2.7688883602566823</v>
      </c>
      <c r="Q136">
        <f t="shared" si="59"/>
        <v>4.6668295312142762E-2</v>
      </c>
      <c r="R136">
        <f t="shared" si="60"/>
        <v>2.9206943124738524E-2</v>
      </c>
      <c r="S136">
        <f t="shared" si="61"/>
        <v>194.4239486125291</v>
      </c>
      <c r="T136">
        <f t="shared" si="62"/>
        <v>34.713926772511726</v>
      </c>
      <c r="U136">
        <f t="shared" si="63"/>
        <v>33.800728571428571</v>
      </c>
      <c r="V136">
        <f t="shared" si="64"/>
        <v>5.2839066281476343</v>
      </c>
      <c r="W136">
        <f t="shared" si="65"/>
        <v>67.978075415425607</v>
      </c>
      <c r="X136">
        <f t="shared" si="66"/>
        <v>3.5789079511908164</v>
      </c>
      <c r="Y136">
        <f t="shared" si="67"/>
        <v>5.2647974061041003</v>
      </c>
      <c r="Z136">
        <f t="shared" si="68"/>
        <v>1.7049986769568179</v>
      </c>
      <c r="AA136">
        <f t="shared" si="69"/>
        <v>-36.262398801922657</v>
      </c>
      <c r="AB136">
        <f t="shared" si="70"/>
        <v>-9.6795023973375791</v>
      </c>
      <c r="AC136">
        <f t="shared" si="71"/>
        <v>-0.80665952815554309</v>
      </c>
      <c r="AD136">
        <f t="shared" si="72"/>
        <v>147.67538788511334</v>
      </c>
      <c r="AE136">
        <f t="shared" si="73"/>
        <v>17.561866427408269</v>
      </c>
      <c r="AF136">
        <f t="shared" si="74"/>
        <v>0.94865497327233095</v>
      </c>
      <c r="AG136">
        <f t="shared" si="75"/>
        <v>8.1979647733764214</v>
      </c>
      <c r="AH136">
        <v>825.96171159219989</v>
      </c>
      <c r="AI136">
        <v>811.316103030303</v>
      </c>
      <c r="AJ136">
        <v>1.7103695184570711</v>
      </c>
      <c r="AK136">
        <v>65.36615699273257</v>
      </c>
      <c r="AL136">
        <f t="shared" si="76"/>
        <v>0.82227661682364295</v>
      </c>
      <c r="AM136">
        <v>34.555275620672987</v>
      </c>
      <c r="AN136">
        <v>35.345169930069943</v>
      </c>
      <c r="AO136">
        <v>-1.085809426082059E-2</v>
      </c>
      <c r="AP136">
        <v>87.792412255523942</v>
      </c>
      <c r="AQ136">
        <v>79</v>
      </c>
      <c r="AR136">
        <v>12</v>
      </c>
      <c r="AS136">
        <f t="shared" si="77"/>
        <v>1</v>
      </c>
      <c r="AT136">
        <f t="shared" si="78"/>
        <v>0</v>
      </c>
      <c r="AU136">
        <f t="shared" si="79"/>
        <v>47257.375417376381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1009.4948997992379</v>
      </c>
      <c r="BI136">
        <f t="shared" si="83"/>
        <v>8.1979647733764214</v>
      </c>
      <c r="BJ136" t="e">
        <f t="shared" si="84"/>
        <v>#DIV/0!</v>
      </c>
      <c r="BK136">
        <f t="shared" si="85"/>
        <v>8.1208580400027597E-3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251</v>
      </c>
      <c r="CG136">
        <v>1000</v>
      </c>
      <c r="CH136" t="s">
        <v>414</v>
      </c>
      <c r="CI136">
        <v>8.5</v>
      </c>
      <c r="CJ136">
        <v>1.992</v>
      </c>
      <c r="CK136">
        <v>33.67</v>
      </c>
      <c r="CL136">
        <v>2.6106759999999999E-5</v>
      </c>
      <c r="CM136">
        <v>3.7014436000000001E-4</v>
      </c>
      <c r="CN136">
        <v>1.8797999360000001E-2</v>
      </c>
      <c r="CO136">
        <v>1.9799999999999999E-4</v>
      </c>
      <c r="CP136">
        <f t="shared" si="96"/>
        <v>1199.987142857143</v>
      </c>
      <c r="CQ136">
        <f t="shared" si="97"/>
        <v>1009.4948997992379</v>
      </c>
      <c r="CR136">
        <f t="shared" si="98"/>
        <v>0.84125476327659043</v>
      </c>
      <c r="CS136">
        <f t="shared" si="99"/>
        <v>0.16202169312381962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1657213184.5999999</v>
      </c>
      <c r="CZ136">
        <v>780.14742857142858</v>
      </c>
      <c r="DA136">
        <v>797.03271428571418</v>
      </c>
      <c r="DB136">
        <v>35.365200000000002</v>
      </c>
      <c r="DC136">
        <v>34.520928571428577</v>
      </c>
      <c r="DD136">
        <v>781.31957142857141</v>
      </c>
      <c r="DE136">
        <v>34.917957142857141</v>
      </c>
      <c r="DF136">
        <v>650.33985714285711</v>
      </c>
      <c r="DG136">
        <v>101.0985714285714</v>
      </c>
      <c r="DH136">
        <v>0.1000065857142857</v>
      </c>
      <c r="DI136">
        <v>33.735885714285708</v>
      </c>
      <c r="DJ136">
        <v>999.89999999999986</v>
      </c>
      <c r="DK136">
        <v>33.800728571428571</v>
      </c>
      <c r="DL136">
        <v>0</v>
      </c>
      <c r="DM136">
        <v>0</v>
      </c>
      <c r="DN136">
        <v>9012.0528571428567</v>
      </c>
      <c r="DO136">
        <v>0</v>
      </c>
      <c r="DP136">
        <v>1191.222857142857</v>
      </c>
      <c r="DQ136">
        <v>-16.885342857142859</v>
      </c>
      <c r="DR136">
        <v>808.74900000000002</v>
      </c>
      <c r="DS136">
        <v>825.53085714285714</v>
      </c>
      <c r="DT136">
        <v>0.84427099999999999</v>
      </c>
      <c r="DU136">
        <v>797.03271428571418</v>
      </c>
      <c r="DV136">
        <v>34.520928571428577</v>
      </c>
      <c r="DW136">
        <v>3.575369999999999</v>
      </c>
      <c r="DX136">
        <v>3.4900128571428568</v>
      </c>
      <c r="DY136">
        <v>26.981942857142851</v>
      </c>
      <c r="DZ136">
        <v>26.57122857142857</v>
      </c>
      <c r="EA136">
        <v>1199.987142857143</v>
      </c>
      <c r="EB136">
        <v>0.95800299999999994</v>
      </c>
      <c r="EC136">
        <v>4.1996699999999998E-2</v>
      </c>
      <c r="ED136">
        <v>0</v>
      </c>
      <c r="EE136">
        <v>1035.3671428571431</v>
      </c>
      <c r="EF136">
        <v>5.0001600000000002</v>
      </c>
      <c r="EG136">
        <v>13657.7</v>
      </c>
      <c r="EH136">
        <v>9515.0814285714278</v>
      </c>
      <c r="EI136">
        <v>47.660428571428582</v>
      </c>
      <c r="EJ136">
        <v>49.936999999999998</v>
      </c>
      <c r="EK136">
        <v>48.838999999999999</v>
      </c>
      <c r="EL136">
        <v>48.704999999999998</v>
      </c>
      <c r="EM136">
        <v>49.375</v>
      </c>
      <c r="EN136">
        <v>1144.7971428571429</v>
      </c>
      <c r="EO136">
        <v>50.19</v>
      </c>
      <c r="EP136">
        <v>0</v>
      </c>
      <c r="EQ136">
        <v>617767.5</v>
      </c>
      <c r="ER136">
        <v>0</v>
      </c>
      <c r="ES136">
        <v>1035.501538461539</v>
      </c>
      <c r="ET136">
        <v>-1.719658122872181</v>
      </c>
      <c r="EU136">
        <v>-2043.6068408034721</v>
      </c>
      <c r="EV136">
        <v>13884.26538461539</v>
      </c>
      <c r="EW136">
        <v>15</v>
      </c>
      <c r="EX136">
        <v>1657194677</v>
      </c>
      <c r="EY136" t="s">
        <v>416</v>
      </c>
      <c r="EZ136">
        <v>1657194677</v>
      </c>
      <c r="FA136">
        <v>1657194677</v>
      </c>
      <c r="FB136">
        <v>4</v>
      </c>
      <c r="FC136">
        <v>-0.154</v>
      </c>
      <c r="FD136">
        <v>6.0000000000000001E-3</v>
      </c>
      <c r="FE136">
        <v>-1.1719999999999999</v>
      </c>
      <c r="FF136">
        <v>0.44700000000000001</v>
      </c>
      <c r="FG136">
        <v>415</v>
      </c>
      <c r="FH136">
        <v>30</v>
      </c>
      <c r="FI136">
        <v>0.27</v>
      </c>
      <c r="FJ136">
        <v>0.12</v>
      </c>
      <c r="FK136">
        <v>-16.820162499999999</v>
      </c>
      <c r="FL136">
        <v>-3.2022889305786707E-2</v>
      </c>
      <c r="FM136">
        <v>4.5436762029770421E-2</v>
      </c>
      <c r="FN136">
        <v>1</v>
      </c>
      <c r="FO136">
        <v>1035.611764705882</v>
      </c>
      <c r="FP136">
        <v>-2.0137509530410731</v>
      </c>
      <c r="FQ136">
        <v>0.25662367260750341</v>
      </c>
      <c r="FR136">
        <v>0</v>
      </c>
      <c r="FS136">
        <v>0.78346175000000007</v>
      </c>
      <c r="FT136">
        <v>0.31712087054408811</v>
      </c>
      <c r="FU136">
        <v>3.4503365245835083E-2</v>
      </c>
      <c r="FV136">
        <v>0</v>
      </c>
      <c r="FW136">
        <v>1</v>
      </c>
      <c r="FX136">
        <v>3</v>
      </c>
      <c r="FY136" t="s">
        <v>417</v>
      </c>
      <c r="FZ136">
        <v>3.3688400000000001</v>
      </c>
      <c r="GA136">
        <v>2.8936799999999998</v>
      </c>
      <c r="GB136">
        <v>0.15388499999999999</v>
      </c>
      <c r="GC136">
        <v>0.15820699999999999</v>
      </c>
      <c r="GD136">
        <v>0.14408299999999999</v>
      </c>
      <c r="GE136">
        <v>0.14455299999999999</v>
      </c>
      <c r="GF136">
        <v>29171.4</v>
      </c>
      <c r="GG136">
        <v>25262.3</v>
      </c>
      <c r="GH136">
        <v>30821.9</v>
      </c>
      <c r="GI136">
        <v>27977.599999999999</v>
      </c>
      <c r="GJ136">
        <v>34775.599999999999</v>
      </c>
      <c r="GK136">
        <v>33793.4</v>
      </c>
      <c r="GL136">
        <v>40196.800000000003</v>
      </c>
      <c r="GM136">
        <v>39024.5</v>
      </c>
      <c r="GN136">
        <v>2.20065</v>
      </c>
      <c r="GO136">
        <v>1.5629</v>
      </c>
      <c r="GP136">
        <v>0</v>
      </c>
      <c r="GQ136">
        <v>8.0220399999999997E-2</v>
      </c>
      <c r="GR136">
        <v>999.9</v>
      </c>
      <c r="GS136">
        <v>32.504899999999999</v>
      </c>
      <c r="GT136">
        <v>57.8</v>
      </c>
      <c r="GU136">
        <v>40</v>
      </c>
      <c r="GV136">
        <v>42.389299999999999</v>
      </c>
      <c r="GW136">
        <v>50.633899999999997</v>
      </c>
      <c r="GX136">
        <v>41.758800000000001</v>
      </c>
      <c r="GY136">
        <v>1</v>
      </c>
      <c r="GZ136">
        <v>0.68486499999999995</v>
      </c>
      <c r="HA136">
        <v>1.73245</v>
      </c>
      <c r="HB136">
        <v>20.197199999999999</v>
      </c>
      <c r="HC136">
        <v>5.2156399999999996</v>
      </c>
      <c r="HD136">
        <v>11.974</v>
      </c>
      <c r="HE136">
        <v>4.9907000000000004</v>
      </c>
      <c r="HF136">
        <v>3.2925800000000001</v>
      </c>
      <c r="HG136">
        <v>7225.8</v>
      </c>
      <c r="HH136">
        <v>9999</v>
      </c>
      <c r="HI136">
        <v>9999</v>
      </c>
      <c r="HJ136">
        <v>661.3</v>
      </c>
      <c r="HK136">
        <v>4.9712899999999998</v>
      </c>
      <c r="HL136">
        <v>1.8746700000000001</v>
      </c>
      <c r="HM136">
        <v>1.8709</v>
      </c>
      <c r="HN136">
        <v>1.87059</v>
      </c>
      <c r="HO136">
        <v>1.8751500000000001</v>
      </c>
      <c r="HP136">
        <v>1.87188</v>
      </c>
      <c r="HQ136">
        <v>1.86737</v>
      </c>
      <c r="HR136">
        <v>1.87836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-1.1719999999999999</v>
      </c>
      <c r="IG136">
        <v>0.44719999999999999</v>
      </c>
      <c r="IH136">
        <v>-1.172199999999918</v>
      </c>
      <c r="II136">
        <v>0</v>
      </c>
      <c r="IJ136">
        <v>0</v>
      </c>
      <c r="IK136">
        <v>0</v>
      </c>
      <c r="IL136">
        <v>0.44723499999999922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308.5</v>
      </c>
      <c r="IU136">
        <v>308.5</v>
      </c>
      <c r="IV136">
        <v>1.80054</v>
      </c>
      <c r="IW136">
        <v>2.5647000000000002</v>
      </c>
      <c r="IX136">
        <v>1.49902</v>
      </c>
      <c r="IY136">
        <v>2.2814899999999998</v>
      </c>
      <c r="IZ136">
        <v>1.69678</v>
      </c>
      <c r="JA136">
        <v>2.4011200000000001</v>
      </c>
      <c r="JB136">
        <v>43.919199999999996</v>
      </c>
      <c r="JC136">
        <v>15.016400000000001</v>
      </c>
      <c r="JD136">
        <v>18</v>
      </c>
      <c r="JE136">
        <v>614.44200000000001</v>
      </c>
      <c r="JF136">
        <v>284.90600000000001</v>
      </c>
      <c r="JG136">
        <v>30.001899999999999</v>
      </c>
      <c r="JH136">
        <v>36.146500000000003</v>
      </c>
      <c r="JI136">
        <v>30</v>
      </c>
      <c r="JJ136">
        <v>35.871299999999998</v>
      </c>
      <c r="JK136">
        <v>35.851399999999998</v>
      </c>
      <c r="JL136">
        <v>36.0959</v>
      </c>
      <c r="JM136">
        <v>24.524699999999999</v>
      </c>
      <c r="JN136">
        <v>55.327500000000001</v>
      </c>
      <c r="JO136">
        <v>30</v>
      </c>
      <c r="JP136">
        <v>809.64099999999996</v>
      </c>
      <c r="JQ136">
        <v>34.571899999999999</v>
      </c>
      <c r="JR136">
        <v>98.250699999999995</v>
      </c>
      <c r="JS136">
        <v>98.252399999999994</v>
      </c>
    </row>
    <row r="137" spans="1:279" x14ac:dyDescent="0.2">
      <c r="A137">
        <v>122</v>
      </c>
      <c r="B137">
        <v>1657213190.5999999</v>
      </c>
      <c r="C137">
        <v>483</v>
      </c>
      <c r="D137" t="s">
        <v>663</v>
      </c>
      <c r="E137" t="s">
        <v>664</v>
      </c>
      <c r="F137">
        <v>4</v>
      </c>
      <c r="G137">
        <v>1657213188.2874999</v>
      </c>
      <c r="H137">
        <f t="shared" si="50"/>
        <v>8.2569960119705204E-4</v>
      </c>
      <c r="I137">
        <f t="shared" si="51"/>
        <v>0.82569960119705199</v>
      </c>
      <c r="J137">
        <f t="shared" si="52"/>
        <v>8.1424390243694713</v>
      </c>
      <c r="K137">
        <f t="shared" si="53"/>
        <v>786.32850000000008</v>
      </c>
      <c r="L137">
        <f t="shared" si="54"/>
        <v>489.73593166209827</v>
      </c>
      <c r="M137">
        <f t="shared" si="55"/>
        <v>49.560437005373153</v>
      </c>
      <c r="N137">
        <f t="shared" si="56"/>
        <v>79.575096639362243</v>
      </c>
      <c r="O137">
        <f t="shared" si="57"/>
        <v>4.7146973892105933E-2</v>
      </c>
      <c r="P137">
        <f t="shared" si="58"/>
        <v>2.7604295579612508</v>
      </c>
      <c r="Q137">
        <f t="shared" si="59"/>
        <v>4.6704148214997514E-2</v>
      </c>
      <c r="R137">
        <f t="shared" si="60"/>
        <v>2.9229532011251638E-2</v>
      </c>
      <c r="S137">
        <f t="shared" si="61"/>
        <v>194.42580111253281</v>
      </c>
      <c r="T137">
        <f t="shared" si="62"/>
        <v>34.716943952397223</v>
      </c>
      <c r="U137">
        <f t="shared" si="63"/>
        <v>33.806725</v>
      </c>
      <c r="V137">
        <f t="shared" si="64"/>
        <v>5.2856768218279013</v>
      </c>
      <c r="W137">
        <f t="shared" si="65"/>
        <v>67.897103782413154</v>
      </c>
      <c r="X137">
        <f t="shared" si="66"/>
        <v>3.5748800613659433</v>
      </c>
      <c r="Y137">
        <f t="shared" si="67"/>
        <v>5.2651436691942024</v>
      </c>
      <c r="Z137">
        <f t="shared" si="68"/>
        <v>1.7107967604619581</v>
      </c>
      <c r="AA137">
        <f t="shared" si="69"/>
        <v>-36.413352412789997</v>
      </c>
      <c r="AB137">
        <f t="shared" si="70"/>
        <v>-10.367192639080475</v>
      </c>
      <c r="AC137">
        <f t="shared" si="71"/>
        <v>-0.86664735274969074</v>
      </c>
      <c r="AD137">
        <f t="shared" si="72"/>
        <v>146.77860870791264</v>
      </c>
      <c r="AE137">
        <f t="shared" si="73"/>
        <v>17.614161535030938</v>
      </c>
      <c r="AF137">
        <f t="shared" si="74"/>
        <v>0.91365135182093482</v>
      </c>
      <c r="AG137">
        <f t="shared" si="75"/>
        <v>8.1424390243694713</v>
      </c>
      <c r="AH137">
        <v>832.9538107397176</v>
      </c>
      <c r="AI137">
        <v>818.2675818181815</v>
      </c>
      <c r="AJ137">
        <v>1.7338794144517939</v>
      </c>
      <c r="AK137">
        <v>65.36615699273257</v>
      </c>
      <c r="AL137">
        <f t="shared" si="76"/>
        <v>0.82569960119705199</v>
      </c>
      <c r="AM137">
        <v>34.5146288413017</v>
      </c>
      <c r="AN137">
        <v>35.309681118881137</v>
      </c>
      <c r="AO137">
        <v>-1.124612215545823E-2</v>
      </c>
      <c r="AP137">
        <v>87.792412255523942</v>
      </c>
      <c r="AQ137">
        <v>79</v>
      </c>
      <c r="AR137">
        <v>12</v>
      </c>
      <c r="AS137">
        <f t="shared" si="77"/>
        <v>1</v>
      </c>
      <c r="AT137">
        <f t="shared" si="78"/>
        <v>0</v>
      </c>
      <c r="AU137">
        <f t="shared" si="79"/>
        <v>47025.201937910177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1009.5046497992397</v>
      </c>
      <c r="BI137">
        <f t="shared" si="83"/>
        <v>8.1424390243694713</v>
      </c>
      <c r="BJ137" t="e">
        <f t="shared" si="84"/>
        <v>#DIV/0!</v>
      </c>
      <c r="BK137">
        <f t="shared" si="85"/>
        <v>8.0657766420281062E-3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251</v>
      </c>
      <c r="CG137">
        <v>1000</v>
      </c>
      <c r="CH137" t="s">
        <v>414</v>
      </c>
      <c r="CI137">
        <v>8.5</v>
      </c>
      <c r="CJ137">
        <v>1.992</v>
      </c>
      <c r="CK137">
        <v>33.67</v>
      </c>
      <c r="CL137">
        <v>2.6106759999999999E-5</v>
      </c>
      <c r="CM137">
        <v>3.7014436000000001E-4</v>
      </c>
      <c r="CN137">
        <v>1.8797999360000001E-2</v>
      </c>
      <c r="CO137">
        <v>1.9799999999999999E-4</v>
      </c>
      <c r="CP137">
        <f t="shared" si="96"/>
        <v>1199.99875</v>
      </c>
      <c r="CQ137">
        <f t="shared" si="97"/>
        <v>1009.5046497992397</v>
      </c>
      <c r="CR137">
        <f t="shared" si="98"/>
        <v>0.84125475113973225</v>
      </c>
      <c r="CS137">
        <f t="shared" si="99"/>
        <v>0.16202166969968329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1657213188.2874999</v>
      </c>
      <c r="CZ137">
        <v>786.32850000000008</v>
      </c>
      <c r="DA137">
        <v>803.24225000000001</v>
      </c>
      <c r="DB137">
        <v>35.325499999999998</v>
      </c>
      <c r="DC137">
        <v>34.512337500000001</v>
      </c>
      <c r="DD137">
        <v>787.50049999999999</v>
      </c>
      <c r="DE137">
        <v>34.878237499999997</v>
      </c>
      <c r="DF137">
        <v>650.33212499999991</v>
      </c>
      <c r="DG137">
        <v>101.098125</v>
      </c>
      <c r="DH137">
        <v>0.1001612625</v>
      </c>
      <c r="DI137">
        <v>33.7370625</v>
      </c>
      <c r="DJ137">
        <v>999.9</v>
      </c>
      <c r="DK137">
        <v>33.806725</v>
      </c>
      <c r="DL137">
        <v>0</v>
      </c>
      <c r="DM137">
        <v>0</v>
      </c>
      <c r="DN137">
        <v>8967.1850000000013</v>
      </c>
      <c r="DO137">
        <v>0</v>
      </c>
      <c r="DP137">
        <v>1179.0462500000001</v>
      </c>
      <c r="DQ137">
        <v>-16.9138375</v>
      </c>
      <c r="DR137">
        <v>815.12312499999996</v>
      </c>
      <c r="DS137">
        <v>831.95500000000004</v>
      </c>
      <c r="DT137">
        <v>0.81315512499999998</v>
      </c>
      <c r="DU137">
        <v>803.24225000000001</v>
      </c>
      <c r="DV137">
        <v>34.512337500000001</v>
      </c>
      <c r="DW137">
        <v>3.5713300000000001</v>
      </c>
      <c r="DX137">
        <v>3.4891237500000001</v>
      </c>
      <c r="DY137">
        <v>26.962724999999999</v>
      </c>
      <c r="DZ137">
        <v>26.5669</v>
      </c>
      <c r="EA137">
        <v>1199.99875</v>
      </c>
      <c r="EB137">
        <v>0.95800300000000005</v>
      </c>
      <c r="EC137">
        <v>4.1996699999999998E-2</v>
      </c>
      <c r="ED137">
        <v>0</v>
      </c>
      <c r="EE137">
        <v>1035.13375</v>
      </c>
      <c r="EF137">
        <v>5.0001600000000002</v>
      </c>
      <c r="EG137">
        <v>13806.45</v>
      </c>
      <c r="EH137">
        <v>9515.1887500000012</v>
      </c>
      <c r="EI137">
        <v>47.655999999999999</v>
      </c>
      <c r="EJ137">
        <v>49.936999999999998</v>
      </c>
      <c r="EK137">
        <v>48.851374999999997</v>
      </c>
      <c r="EL137">
        <v>48.710624999999993</v>
      </c>
      <c r="EM137">
        <v>49.359250000000003</v>
      </c>
      <c r="EN137">
        <v>1144.8087499999999</v>
      </c>
      <c r="EO137">
        <v>50.19</v>
      </c>
      <c r="EP137">
        <v>0</v>
      </c>
      <c r="EQ137">
        <v>617771.70000004768</v>
      </c>
      <c r="ER137">
        <v>0</v>
      </c>
      <c r="ES137">
        <v>1035.346</v>
      </c>
      <c r="ET137">
        <v>-1.7523076835253519</v>
      </c>
      <c r="EU137">
        <v>-984.74615340858566</v>
      </c>
      <c r="EV137">
        <v>13812.472</v>
      </c>
      <c r="EW137">
        <v>15</v>
      </c>
      <c r="EX137">
        <v>1657194677</v>
      </c>
      <c r="EY137" t="s">
        <v>416</v>
      </c>
      <c r="EZ137">
        <v>1657194677</v>
      </c>
      <c r="FA137">
        <v>1657194677</v>
      </c>
      <c r="FB137">
        <v>4</v>
      </c>
      <c r="FC137">
        <v>-0.154</v>
      </c>
      <c r="FD137">
        <v>6.0000000000000001E-3</v>
      </c>
      <c r="FE137">
        <v>-1.1719999999999999</v>
      </c>
      <c r="FF137">
        <v>0.44700000000000001</v>
      </c>
      <c r="FG137">
        <v>415</v>
      </c>
      <c r="FH137">
        <v>30</v>
      </c>
      <c r="FI137">
        <v>0.27</v>
      </c>
      <c r="FJ137">
        <v>0.12</v>
      </c>
      <c r="FK137">
        <v>-16.832262499999999</v>
      </c>
      <c r="FL137">
        <v>-0.46851669793618328</v>
      </c>
      <c r="FM137">
        <v>5.98889834923753E-2</v>
      </c>
      <c r="FN137">
        <v>1</v>
      </c>
      <c r="FO137">
        <v>1035.4841176470591</v>
      </c>
      <c r="FP137">
        <v>-1.630557673991389</v>
      </c>
      <c r="FQ137">
        <v>0.2318482978544133</v>
      </c>
      <c r="FR137">
        <v>0</v>
      </c>
      <c r="FS137">
        <v>0.79848797500000002</v>
      </c>
      <c r="FT137">
        <v>0.2570785778611625</v>
      </c>
      <c r="FU137">
        <v>3.125873762365293E-2</v>
      </c>
      <c r="FV137">
        <v>0</v>
      </c>
      <c r="FW137">
        <v>1</v>
      </c>
      <c r="FX137">
        <v>3</v>
      </c>
      <c r="FY137" t="s">
        <v>417</v>
      </c>
      <c r="FZ137">
        <v>3.3688199999999999</v>
      </c>
      <c r="GA137">
        <v>2.8935599999999999</v>
      </c>
      <c r="GB137">
        <v>0.15477199999999999</v>
      </c>
      <c r="GC137">
        <v>0.15908600000000001</v>
      </c>
      <c r="GD137">
        <v>0.14398</v>
      </c>
      <c r="GE137">
        <v>0.14454500000000001</v>
      </c>
      <c r="GF137">
        <v>29141</v>
      </c>
      <c r="GG137">
        <v>25235.5</v>
      </c>
      <c r="GH137">
        <v>30822.2</v>
      </c>
      <c r="GI137">
        <v>27977.200000000001</v>
      </c>
      <c r="GJ137">
        <v>34780</v>
      </c>
      <c r="GK137">
        <v>33793.599999999999</v>
      </c>
      <c r="GL137">
        <v>40197.1</v>
      </c>
      <c r="GM137">
        <v>39024.300000000003</v>
      </c>
      <c r="GN137">
        <v>2.2009699999999999</v>
      </c>
      <c r="GO137">
        <v>1.5627800000000001</v>
      </c>
      <c r="GP137">
        <v>0</v>
      </c>
      <c r="GQ137">
        <v>8.0376900000000001E-2</v>
      </c>
      <c r="GR137">
        <v>999.9</v>
      </c>
      <c r="GS137">
        <v>32.508899999999997</v>
      </c>
      <c r="GT137">
        <v>57.8</v>
      </c>
      <c r="GU137">
        <v>40</v>
      </c>
      <c r="GV137">
        <v>42.384999999999998</v>
      </c>
      <c r="GW137">
        <v>50.753900000000002</v>
      </c>
      <c r="GX137">
        <v>42.079300000000003</v>
      </c>
      <c r="GY137">
        <v>1</v>
      </c>
      <c r="GZ137">
        <v>0.68484</v>
      </c>
      <c r="HA137">
        <v>1.7377800000000001</v>
      </c>
      <c r="HB137">
        <v>20.197299999999998</v>
      </c>
      <c r="HC137">
        <v>5.2147399999999999</v>
      </c>
      <c r="HD137">
        <v>11.974</v>
      </c>
      <c r="HE137">
        <v>4.9905499999999998</v>
      </c>
      <c r="HF137">
        <v>3.2925</v>
      </c>
      <c r="HG137">
        <v>7225.8</v>
      </c>
      <c r="HH137">
        <v>9999</v>
      </c>
      <c r="HI137">
        <v>9999</v>
      </c>
      <c r="HJ137">
        <v>661.3</v>
      </c>
      <c r="HK137">
        <v>4.9713099999999999</v>
      </c>
      <c r="HL137">
        <v>1.87466</v>
      </c>
      <c r="HM137">
        <v>1.8709</v>
      </c>
      <c r="HN137">
        <v>1.8705700000000001</v>
      </c>
      <c r="HO137">
        <v>1.8751500000000001</v>
      </c>
      <c r="HP137">
        <v>1.87188</v>
      </c>
      <c r="HQ137">
        <v>1.86737</v>
      </c>
      <c r="HR137">
        <v>1.87836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-1.1719999999999999</v>
      </c>
      <c r="IG137">
        <v>0.44719999999999999</v>
      </c>
      <c r="IH137">
        <v>-1.172199999999918</v>
      </c>
      <c r="II137">
        <v>0</v>
      </c>
      <c r="IJ137">
        <v>0</v>
      </c>
      <c r="IK137">
        <v>0</v>
      </c>
      <c r="IL137">
        <v>0.44723499999999922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308.60000000000002</v>
      </c>
      <c r="IU137">
        <v>308.60000000000002</v>
      </c>
      <c r="IV137">
        <v>1.81274</v>
      </c>
      <c r="IW137">
        <v>2.5622600000000002</v>
      </c>
      <c r="IX137">
        <v>1.49902</v>
      </c>
      <c r="IY137">
        <v>2.2814899999999998</v>
      </c>
      <c r="IZ137">
        <v>1.69678</v>
      </c>
      <c r="JA137">
        <v>2.4035600000000001</v>
      </c>
      <c r="JB137">
        <v>43.919199999999996</v>
      </c>
      <c r="JC137">
        <v>15.0076</v>
      </c>
      <c r="JD137">
        <v>18</v>
      </c>
      <c r="JE137">
        <v>614.68399999999997</v>
      </c>
      <c r="JF137">
        <v>284.846</v>
      </c>
      <c r="JG137">
        <v>30.0017</v>
      </c>
      <c r="JH137">
        <v>36.143300000000004</v>
      </c>
      <c r="JI137">
        <v>30</v>
      </c>
      <c r="JJ137">
        <v>35.871299999999998</v>
      </c>
      <c r="JK137">
        <v>35.851399999999998</v>
      </c>
      <c r="JL137">
        <v>36.340000000000003</v>
      </c>
      <c r="JM137">
        <v>24.524699999999999</v>
      </c>
      <c r="JN137">
        <v>55.327500000000001</v>
      </c>
      <c r="JO137">
        <v>30</v>
      </c>
      <c r="JP137">
        <v>816.32299999999998</v>
      </c>
      <c r="JQ137">
        <v>34.574300000000001</v>
      </c>
      <c r="JR137">
        <v>98.251499999999993</v>
      </c>
      <c r="JS137">
        <v>98.2517</v>
      </c>
    </row>
    <row r="138" spans="1:279" x14ac:dyDescent="0.2">
      <c r="A138">
        <v>123</v>
      </c>
      <c r="B138">
        <v>1657213194.5999999</v>
      </c>
      <c r="C138">
        <v>487</v>
      </c>
      <c r="D138" t="s">
        <v>665</v>
      </c>
      <c r="E138" t="s">
        <v>666</v>
      </c>
      <c r="F138">
        <v>4</v>
      </c>
      <c r="G138">
        <v>1657213192.5999999</v>
      </c>
      <c r="H138">
        <f t="shared" si="50"/>
        <v>8.1077541995517438E-4</v>
      </c>
      <c r="I138">
        <f t="shared" si="51"/>
        <v>0.81077541995517444</v>
      </c>
      <c r="J138">
        <f t="shared" si="52"/>
        <v>8.33156275913454</v>
      </c>
      <c r="K138">
        <f t="shared" si="53"/>
        <v>793.45914285714287</v>
      </c>
      <c r="L138">
        <f t="shared" si="54"/>
        <v>484.59724079837014</v>
      </c>
      <c r="M138">
        <f t="shared" si="55"/>
        <v>49.040581252718788</v>
      </c>
      <c r="N138">
        <f t="shared" si="56"/>
        <v>80.296985393254829</v>
      </c>
      <c r="O138">
        <f t="shared" si="57"/>
        <v>4.620797924934255E-2</v>
      </c>
      <c r="P138">
        <f t="shared" si="58"/>
        <v>2.7670092778633086</v>
      </c>
      <c r="Q138">
        <f t="shared" si="59"/>
        <v>4.5783532631836314E-2</v>
      </c>
      <c r="R138">
        <f t="shared" si="60"/>
        <v>2.8652517681001972E-2</v>
      </c>
      <c r="S138">
        <f t="shared" si="61"/>
        <v>194.4307886125429</v>
      </c>
      <c r="T138">
        <f t="shared" si="62"/>
        <v>34.724272884985297</v>
      </c>
      <c r="U138">
        <f t="shared" si="63"/>
        <v>33.804342857142863</v>
      </c>
      <c r="V138">
        <f t="shared" si="64"/>
        <v>5.284973532462403</v>
      </c>
      <c r="W138">
        <f t="shared" si="65"/>
        <v>67.808248877005724</v>
      </c>
      <c r="X138">
        <f t="shared" si="66"/>
        <v>3.5712753950100895</v>
      </c>
      <c r="Y138">
        <f t="shared" si="67"/>
        <v>5.2667270636760763</v>
      </c>
      <c r="Z138">
        <f t="shared" si="68"/>
        <v>1.7136981374523135</v>
      </c>
      <c r="AA138">
        <f t="shared" si="69"/>
        <v>-35.755196020023192</v>
      </c>
      <c r="AB138">
        <f t="shared" si="70"/>
        <v>-9.2339327592498464</v>
      </c>
      <c r="AC138">
        <f t="shared" si="71"/>
        <v>-0.77008803077691024</v>
      </c>
      <c r="AD138">
        <f t="shared" si="72"/>
        <v>148.67157180249293</v>
      </c>
      <c r="AE138">
        <f t="shared" si="73"/>
        <v>17.647542666926242</v>
      </c>
      <c r="AF138">
        <f t="shared" si="74"/>
        <v>0.87782748392511789</v>
      </c>
      <c r="AG138">
        <f t="shared" si="75"/>
        <v>8.33156275913454</v>
      </c>
      <c r="AH138">
        <v>839.78447697159186</v>
      </c>
      <c r="AI138">
        <v>825.04018181818174</v>
      </c>
      <c r="AJ138">
        <v>1.703213577267924</v>
      </c>
      <c r="AK138">
        <v>65.36615699273257</v>
      </c>
      <c r="AL138">
        <f t="shared" si="76"/>
        <v>0.81077541995517444</v>
      </c>
      <c r="AM138">
        <v>34.511672665077697</v>
      </c>
      <c r="AN138">
        <v>35.279611888111909</v>
      </c>
      <c r="AO138">
        <v>-8.6605311880394859E-3</v>
      </c>
      <c r="AP138">
        <v>87.792412255523942</v>
      </c>
      <c r="AQ138">
        <v>79</v>
      </c>
      <c r="AR138">
        <v>12</v>
      </c>
      <c r="AS138">
        <f t="shared" si="77"/>
        <v>1</v>
      </c>
      <c r="AT138">
        <f t="shared" si="78"/>
        <v>0</v>
      </c>
      <c r="AU138">
        <f t="shared" si="79"/>
        <v>47204.800127269053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1009.5308997992448</v>
      </c>
      <c r="BI138">
        <f t="shared" si="83"/>
        <v>8.33156275913454</v>
      </c>
      <c r="BJ138" t="e">
        <f t="shared" si="84"/>
        <v>#DIV/0!</v>
      </c>
      <c r="BK138">
        <f t="shared" si="85"/>
        <v>8.2529051471246229E-3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251</v>
      </c>
      <c r="CG138">
        <v>1000</v>
      </c>
      <c r="CH138" t="s">
        <v>414</v>
      </c>
      <c r="CI138">
        <v>8.5</v>
      </c>
      <c r="CJ138">
        <v>1.992</v>
      </c>
      <c r="CK138">
        <v>33.67</v>
      </c>
      <c r="CL138">
        <v>2.6106759999999999E-5</v>
      </c>
      <c r="CM138">
        <v>3.7014436000000001E-4</v>
      </c>
      <c r="CN138">
        <v>1.8797999360000001E-2</v>
      </c>
      <c r="CO138">
        <v>1.9799999999999999E-4</v>
      </c>
      <c r="CP138">
        <f t="shared" si="96"/>
        <v>1200.03</v>
      </c>
      <c r="CQ138">
        <f t="shared" si="97"/>
        <v>1009.5308997992448</v>
      </c>
      <c r="CR138">
        <f t="shared" si="98"/>
        <v>0.84125471846474242</v>
      </c>
      <c r="CS138">
        <f t="shared" si="99"/>
        <v>0.16202160663695317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1657213192.5999999</v>
      </c>
      <c r="CZ138">
        <v>793.45914285714287</v>
      </c>
      <c r="DA138">
        <v>810.38300000000004</v>
      </c>
      <c r="DB138">
        <v>35.289757142857141</v>
      </c>
      <c r="DC138">
        <v>34.508471428571433</v>
      </c>
      <c r="DD138">
        <v>794.63114285714278</v>
      </c>
      <c r="DE138">
        <v>34.842499999999987</v>
      </c>
      <c r="DF138">
        <v>650.35042857142855</v>
      </c>
      <c r="DG138">
        <v>101.09871428571429</v>
      </c>
      <c r="DH138">
        <v>9.9924757142857132E-2</v>
      </c>
      <c r="DI138">
        <v>33.742442857142848</v>
      </c>
      <c r="DJ138">
        <v>999.89999999999986</v>
      </c>
      <c r="DK138">
        <v>33.804342857142863</v>
      </c>
      <c r="DL138">
        <v>0</v>
      </c>
      <c r="DM138">
        <v>0</v>
      </c>
      <c r="DN138">
        <v>9002.0528571428567</v>
      </c>
      <c r="DO138">
        <v>0</v>
      </c>
      <c r="DP138">
        <v>1370.4228571428571</v>
      </c>
      <c r="DQ138">
        <v>-16.923842857142851</v>
      </c>
      <c r="DR138">
        <v>822.48442857142868</v>
      </c>
      <c r="DS138">
        <v>839.34742857142851</v>
      </c>
      <c r="DT138">
        <v>0.7812875714285713</v>
      </c>
      <c r="DU138">
        <v>810.38300000000004</v>
      </c>
      <c r="DV138">
        <v>34.508471428571433</v>
      </c>
      <c r="DW138">
        <v>3.5677442857142858</v>
      </c>
      <c r="DX138">
        <v>3.4887542857142861</v>
      </c>
      <c r="DY138">
        <v>26.945614285714282</v>
      </c>
      <c r="DZ138">
        <v>26.565114285714291</v>
      </c>
      <c r="EA138">
        <v>1200.03</v>
      </c>
      <c r="EB138">
        <v>0.95800299999999994</v>
      </c>
      <c r="EC138">
        <v>4.1996699999999998E-2</v>
      </c>
      <c r="ED138">
        <v>0</v>
      </c>
      <c r="EE138">
        <v>1035.0342857142859</v>
      </c>
      <c r="EF138">
        <v>5.0001600000000002</v>
      </c>
      <c r="EG138">
        <v>14084.01428571428</v>
      </c>
      <c r="EH138">
        <v>9515.41</v>
      </c>
      <c r="EI138">
        <v>47.651571428571437</v>
      </c>
      <c r="EJ138">
        <v>49.919285714285706</v>
      </c>
      <c r="EK138">
        <v>48.866</v>
      </c>
      <c r="EL138">
        <v>48.713999999999999</v>
      </c>
      <c r="EM138">
        <v>49.392714285714291</v>
      </c>
      <c r="EN138">
        <v>1144.8399999999999</v>
      </c>
      <c r="EO138">
        <v>50.19</v>
      </c>
      <c r="EP138">
        <v>0</v>
      </c>
      <c r="EQ138">
        <v>617775.29999995232</v>
      </c>
      <c r="ER138">
        <v>0</v>
      </c>
      <c r="ES138">
        <v>1035.2224000000001</v>
      </c>
      <c r="ET138">
        <v>-2.3115384511773791</v>
      </c>
      <c r="EU138">
        <v>2064.0230724950802</v>
      </c>
      <c r="EV138">
        <v>13835.548000000001</v>
      </c>
      <c r="EW138">
        <v>15</v>
      </c>
      <c r="EX138">
        <v>1657194677</v>
      </c>
      <c r="EY138" t="s">
        <v>416</v>
      </c>
      <c r="EZ138">
        <v>1657194677</v>
      </c>
      <c r="FA138">
        <v>1657194677</v>
      </c>
      <c r="FB138">
        <v>4</v>
      </c>
      <c r="FC138">
        <v>-0.154</v>
      </c>
      <c r="FD138">
        <v>6.0000000000000001E-3</v>
      </c>
      <c r="FE138">
        <v>-1.1719999999999999</v>
      </c>
      <c r="FF138">
        <v>0.44700000000000001</v>
      </c>
      <c r="FG138">
        <v>415</v>
      </c>
      <c r="FH138">
        <v>30</v>
      </c>
      <c r="FI138">
        <v>0.27</v>
      </c>
      <c r="FJ138">
        <v>0.12</v>
      </c>
      <c r="FK138">
        <v>-16.855744999999999</v>
      </c>
      <c r="FL138">
        <v>-0.53443677298308834</v>
      </c>
      <c r="FM138">
        <v>6.3560978398699883E-2</v>
      </c>
      <c r="FN138">
        <v>0</v>
      </c>
      <c r="FO138">
        <v>1035.366764705883</v>
      </c>
      <c r="FP138">
        <v>-2.1480519451076669</v>
      </c>
      <c r="FQ138">
        <v>0.26157577451505232</v>
      </c>
      <c r="FR138">
        <v>0</v>
      </c>
      <c r="FS138">
        <v>0.80272825000000003</v>
      </c>
      <c r="FT138">
        <v>8.9560953095682502E-2</v>
      </c>
      <c r="FU138">
        <v>2.7931470472166341E-2</v>
      </c>
      <c r="FV138">
        <v>1</v>
      </c>
      <c r="FW138">
        <v>1</v>
      </c>
      <c r="FX138">
        <v>3</v>
      </c>
      <c r="FY138" t="s">
        <v>417</v>
      </c>
      <c r="FZ138">
        <v>3.3689399999999998</v>
      </c>
      <c r="GA138">
        <v>2.8936600000000001</v>
      </c>
      <c r="GB138">
        <v>0.15564</v>
      </c>
      <c r="GC138">
        <v>0.15996299999999999</v>
      </c>
      <c r="GD138">
        <v>0.14390500000000001</v>
      </c>
      <c r="GE138">
        <v>0.14452899999999999</v>
      </c>
      <c r="GF138">
        <v>29111.4</v>
      </c>
      <c r="GG138">
        <v>25209.4</v>
      </c>
      <c r="GH138">
        <v>30822.6</v>
      </c>
      <c r="GI138">
        <v>27977.599999999999</v>
      </c>
      <c r="GJ138">
        <v>34783.5</v>
      </c>
      <c r="GK138">
        <v>33794.400000000001</v>
      </c>
      <c r="GL138">
        <v>40197.599999999999</v>
      </c>
      <c r="GM138">
        <v>39024.400000000001</v>
      </c>
      <c r="GN138">
        <v>2.20085</v>
      </c>
      <c r="GO138">
        <v>1.5629999999999999</v>
      </c>
      <c r="GP138">
        <v>0</v>
      </c>
      <c r="GQ138">
        <v>7.9676499999999997E-2</v>
      </c>
      <c r="GR138">
        <v>999.9</v>
      </c>
      <c r="GS138">
        <v>32.512900000000002</v>
      </c>
      <c r="GT138">
        <v>57.8</v>
      </c>
      <c r="GU138">
        <v>40</v>
      </c>
      <c r="GV138">
        <v>42.386400000000002</v>
      </c>
      <c r="GW138">
        <v>50.843899999999998</v>
      </c>
      <c r="GX138">
        <v>42.415900000000001</v>
      </c>
      <c r="GY138">
        <v>1</v>
      </c>
      <c r="GZ138">
        <v>0.68483700000000003</v>
      </c>
      <c r="HA138">
        <v>1.7434499999999999</v>
      </c>
      <c r="HB138">
        <v>20.197099999999999</v>
      </c>
      <c r="HC138">
        <v>5.2148899999999996</v>
      </c>
      <c r="HD138">
        <v>11.974</v>
      </c>
      <c r="HE138">
        <v>4.9904000000000002</v>
      </c>
      <c r="HF138">
        <v>3.2925</v>
      </c>
      <c r="HG138">
        <v>7226.1</v>
      </c>
      <c r="HH138">
        <v>9999</v>
      </c>
      <c r="HI138">
        <v>9999</v>
      </c>
      <c r="HJ138">
        <v>661.3</v>
      </c>
      <c r="HK138">
        <v>4.9712899999999998</v>
      </c>
      <c r="HL138">
        <v>1.8746799999999999</v>
      </c>
      <c r="HM138">
        <v>1.8708899999999999</v>
      </c>
      <c r="HN138">
        <v>1.8705700000000001</v>
      </c>
      <c r="HO138">
        <v>1.8751500000000001</v>
      </c>
      <c r="HP138">
        <v>1.8718999999999999</v>
      </c>
      <c r="HQ138">
        <v>1.86737</v>
      </c>
      <c r="HR138">
        <v>1.87836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-1.1719999999999999</v>
      </c>
      <c r="IG138">
        <v>0.44729999999999998</v>
      </c>
      <c r="IH138">
        <v>-1.172199999999918</v>
      </c>
      <c r="II138">
        <v>0</v>
      </c>
      <c r="IJ138">
        <v>0</v>
      </c>
      <c r="IK138">
        <v>0</v>
      </c>
      <c r="IL138">
        <v>0.44723499999999922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308.60000000000002</v>
      </c>
      <c r="IU138">
        <v>308.60000000000002</v>
      </c>
      <c r="IV138">
        <v>1.8249500000000001</v>
      </c>
      <c r="IW138">
        <v>2.5695800000000002</v>
      </c>
      <c r="IX138">
        <v>1.49902</v>
      </c>
      <c r="IY138">
        <v>2.2814899999999998</v>
      </c>
      <c r="IZ138">
        <v>1.69678</v>
      </c>
      <c r="JA138">
        <v>2.3278799999999999</v>
      </c>
      <c r="JB138">
        <v>43.919199999999996</v>
      </c>
      <c r="JC138">
        <v>15.0076</v>
      </c>
      <c r="JD138">
        <v>18</v>
      </c>
      <c r="JE138">
        <v>614.59100000000001</v>
      </c>
      <c r="JF138">
        <v>284.95499999999998</v>
      </c>
      <c r="JG138">
        <v>30.0017</v>
      </c>
      <c r="JH138">
        <v>36.143099999999997</v>
      </c>
      <c r="JI138">
        <v>30</v>
      </c>
      <c r="JJ138">
        <v>35.871299999999998</v>
      </c>
      <c r="JK138">
        <v>35.851399999999998</v>
      </c>
      <c r="JL138">
        <v>36.5837</v>
      </c>
      <c r="JM138">
        <v>24.524699999999999</v>
      </c>
      <c r="JN138">
        <v>55.327500000000001</v>
      </c>
      <c r="JO138">
        <v>30</v>
      </c>
      <c r="JP138">
        <v>823.00199999999995</v>
      </c>
      <c r="JQ138">
        <v>34.5914</v>
      </c>
      <c r="JR138">
        <v>98.252700000000004</v>
      </c>
      <c r="JS138">
        <v>98.252399999999994</v>
      </c>
    </row>
    <row r="139" spans="1:279" x14ac:dyDescent="0.2">
      <c r="A139">
        <v>124</v>
      </c>
      <c r="B139">
        <v>1657213198.5999999</v>
      </c>
      <c r="C139">
        <v>491</v>
      </c>
      <c r="D139" t="s">
        <v>667</v>
      </c>
      <c r="E139" t="s">
        <v>668</v>
      </c>
      <c r="F139">
        <v>4</v>
      </c>
      <c r="G139">
        <v>1657213196.2874999</v>
      </c>
      <c r="H139">
        <f t="shared" si="50"/>
        <v>8.1131331363334502E-4</v>
      </c>
      <c r="I139">
        <f t="shared" si="51"/>
        <v>0.81131331363334502</v>
      </c>
      <c r="J139">
        <f t="shared" si="52"/>
        <v>8.3834073390494197</v>
      </c>
      <c r="K139">
        <f t="shared" si="53"/>
        <v>799.54074999999989</v>
      </c>
      <c r="L139">
        <f t="shared" si="54"/>
        <v>488.35501553736316</v>
      </c>
      <c r="M139">
        <f t="shared" si="55"/>
        <v>49.421336503481328</v>
      </c>
      <c r="N139">
        <f t="shared" si="56"/>
        <v>80.91321107968156</v>
      </c>
      <c r="O139">
        <f t="shared" si="57"/>
        <v>4.6154287778714935E-2</v>
      </c>
      <c r="P139">
        <f t="shared" si="58"/>
        <v>2.7620736675402671</v>
      </c>
      <c r="Q139">
        <f t="shared" si="59"/>
        <v>4.5730072888987679E-2</v>
      </c>
      <c r="R139">
        <f t="shared" si="60"/>
        <v>2.8619084499501561E-2</v>
      </c>
      <c r="S139">
        <f t="shared" si="61"/>
        <v>194.42540211253203</v>
      </c>
      <c r="T139">
        <f t="shared" si="62"/>
        <v>34.731664421670722</v>
      </c>
      <c r="U139">
        <f t="shared" si="63"/>
        <v>33.807962500000002</v>
      </c>
      <c r="V139">
        <f t="shared" si="64"/>
        <v>5.2860422059231889</v>
      </c>
      <c r="W139">
        <f t="shared" si="65"/>
        <v>67.745832714594172</v>
      </c>
      <c r="X139">
        <f t="shared" si="66"/>
        <v>3.5691761111309068</v>
      </c>
      <c r="Y139">
        <f t="shared" si="67"/>
        <v>5.268480684513035</v>
      </c>
      <c r="Z139">
        <f t="shared" si="68"/>
        <v>1.716866094792282</v>
      </c>
      <c r="AA139">
        <f t="shared" si="69"/>
        <v>-35.778917131230514</v>
      </c>
      <c r="AB139">
        <f t="shared" si="70"/>
        <v>-8.8693872833072351</v>
      </c>
      <c r="AC139">
        <f t="shared" si="71"/>
        <v>-0.74104226486868463</v>
      </c>
      <c r="AD139">
        <f t="shared" si="72"/>
        <v>149.03605543312557</v>
      </c>
      <c r="AE139">
        <f t="shared" si="73"/>
        <v>17.688196636205692</v>
      </c>
      <c r="AF139">
        <f t="shared" si="74"/>
        <v>0.85762720374234303</v>
      </c>
      <c r="AG139">
        <f t="shared" si="75"/>
        <v>8.3834073390494197</v>
      </c>
      <c r="AH139">
        <v>846.64433298101221</v>
      </c>
      <c r="AI139">
        <v>831.85626666666622</v>
      </c>
      <c r="AJ139">
        <v>1.701602612131778</v>
      </c>
      <c r="AK139">
        <v>65.36615699273257</v>
      </c>
      <c r="AL139">
        <f t="shared" si="76"/>
        <v>0.81131331363334502</v>
      </c>
      <c r="AM139">
        <v>34.505284066414838</v>
      </c>
      <c r="AN139">
        <v>35.261081818181829</v>
      </c>
      <c r="AO139">
        <v>-6.2913963805885211E-3</v>
      </c>
      <c r="AP139">
        <v>87.792412255523942</v>
      </c>
      <c r="AQ139">
        <v>79</v>
      </c>
      <c r="AR139">
        <v>12</v>
      </c>
      <c r="AS139">
        <f t="shared" si="77"/>
        <v>1</v>
      </c>
      <c r="AT139">
        <f t="shared" si="78"/>
        <v>0</v>
      </c>
      <c r="AU139">
        <f t="shared" si="79"/>
        <v>47068.53374243791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1009.5025497992393</v>
      </c>
      <c r="BI139">
        <f t="shared" si="83"/>
        <v>8.3834073390494197</v>
      </c>
      <c r="BJ139" t="e">
        <f t="shared" si="84"/>
        <v>#DIV/0!</v>
      </c>
      <c r="BK139">
        <f t="shared" si="85"/>
        <v>8.3044934762340483E-3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251</v>
      </c>
      <c r="CG139">
        <v>1000</v>
      </c>
      <c r="CH139" t="s">
        <v>414</v>
      </c>
      <c r="CI139">
        <v>8.5</v>
      </c>
      <c r="CJ139">
        <v>1.992</v>
      </c>
      <c r="CK139">
        <v>33.67</v>
      </c>
      <c r="CL139">
        <v>2.6106759999999999E-5</v>
      </c>
      <c r="CM139">
        <v>3.7014436000000001E-4</v>
      </c>
      <c r="CN139">
        <v>1.8797999360000001E-2</v>
      </c>
      <c r="CO139">
        <v>1.9799999999999999E-4</v>
      </c>
      <c r="CP139">
        <f t="shared" si="96"/>
        <v>1199.9962499999999</v>
      </c>
      <c r="CQ139">
        <f t="shared" si="97"/>
        <v>1009.5025497992393</v>
      </c>
      <c r="CR139">
        <f t="shared" si="98"/>
        <v>0.84125475375380498</v>
      </c>
      <c r="CS139">
        <f t="shared" si="99"/>
        <v>0.16202167474484361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1657213196.2874999</v>
      </c>
      <c r="CZ139">
        <v>799.54074999999989</v>
      </c>
      <c r="DA139">
        <v>816.49299999999994</v>
      </c>
      <c r="DB139">
        <v>35.268675000000002</v>
      </c>
      <c r="DC139">
        <v>34.505312500000002</v>
      </c>
      <c r="DD139">
        <v>800.71274999999991</v>
      </c>
      <c r="DE139">
        <v>34.821449999999999</v>
      </c>
      <c r="DF139">
        <v>650.31737500000008</v>
      </c>
      <c r="DG139">
        <v>101.09950000000001</v>
      </c>
      <c r="DH139">
        <v>0.10010875</v>
      </c>
      <c r="DI139">
        <v>33.748399999999997</v>
      </c>
      <c r="DJ139">
        <v>999.9</v>
      </c>
      <c r="DK139">
        <v>33.807962500000002</v>
      </c>
      <c r="DL139">
        <v>0</v>
      </c>
      <c r="DM139">
        <v>0</v>
      </c>
      <c r="DN139">
        <v>8975.78125</v>
      </c>
      <c r="DO139">
        <v>0</v>
      </c>
      <c r="DP139">
        <v>1671.65625</v>
      </c>
      <c r="DQ139">
        <v>-16.952237499999999</v>
      </c>
      <c r="DR139">
        <v>828.77037500000006</v>
      </c>
      <c r="DS139">
        <v>845.67325000000005</v>
      </c>
      <c r="DT139">
        <v>0.76336337500000007</v>
      </c>
      <c r="DU139">
        <v>816.49299999999994</v>
      </c>
      <c r="DV139">
        <v>34.505312500000002</v>
      </c>
      <c r="DW139">
        <v>3.5656525000000001</v>
      </c>
      <c r="DX139">
        <v>3.4884762500000002</v>
      </c>
      <c r="DY139">
        <v>26.935637499999999</v>
      </c>
      <c r="DZ139">
        <v>26.563762499999999</v>
      </c>
      <c r="EA139">
        <v>1199.9962499999999</v>
      </c>
      <c r="EB139">
        <v>0.95800174999999999</v>
      </c>
      <c r="EC139">
        <v>4.1998037500000002E-2</v>
      </c>
      <c r="ED139">
        <v>0</v>
      </c>
      <c r="EE139">
        <v>1035.07</v>
      </c>
      <c r="EF139">
        <v>5.0001600000000002</v>
      </c>
      <c r="EG139">
        <v>14130.625</v>
      </c>
      <c r="EH139">
        <v>9515.1450000000004</v>
      </c>
      <c r="EI139">
        <v>47.679250000000003</v>
      </c>
      <c r="EJ139">
        <v>49.929250000000003</v>
      </c>
      <c r="EK139">
        <v>48.859250000000003</v>
      </c>
      <c r="EL139">
        <v>48.702749999999988</v>
      </c>
      <c r="EM139">
        <v>49.390500000000003</v>
      </c>
      <c r="EN139">
        <v>1144.8062500000001</v>
      </c>
      <c r="EO139">
        <v>50.19</v>
      </c>
      <c r="EP139">
        <v>0</v>
      </c>
      <c r="EQ139">
        <v>617779.5</v>
      </c>
      <c r="ER139">
        <v>0</v>
      </c>
      <c r="ES139">
        <v>1035.135384615385</v>
      </c>
      <c r="ET139">
        <v>-1.940512810951706</v>
      </c>
      <c r="EU139">
        <v>2465.9008556434042</v>
      </c>
      <c r="EV139">
        <v>13934.92307692308</v>
      </c>
      <c r="EW139">
        <v>15</v>
      </c>
      <c r="EX139">
        <v>1657194677</v>
      </c>
      <c r="EY139" t="s">
        <v>416</v>
      </c>
      <c r="EZ139">
        <v>1657194677</v>
      </c>
      <c r="FA139">
        <v>1657194677</v>
      </c>
      <c r="FB139">
        <v>4</v>
      </c>
      <c r="FC139">
        <v>-0.154</v>
      </c>
      <c r="FD139">
        <v>6.0000000000000001E-3</v>
      </c>
      <c r="FE139">
        <v>-1.1719999999999999</v>
      </c>
      <c r="FF139">
        <v>0.44700000000000001</v>
      </c>
      <c r="FG139">
        <v>415</v>
      </c>
      <c r="FH139">
        <v>30</v>
      </c>
      <c r="FI139">
        <v>0.27</v>
      </c>
      <c r="FJ139">
        <v>0.12</v>
      </c>
      <c r="FK139">
        <v>-16.883459999999999</v>
      </c>
      <c r="FL139">
        <v>-0.54316547842397445</v>
      </c>
      <c r="FM139">
        <v>6.37447480189543E-2</v>
      </c>
      <c r="FN139">
        <v>0</v>
      </c>
      <c r="FO139">
        <v>1035.2379411764709</v>
      </c>
      <c r="FP139">
        <v>-1.697020622871088</v>
      </c>
      <c r="FQ139">
        <v>0.23338656914534511</v>
      </c>
      <c r="FR139">
        <v>0</v>
      </c>
      <c r="FS139">
        <v>0.80088802500000011</v>
      </c>
      <c r="FT139">
        <v>-0.12110538461538491</v>
      </c>
      <c r="FU139">
        <v>2.9826107232161139E-2</v>
      </c>
      <c r="FV139">
        <v>0</v>
      </c>
      <c r="FW139">
        <v>0</v>
      </c>
      <c r="FX139">
        <v>3</v>
      </c>
      <c r="FY139" t="s">
        <v>427</v>
      </c>
      <c r="FZ139">
        <v>3.3691399999999998</v>
      </c>
      <c r="GA139">
        <v>2.8936999999999999</v>
      </c>
      <c r="GB139">
        <v>0.15650800000000001</v>
      </c>
      <c r="GC139">
        <v>0.16084100000000001</v>
      </c>
      <c r="GD139">
        <v>0.14385500000000001</v>
      </c>
      <c r="GE139">
        <v>0.144538</v>
      </c>
      <c r="GF139">
        <v>29082.1</v>
      </c>
      <c r="GG139">
        <v>25183.4</v>
      </c>
      <c r="GH139">
        <v>30823.4</v>
      </c>
      <c r="GI139">
        <v>27978</v>
      </c>
      <c r="GJ139">
        <v>34786.400000000001</v>
      </c>
      <c r="GK139">
        <v>33794.800000000003</v>
      </c>
      <c r="GL139">
        <v>40198.6</v>
      </c>
      <c r="GM139">
        <v>39025.300000000003</v>
      </c>
      <c r="GN139">
        <v>2.2016</v>
      </c>
      <c r="GO139">
        <v>1.5627200000000001</v>
      </c>
      <c r="GP139">
        <v>0</v>
      </c>
      <c r="GQ139">
        <v>8.0093700000000004E-2</v>
      </c>
      <c r="GR139">
        <v>999.9</v>
      </c>
      <c r="GS139">
        <v>32.5169</v>
      </c>
      <c r="GT139">
        <v>57.8</v>
      </c>
      <c r="GU139">
        <v>40</v>
      </c>
      <c r="GV139">
        <v>42.387700000000002</v>
      </c>
      <c r="GW139">
        <v>50.993899999999996</v>
      </c>
      <c r="GX139">
        <v>41.859000000000002</v>
      </c>
      <c r="GY139">
        <v>1</v>
      </c>
      <c r="GZ139">
        <v>0.68479199999999996</v>
      </c>
      <c r="HA139">
        <v>1.7488699999999999</v>
      </c>
      <c r="HB139">
        <v>20.197099999999999</v>
      </c>
      <c r="HC139">
        <v>5.2148899999999996</v>
      </c>
      <c r="HD139">
        <v>11.974</v>
      </c>
      <c r="HE139">
        <v>4.9908000000000001</v>
      </c>
      <c r="HF139">
        <v>3.2925</v>
      </c>
      <c r="HG139">
        <v>7226.1</v>
      </c>
      <c r="HH139">
        <v>9999</v>
      </c>
      <c r="HI139">
        <v>9999</v>
      </c>
      <c r="HJ139">
        <v>661.3</v>
      </c>
      <c r="HK139">
        <v>4.9712500000000004</v>
      </c>
      <c r="HL139">
        <v>1.8746799999999999</v>
      </c>
      <c r="HM139">
        <v>1.8708899999999999</v>
      </c>
      <c r="HN139">
        <v>1.8705700000000001</v>
      </c>
      <c r="HO139">
        <v>1.8751500000000001</v>
      </c>
      <c r="HP139">
        <v>1.8718600000000001</v>
      </c>
      <c r="HQ139">
        <v>1.86737</v>
      </c>
      <c r="HR139">
        <v>1.87836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-1.1719999999999999</v>
      </c>
      <c r="IG139">
        <v>0.44719999999999999</v>
      </c>
      <c r="IH139">
        <v>-1.172199999999918</v>
      </c>
      <c r="II139">
        <v>0</v>
      </c>
      <c r="IJ139">
        <v>0</v>
      </c>
      <c r="IK139">
        <v>0</v>
      </c>
      <c r="IL139">
        <v>0.44723499999999922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308.7</v>
      </c>
      <c r="IU139">
        <v>308.7</v>
      </c>
      <c r="IV139">
        <v>1.8371599999999999</v>
      </c>
      <c r="IW139">
        <v>2.5585900000000001</v>
      </c>
      <c r="IX139">
        <v>1.49902</v>
      </c>
      <c r="IY139">
        <v>2.2814899999999998</v>
      </c>
      <c r="IZ139">
        <v>1.69678</v>
      </c>
      <c r="JA139">
        <v>2.3315399999999999</v>
      </c>
      <c r="JB139">
        <v>43.919199999999996</v>
      </c>
      <c r="JC139">
        <v>14.9726</v>
      </c>
      <c r="JD139">
        <v>18</v>
      </c>
      <c r="JE139">
        <v>615.15</v>
      </c>
      <c r="JF139">
        <v>284.82100000000003</v>
      </c>
      <c r="JG139">
        <v>30.0016</v>
      </c>
      <c r="JH139">
        <v>36.143099999999997</v>
      </c>
      <c r="JI139">
        <v>30</v>
      </c>
      <c r="JJ139">
        <v>35.871299999999998</v>
      </c>
      <c r="JK139">
        <v>35.851399999999998</v>
      </c>
      <c r="JL139">
        <v>36.827199999999998</v>
      </c>
      <c r="JM139">
        <v>24.524699999999999</v>
      </c>
      <c r="JN139">
        <v>55.327500000000001</v>
      </c>
      <c r="JO139">
        <v>30</v>
      </c>
      <c r="JP139">
        <v>829.68</v>
      </c>
      <c r="JQ139">
        <v>34.615400000000001</v>
      </c>
      <c r="JR139">
        <v>98.255300000000005</v>
      </c>
      <c r="JS139">
        <v>98.254300000000001</v>
      </c>
    </row>
    <row r="140" spans="1:279" x14ac:dyDescent="0.2">
      <c r="A140">
        <v>125</v>
      </c>
      <c r="B140">
        <v>1657213202.5999999</v>
      </c>
      <c r="C140">
        <v>495</v>
      </c>
      <c r="D140" t="s">
        <v>669</v>
      </c>
      <c r="E140" t="s">
        <v>670</v>
      </c>
      <c r="F140">
        <v>4</v>
      </c>
      <c r="G140">
        <v>1657213200.5999999</v>
      </c>
      <c r="H140">
        <f t="shared" si="50"/>
        <v>8.1711524660160674E-4</v>
      </c>
      <c r="I140">
        <f t="shared" si="51"/>
        <v>0.81711524660160673</v>
      </c>
      <c r="J140">
        <f t="shared" si="52"/>
        <v>8.378904387250131</v>
      </c>
      <c r="K140">
        <f t="shared" si="53"/>
        <v>806.73514285714282</v>
      </c>
      <c r="L140">
        <f t="shared" si="54"/>
        <v>497.2215984045601</v>
      </c>
      <c r="M140">
        <f t="shared" si="55"/>
        <v>50.318659871209931</v>
      </c>
      <c r="N140">
        <f t="shared" si="56"/>
        <v>81.641327307249639</v>
      </c>
      <c r="O140">
        <f t="shared" si="57"/>
        <v>4.6435467289061116E-2</v>
      </c>
      <c r="P140">
        <f t="shared" si="58"/>
        <v>2.7665721468739899</v>
      </c>
      <c r="Q140">
        <f t="shared" si="59"/>
        <v>4.6006785033824597E-2</v>
      </c>
      <c r="R140">
        <f t="shared" si="60"/>
        <v>2.8792426095951777E-2</v>
      </c>
      <c r="S140">
        <f t="shared" si="61"/>
        <v>194.43170061254472</v>
      </c>
      <c r="T140">
        <f t="shared" si="62"/>
        <v>34.730628481806036</v>
      </c>
      <c r="U140">
        <f t="shared" si="63"/>
        <v>33.808228571428572</v>
      </c>
      <c r="V140">
        <f t="shared" si="64"/>
        <v>5.2861207690091012</v>
      </c>
      <c r="W140">
        <f t="shared" si="65"/>
        <v>67.703858207861018</v>
      </c>
      <c r="X140">
        <f t="shared" si="66"/>
        <v>3.5673605250688381</v>
      </c>
      <c r="Y140">
        <f t="shared" si="67"/>
        <v>5.2690653376303986</v>
      </c>
      <c r="Z140">
        <f t="shared" si="68"/>
        <v>1.7187602439402632</v>
      </c>
      <c r="AA140">
        <f t="shared" si="69"/>
        <v>-36.03478237513086</v>
      </c>
      <c r="AB140">
        <f t="shared" si="70"/>
        <v>-8.6273452967233073</v>
      </c>
      <c r="AC140">
        <f t="shared" si="71"/>
        <v>-0.71965538354025438</v>
      </c>
      <c r="AD140">
        <f t="shared" si="72"/>
        <v>149.04991755715031</v>
      </c>
      <c r="AE140">
        <f t="shared" si="73"/>
        <v>17.910614140992667</v>
      </c>
      <c r="AF140">
        <f t="shared" si="74"/>
        <v>0.83525878764667594</v>
      </c>
      <c r="AG140">
        <f t="shared" si="75"/>
        <v>8.378904387250131</v>
      </c>
      <c r="AH140">
        <v>853.79999181745939</v>
      </c>
      <c r="AI140">
        <v>838.83424242424223</v>
      </c>
      <c r="AJ140">
        <v>1.7473482712368209</v>
      </c>
      <c r="AK140">
        <v>65.36615699273257</v>
      </c>
      <c r="AL140">
        <f t="shared" si="76"/>
        <v>0.81711524660160673</v>
      </c>
      <c r="AM140">
        <v>34.507388538882303</v>
      </c>
      <c r="AN140">
        <v>35.245912587412597</v>
      </c>
      <c r="AO140">
        <v>-2.0962438948213002E-3</v>
      </c>
      <c r="AP140">
        <v>87.792412255523942</v>
      </c>
      <c r="AQ140">
        <v>79</v>
      </c>
      <c r="AR140">
        <v>12</v>
      </c>
      <c r="AS140">
        <f t="shared" si="77"/>
        <v>1</v>
      </c>
      <c r="AT140">
        <f t="shared" si="78"/>
        <v>0</v>
      </c>
      <c r="AU140">
        <f t="shared" si="79"/>
        <v>47191.591989611181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1009.5356997992455</v>
      </c>
      <c r="BI140">
        <f t="shared" si="83"/>
        <v>8.378904387250131</v>
      </c>
      <c r="BJ140" t="e">
        <f t="shared" si="84"/>
        <v>#DIV/0!</v>
      </c>
      <c r="BK140">
        <f t="shared" si="85"/>
        <v>8.2997603640132239E-3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251</v>
      </c>
      <c r="CG140">
        <v>1000</v>
      </c>
      <c r="CH140" t="s">
        <v>414</v>
      </c>
      <c r="CI140">
        <v>8.5</v>
      </c>
      <c r="CJ140">
        <v>1.992</v>
      </c>
      <c r="CK140">
        <v>33.67</v>
      </c>
      <c r="CL140">
        <v>2.6106759999999999E-5</v>
      </c>
      <c r="CM140">
        <v>3.7014436000000001E-4</v>
      </c>
      <c r="CN140">
        <v>1.8797999360000001E-2</v>
      </c>
      <c r="CO140">
        <v>1.9799999999999999E-4</v>
      </c>
      <c r="CP140">
        <f t="shared" si="96"/>
        <v>1200.035714285714</v>
      </c>
      <c r="CQ140">
        <f t="shared" si="97"/>
        <v>1009.5356997992455</v>
      </c>
      <c r="CR140">
        <f t="shared" si="98"/>
        <v>0.84125471249007122</v>
      </c>
      <c r="CS140">
        <f t="shared" si="99"/>
        <v>0.16202159510583772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1657213200.5999999</v>
      </c>
      <c r="CZ140">
        <v>806.73514285714282</v>
      </c>
      <c r="DA140">
        <v>823.88142857142861</v>
      </c>
      <c r="DB140">
        <v>35.250714285714288</v>
      </c>
      <c r="DC140">
        <v>34.507257142857142</v>
      </c>
      <c r="DD140">
        <v>807.90757142857126</v>
      </c>
      <c r="DE140">
        <v>34.803471428571427</v>
      </c>
      <c r="DF140">
        <v>650.32557142857149</v>
      </c>
      <c r="DG140">
        <v>101.0997142857143</v>
      </c>
      <c r="DH140">
        <v>9.995208571428571E-2</v>
      </c>
      <c r="DI140">
        <v>33.750385714285713</v>
      </c>
      <c r="DJ140">
        <v>999.89999999999986</v>
      </c>
      <c r="DK140">
        <v>33.808228571428572</v>
      </c>
      <c r="DL140">
        <v>0</v>
      </c>
      <c r="DM140">
        <v>0</v>
      </c>
      <c r="DN140">
        <v>8999.6414285714291</v>
      </c>
      <c r="DO140">
        <v>0</v>
      </c>
      <c r="DP140">
        <v>1667.565714285714</v>
      </c>
      <c r="DQ140">
        <v>-17.14592857142857</v>
      </c>
      <c r="DR140">
        <v>836.21228571428583</v>
      </c>
      <c r="DS140">
        <v>853.32742857142853</v>
      </c>
      <c r="DT140">
        <v>0.74345285714285725</v>
      </c>
      <c r="DU140">
        <v>823.88142857142861</v>
      </c>
      <c r="DV140">
        <v>34.507257142857142</v>
      </c>
      <c r="DW140">
        <v>3.5638371428571429</v>
      </c>
      <c r="DX140">
        <v>3.4886728571428569</v>
      </c>
      <c r="DY140">
        <v>26.926971428571431</v>
      </c>
      <c r="DZ140">
        <v>26.564728571428581</v>
      </c>
      <c r="EA140">
        <v>1200.035714285714</v>
      </c>
      <c r="EB140">
        <v>0.95800299999999994</v>
      </c>
      <c r="EC140">
        <v>4.1996699999999998E-2</v>
      </c>
      <c r="ED140">
        <v>0</v>
      </c>
      <c r="EE140">
        <v>1034.94</v>
      </c>
      <c r="EF140">
        <v>5.0001600000000002</v>
      </c>
      <c r="EG140">
        <v>14166.642857142861</v>
      </c>
      <c r="EH140">
        <v>9515.4742857142846</v>
      </c>
      <c r="EI140">
        <v>47.669285714285721</v>
      </c>
      <c r="EJ140">
        <v>49.919285714285721</v>
      </c>
      <c r="EK140">
        <v>48.839000000000013</v>
      </c>
      <c r="EL140">
        <v>48.73171428571429</v>
      </c>
      <c r="EM140">
        <v>49.375</v>
      </c>
      <c r="EN140">
        <v>1144.8457142857139</v>
      </c>
      <c r="EO140">
        <v>50.19</v>
      </c>
      <c r="EP140">
        <v>0</v>
      </c>
      <c r="EQ140">
        <v>617783.70000004768</v>
      </c>
      <c r="ER140">
        <v>0</v>
      </c>
      <c r="ES140">
        <v>1035.008</v>
      </c>
      <c r="ET140">
        <v>-0.50538460686738085</v>
      </c>
      <c r="EU140">
        <v>1187.1076894604471</v>
      </c>
      <c r="EV140">
        <v>14070.564</v>
      </c>
      <c r="EW140">
        <v>15</v>
      </c>
      <c r="EX140">
        <v>1657194677</v>
      </c>
      <c r="EY140" t="s">
        <v>416</v>
      </c>
      <c r="EZ140">
        <v>1657194677</v>
      </c>
      <c r="FA140">
        <v>1657194677</v>
      </c>
      <c r="FB140">
        <v>4</v>
      </c>
      <c r="FC140">
        <v>-0.154</v>
      </c>
      <c r="FD140">
        <v>6.0000000000000001E-3</v>
      </c>
      <c r="FE140">
        <v>-1.1719999999999999</v>
      </c>
      <c r="FF140">
        <v>0.44700000000000001</v>
      </c>
      <c r="FG140">
        <v>415</v>
      </c>
      <c r="FH140">
        <v>30</v>
      </c>
      <c r="FI140">
        <v>0.27</v>
      </c>
      <c r="FJ140">
        <v>0.12</v>
      </c>
      <c r="FK140">
        <v>-16.945145</v>
      </c>
      <c r="FL140">
        <v>-0.6749020637898232</v>
      </c>
      <c r="FM140">
        <v>8.2781607105684787E-2</v>
      </c>
      <c r="FN140">
        <v>0</v>
      </c>
      <c r="FO140">
        <v>1035.1373529411769</v>
      </c>
      <c r="FP140">
        <v>-1.495645527363531</v>
      </c>
      <c r="FQ140">
        <v>0.2224503754776965</v>
      </c>
      <c r="FR140">
        <v>0</v>
      </c>
      <c r="FS140">
        <v>0.79417847500000005</v>
      </c>
      <c r="FT140">
        <v>-0.36396843151970037</v>
      </c>
      <c r="FU140">
        <v>3.5654311507857993E-2</v>
      </c>
      <c r="FV140">
        <v>0</v>
      </c>
      <c r="FW140">
        <v>0</v>
      </c>
      <c r="FX140">
        <v>3</v>
      </c>
      <c r="FY140" t="s">
        <v>427</v>
      </c>
      <c r="FZ140">
        <v>3.3690500000000001</v>
      </c>
      <c r="GA140">
        <v>2.8935499999999998</v>
      </c>
      <c r="GB140">
        <v>0.157387</v>
      </c>
      <c r="GC140">
        <v>0.161742</v>
      </c>
      <c r="GD140">
        <v>0.143816</v>
      </c>
      <c r="GE140">
        <v>0.144537</v>
      </c>
      <c r="GF140">
        <v>29052</v>
      </c>
      <c r="GG140">
        <v>25155.9</v>
      </c>
      <c r="GH140">
        <v>30823.7</v>
      </c>
      <c r="GI140">
        <v>27977.599999999999</v>
      </c>
      <c r="GJ140">
        <v>34788.199999999997</v>
      </c>
      <c r="GK140">
        <v>33794.300000000003</v>
      </c>
      <c r="GL140">
        <v>40198.800000000003</v>
      </c>
      <c r="GM140">
        <v>39024.699999999997</v>
      </c>
      <c r="GN140">
        <v>2.2012200000000002</v>
      </c>
      <c r="GO140">
        <v>1.56288</v>
      </c>
      <c r="GP140">
        <v>0</v>
      </c>
      <c r="GQ140">
        <v>7.9162399999999994E-2</v>
      </c>
      <c r="GR140">
        <v>999.9</v>
      </c>
      <c r="GS140">
        <v>32.520499999999998</v>
      </c>
      <c r="GT140">
        <v>57.8</v>
      </c>
      <c r="GU140">
        <v>40</v>
      </c>
      <c r="GV140">
        <v>42.385300000000001</v>
      </c>
      <c r="GW140">
        <v>50.873899999999999</v>
      </c>
      <c r="GX140">
        <v>41.298099999999998</v>
      </c>
      <c r="GY140">
        <v>1</v>
      </c>
      <c r="GZ140">
        <v>0.68479199999999996</v>
      </c>
      <c r="HA140">
        <v>1.7537</v>
      </c>
      <c r="HB140">
        <v>20.196899999999999</v>
      </c>
      <c r="HC140">
        <v>5.2151899999999998</v>
      </c>
      <c r="HD140">
        <v>11.974</v>
      </c>
      <c r="HE140">
        <v>4.9906499999999996</v>
      </c>
      <c r="HF140">
        <v>3.2925</v>
      </c>
      <c r="HG140">
        <v>7226.1</v>
      </c>
      <c r="HH140">
        <v>9999</v>
      </c>
      <c r="HI140">
        <v>9999</v>
      </c>
      <c r="HJ140">
        <v>661.3</v>
      </c>
      <c r="HK140">
        <v>4.9712800000000001</v>
      </c>
      <c r="HL140">
        <v>1.8746799999999999</v>
      </c>
      <c r="HM140">
        <v>1.8708899999999999</v>
      </c>
      <c r="HN140">
        <v>1.8705799999999999</v>
      </c>
      <c r="HO140">
        <v>1.8751500000000001</v>
      </c>
      <c r="HP140">
        <v>1.8718699999999999</v>
      </c>
      <c r="HQ140">
        <v>1.86737</v>
      </c>
      <c r="HR140">
        <v>1.87836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-1.1719999999999999</v>
      </c>
      <c r="IG140">
        <v>0.44719999999999999</v>
      </c>
      <c r="IH140">
        <v>-1.172199999999918</v>
      </c>
      <c r="II140">
        <v>0</v>
      </c>
      <c r="IJ140">
        <v>0</v>
      </c>
      <c r="IK140">
        <v>0</v>
      </c>
      <c r="IL140">
        <v>0.44723499999999922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308.8</v>
      </c>
      <c r="IU140">
        <v>308.8</v>
      </c>
      <c r="IV140">
        <v>1.84937</v>
      </c>
      <c r="IW140">
        <v>2.5720200000000002</v>
      </c>
      <c r="IX140">
        <v>1.49902</v>
      </c>
      <c r="IY140">
        <v>2.2814899999999998</v>
      </c>
      <c r="IZ140">
        <v>1.69678</v>
      </c>
      <c r="JA140">
        <v>2.3083499999999999</v>
      </c>
      <c r="JB140">
        <v>43.9467</v>
      </c>
      <c r="JC140">
        <v>14.9901</v>
      </c>
      <c r="JD140">
        <v>18</v>
      </c>
      <c r="JE140">
        <v>614.85799999999995</v>
      </c>
      <c r="JF140">
        <v>284.89499999999998</v>
      </c>
      <c r="JG140">
        <v>30.0015</v>
      </c>
      <c r="JH140">
        <v>36.139899999999997</v>
      </c>
      <c r="JI140">
        <v>30</v>
      </c>
      <c r="JJ140">
        <v>35.869999999999997</v>
      </c>
      <c r="JK140">
        <v>35.851399999999998</v>
      </c>
      <c r="JL140">
        <v>37.064799999999998</v>
      </c>
      <c r="JM140">
        <v>24.245100000000001</v>
      </c>
      <c r="JN140">
        <v>55.327500000000001</v>
      </c>
      <c r="JO140">
        <v>30</v>
      </c>
      <c r="JP140">
        <v>836.35900000000004</v>
      </c>
      <c r="JQ140">
        <v>34.639000000000003</v>
      </c>
      <c r="JR140">
        <v>98.255799999999994</v>
      </c>
      <c r="JS140">
        <v>98.252799999999993</v>
      </c>
    </row>
    <row r="141" spans="1:279" x14ac:dyDescent="0.2">
      <c r="A141">
        <v>126</v>
      </c>
      <c r="B141">
        <v>1657213206.5999999</v>
      </c>
      <c r="C141">
        <v>499</v>
      </c>
      <c r="D141" t="s">
        <v>671</v>
      </c>
      <c r="E141" t="s">
        <v>672</v>
      </c>
      <c r="F141">
        <v>4</v>
      </c>
      <c r="G141">
        <v>1657213204.2874999</v>
      </c>
      <c r="H141">
        <f t="shared" si="50"/>
        <v>8.1887891802191629E-4</v>
      </c>
      <c r="I141">
        <f t="shared" si="51"/>
        <v>0.81887891802191626</v>
      </c>
      <c r="J141">
        <f t="shared" si="52"/>
        <v>8.54563581677656</v>
      </c>
      <c r="K141">
        <f t="shared" si="53"/>
        <v>812.89575000000002</v>
      </c>
      <c r="L141">
        <f t="shared" si="54"/>
        <v>498.13054888350683</v>
      </c>
      <c r="M141">
        <f t="shared" si="55"/>
        <v>50.41084758052947</v>
      </c>
      <c r="N141">
        <f t="shared" si="56"/>
        <v>82.265108702846319</v>
      </c>
      <c r="O141">
        <f t="shared" si="57"/>
        <v>4.6536679194976088E-2</v>
      </c>
      <c r="P141">
        <f t="shared" si="58"/>
        <v>2.7654549888997484</v>
      </c>
      <c r="Q141">
        <f t="shared" si="59"/>
        <v>4.6105963327750993E-2</v>
      </c>
      <c r="R141">
        <f t="shared" si="60"/>
        <v>2.8854592830225845E-2</v>
      </c>
      <c r="S141">
        <f t="shared" si="61"/>
        <v>194.42779611253687</v>
      </c>
      <c r="T141">
        <f t="shared" si="62"/>
        <v>34.731589268350127</v>
      </c>
      <c r="U141">
        <f t="shared" si="63"/>
        <v>33.805149999999998</v>
      </c>
      <c r="V141">
        <f t="shared" si="64"/>
        <v>5.2852118192928526</v>
      </c>
      <c r="W141">
        <f t="shared" si="65"/>
        <v>67.681905049410901</v>
      </c>
      <c r="X141">
        <f t="shared" si="66"/>
        <v>3.5664233742684432</v>
      </c>
      <c r="Y141">
        <f t="shared" si="67"/>
        <v>5.2693897603278019</v>
      </c>
      <c r="Z141">
        <f t="shared" si="68"/>
        <v>1.7187884450244093</v>
      </c>
      <c r="AA141">
        <f t="shared" si="69"/>
        <v>-36.112560284766509</v>
      </c>
      <c r="AB141">
        <f t="shared" si="70"/>
        <v>-8.0006070223640524</v>
      </c>
      <c r="AC141">
        <f t="shared" si="71"/>
        <v>-0.66763876496743113</v>
      </c>
      <c r="AD141">
        <f t="shared" si="72"/>
        <v>149.64699004043888</v>
      </c>
      <c r="AE141">
        <f t="shared" si="73"/>
        <v>17.888925846275857</v>
      </c>
      <c r="AF141">
        <f t="shared" si="74"/>
        <v>0.80688279559415721</v>
      </c>
      <c r="AG141">
        <f t="shared" si="75"/>
        <v>8.54563581677656</v>
      </c>
      <c r="AH141">
        <v>860.64728257166951</v>
      </c>
      <c r="AI141">
        <v>845.68494545454507</v>
      </c>
      <c r="AJ141">
        <v>1.70642179838571</v>
      </c>
      <c r="AK141">
        <v>65.36615699273257</v>
      </c>
      <c r="AL141">
        <f t="shared" si="76"/>
        <v>0.81887891802191626</v>
      </c>
      <c r="AM141">
        <v>34.505603006374223</v>
      </c>
      <c r="AN141">
        <v>35.238043356643388</v>
      </c>
      <c r="AO141">
        <v>-6.6321627944391733E-4</v>
      </c>
      <c r="AP141">
        <v>87.792412255523942</v>
      </c>
      <c r="AQ141">
        <v>79</v>
      </c>
      <c r="AR141">
        <v>12</v>
      </c>
      <c r="AS141">
        <f t="shared" si="77"/>
        <v>1</v>
      </c>
      <c r="AT141">
        <f t="shared" si="78"/>
        <v>0</v>
      </c>
      <c r="AU141">
        <f t="shared" si="79"/>
        <v>47160.780043752537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1009.5151497992418</v>
      </c>
      <c r="BI141">
        <f t="shared" si="83"/>
        <v>8.54563581677656</v>
      </c>
      <c r="BJ141" t="e">
        <f t="shared" si="84"/>
        <v>#DIV/0!</v>
      </c>
      <c r="BK141">
        <f t="shared" si="85"/>
        <v>8.4650892247392188E-3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251</v>
      </c>
      <c r="CG141">
        <v>1000</v>
      </c>
      <c r="CH141" t="s">
        <v>414</v>
      </c>
      <c r="CI141">
        <v>8.5</v>
      </c>
      <c r="CJ141">
        <v>1.992</v>
      </c>
      <c r="CK141">
        <v>33.67</v>
      </c>
      <c r="CL141">
        <v>2.6106759999999999E-5</v>
      </c>
      <c r="CM141">
        <v>3.7014436000000001E-4</v>
      </c>
      <c r="CN141">
        <v>1.8797999360000001E-2</v>
      </c>
      <c r="CO141">
        <v>1.9799999999999999E-4</v>
      </c>
      <c r="CP141">
        <f t="shared" si="96"/>
        <v>1200.01125</v>
      </c>
      <c r="CQ141">
        <f t="shared" si="97"/>
        <v>1009.5151497992418</v>
      </c>
      <c r="CR141">
        <f t="shared" si="98"/>
        <v>0.8412547380695321</v>
      </c>
      <c r="CS141">
        <f t="shared" si="99"/>
        <v>0.16202164447419712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1657213204.2874999</v>
      </c>
      <c r="CZ141">
        <v>812.89575000000002</v>
      </c>
      <c r="DA141">
        <v>830.00562500000001</v>
      </c>
      <c r="DB141">
        <v>35.241312499999999</v>
      </c>
      <c r="DC141">
        <v>34.523099999999999</v>
      </c>
      <c r="DD141">
        <v>814.06787499999996</v>
      </c>
      <c r="DE141">
        <v>34.794087500000003</v>
      </c>
      <c r="DF141">
        <v>650.32050000000004</v>
      </c>
      <c r="DG141">
        <v>101.10012500000001</v>
      </c>
      <c r="DH141">
        <v>9.9947337499999997E-2</v>
      </c>
      <c r="DI141">
        <v>33.751487500000003</v>
      </c>
      <c r="DJ141">
        <v>999.9</v>
      </c>
      <c r="DK141">
        <v>33.805149999999998</v>
      </c>
      <c r="DL141">
        <v>0</v>
      </c>
      <c r="DM141">
        <v>0</v>
      </c>
      <c r="DN141">
        <v>8993.6712499999994</v>
      </c>
      <c r="DO141">
        <v>0</v>
      </c>
      <c r="DP141">
        <v>1641.0762500000001</v>
      </c>
      <c r="DQ141">
        <v>-17.109950000000001</v>
      </c>
      <c r="DR141">
        <v>842.58975000000009</v>
      </c>
      <c r="DS141">
        <v>859.68462499999998</v>
      </c>
      <c r="DT141">
        <v>0.71821075000000001</v>
      </c>
      <c r="DU141">
        <v>830.00562500000001</v>
      </c>
      <c r="DV141">
        <v>34.523099999999999</v>
      </c>
      <c r="DW141">
        <v>3.5628975000000001</v>
      </c>
      <c r="DX141">
        <v>3.49028625</v>
      </c>
      <c r="DY141">
        <v>26.922474999999999</v>
      </c>
      <c r="DZ141">
        <v>26.5725625</v>
      </c>
      <c r="EA141">
        <v>1200.01125</v>
      </c>
      <c r="EB141">
        <v>0.95800300000000005</v>
      </c>
      <c r="EC141">
        <v>4.1996699999999998E-2</v>
      </c>
      <c r="ED141">
        <v>0</v>
      </c>
      <c r="EE141">
        <v>1034.76875</v>
      </c>
      <c r="EF141">
        <v>5.0001600000000002</v>
      </c>
      <c r="EG141">
        <v>13946.637500000001</v>
      </c>
      <c r="EH141">
        <v>9515.2799999999988</v>
      </c>
      <c r="EI141">
        <v>47.671499999999988</v>
      </c>
      <c r="EJ141">
        <v>49.936999999999998</v>
      </c>
      <c r="EK141">
        <v>48.851374999999997</v>
      </c>
      <c r="EL141">
        <v>48.710624999999993</v>
      </c>
      <c r="EM141">
        <v>49.375</v>
      </c>
      <c r="EN141">
        <v>1144.82125</v>
      </c>
      <c r="EO141">
        <v>50.19</v>
      </c>
      <c r="EP141">
        <v>0</v>
      </c>
      <c r="EQ141">
        <v>617787.29999995232</v>
      </c>
      <c r="ER141">
        <v>0</v>
      </c>
      <c r="ES141">
        <v>1034.9159999999999</v>
      </c>
      <c r="ET141">
        <v>-1.173076918273007</v>
      </c>
      <c r="EU141">
        <v>-1072.830763312508</v>
      </c>
      <c r="EV141">
        <v>14089.216</v>
      </c>
      <c r="EW141">
        <v>15</v>
      </c>
      <c r="EX141">
        <v>1657194677</v>
      </c>
      <c r="EY141" t="s">
        <v>416</v>
      </c>
      <c r="EZ141">
        <v>1657194677</v>
      </c>
      <c r="FA141">
        <v>1657194677</v>
      </c>
      <c r="FB141">
        <v>4</v>
      </c>
      <c r="FC141">
        <v>-0.154</v>
      </c>
      <c r="FD141">
        <v>6.0000000000000001E-3</v>
      </c>
      <c r="FE141">
        <v>-1.1719999999999999</v>
      </c>
      <c r="FF141">
        <v>0.44700000000000001</v>
      </c>
      <c r="FG141">
        <v>415</v>
      </c>
      <c r="FH141">
        <v>30</v>
      </c>
      <c r="FI141">
        <v>0.27</v>
      </c>
      <c r="FJ141">
        <v>0.12</v>
      </c>
      <c r="FK141">
        <v>-16.994485000000001</v>
      </c>
      <c r="FL141">
        <v>-0.87062138836766911</v>
      </c>
      <c r="FM141">
        <v>9.9363390013626152E-2</v>
      </c>
      <c r="FN141">
        <v>0</v>
      </c>
      <c r="FO141">
        <v>1035.0226470588241</v>
      </c>
      <c r="FP141">
        <v>-1.479449958488757</v>
      </c>
      <c r="FQ141">
        <v>0.2286573190391413</v>
      </c>
      <c r="FR141">
        <v>0</v>
      </c>
      <c r="FS141">
        <v>0.77092620000000001</v>
      </c>
      <c r="FT141">
        <v>-0.34171308067542328</v>
      </c>
      <c r="FU141">
        <v>3.3178517316329863E-2</v>
      </c>
      <c r="FV141">
        <v>0</v>
      </c>
      <c r="FW141">
        <v>0</v>
      </c>
      <c r="FX141">
        <v>3</v>
      </c>
      <c r="FY141" t="s">
        <v>427</v>
      </c>
      <c r="FZ141">
        <v>3.36883</v>
      </c>
      <c r="GA141">
        <v>2.8937300000000001</v>
      </c>
      <c r="GB141">
        <v>0.158251</v>
      </c>
      <c r="GC141">
        <v>0.162601</v>
      </c>
      <c r="GD141">
        <v>0.14380000000000001</v>
      </c>
      <c r="GE141">
        <v>0.14465500000000001</v>
      </c>
      <c r="GF141">
        <v>29021.3</v>
      </c>
      <c r="GG141">
        <v>25129.4</v>
      </c>
      <c r="GH141">
        <v>30822.9</v>
      </c>
      <c r="GI141">
        <v>27977</v>
      </c>
      <c r="GJ141">
        <v>34788</v>
      </c>
      <c r="GK141">
        <v>33789.199999999997</v>
      </c>
      <c r="GL141">
        <v>40197.800000000003</v>
      </c>
      <c r="GM141">
        <v>39024.199999999997</v>
      </c>
      <c r="GN141">
        <v>2.2014</v>
      </c>
      <c r="GO141">
        <v>1.56298</v>
      </c>
      <c r="GP141">
        <v>0</v>
      </c>
      <c r="GQ141">
        <v>7.96095E-2</v>
      </c>
      <c r="GR141">
        <v>999.9</v>
      </c>
      <c r="GS141">
        <v>32.523400000000002</v>
      </c>
      <c r="GT141">
        <v>57.8</v>
      </c>
      <c r="GU141">
        <v>40</v>
      </c>
      <c r="GV141">
        <v>42.383600000000001</v>
      </c>
      <c r="GW141">
        <v>50.783900000000003</v>
      </c>
      <c r="GX141">
        <v>41.630600000000001</v>
      </c>
      <c r="GY141">
        <v>1</v>
      </c>
      <c r="GZ141">
        <v>0.68433699999999997</v>
      </c>
      <c r="HA141">
        <v>1.75725</v>
      </c>
      <c r="HB141">
        <v>20.1967</v>
      </c>
      <c r="HC141">
        <v>5.2145900000000003</v>
      </c>
      <c r="HD141">
        <v>11.974</v>
      </c>
      <c r="HE141">
        <v>4.9905499999999998</v>
      </c>
      <c r="HF141">
        <v>3.2925</v>
      </c>
      <c r="HG141">
        <v>7226.3</v>
      </c>
      <c r="HH141">
        <v>9999</v>
      </c>
      <c r="HI141">
        <v>9999</v>
      </c>
      <c r="HJ141">
        <v>661.3</v>
      </c>
      <c r="HK141">
        <v>4.9712699999999996</v>
      </c>
      <c r="HL141">
        <v>1.87469</v>
      </c>
      <c r="HM141">
        <v>1.8709</v>
      </c>
      <c r="HN141">
        <v>1.8705700000000001</v>
      </c>
      <c r="HO141">
        <v>1.8751500000000001</v>
      </c>
      <c r="HP141">
        <v>1.87188</v>
      </c>
      <c r="HQ141">
        <v>1.8673599999999999</v>
      </c>
      <c r="HR141">
        <v>1.87836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-1.1719999999999999</v>
      </c>
      <c r="IG141">
        <v>0.44719999999999999</v>
      </c>
      <c r="IH141">
        <v>-1.172199999999918</v>
      </c>
      <c r="II141">
        <v>0</v>
      </c>
      <c r="IJ141">
        <v>0</v>
      </c>
      <c r="IK141">
        <v>0</v>
      </c>
      <c r="IL141">
        <v>0.44723499999999922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308.8</v>
      </c>
      <c r="IU141">
        <v>308.8</v>
      </c>
      <c r="IV141">
        <v>1.8603499999999999</v>
      </c>
      <c r="IW141">
        <v>2.5659200000000002</v>
      </c>
      <c r="IX141">
        <v>1.49902</v>
      </c>
      <c r="IY141">
        <v>2.2814899999999998</v>
      </c>
      <c r="IZ141">
        <v>1.69678</v>
      </c>
      <c r="JA141">
        <v>2.4133300000000002</v>
      </c>
      <c r="JB141">
        <v>43.9467</v>
      </c>
      <c r="JC141">
        <v>14.998900000000001</v>
      </c>
      <c r="JD141">
        <v>18</v>
      </c>
      <c r="JE141">
        <v>614.96900000000005</v>
      </c>
      <c r="JF141">
        <v>284.94200000000001</v>
      </c>
      <c r="JG141">
        <v>30.001200000000001</v>
      </c>
      <c r="JH141">
        <v>36.139800000000001</v>
      </c>
      <c r="JI141">
        <v>30</v>
      </c>
      <c r="JJ141">
        <v>35.868000000000002</v>
      </c>
      <c r="JK141">
        <v>35.851100000000002</v>
      </c>
      <c r="JL141">
        <v>37.307299999999998</v>
      </c>
      <c r="JM141">
        <v>24.245100000000001</v>
      </c>
      <c r="JN141">
        <v>55.327500000000001</v>
      </c>
      <c r="JO141">
        <v>30</v>
      </c>
      <c r="JP141">
        <v>843.03800000000001</v>
      </c>
      <c r="JQ141">
        <v>34.655900000000003</v>
      </c>
      <c r="JR141">
        <v>98.253399999999999</v>
      </c>
      <c r="JS141">
        <v>98.251099999999994</v>
      </c>
    </row>
    <row r="142" spans="1:279" x14ac:dyDescent="0.2">
      <c r="A142">
        <v>127</v>
      </c>
      <c r="B142">
        <v>1657213210.5999999</v>
      </c>
      <c r="C142">
        <v>503</v>
      </c>
      <c r="D142" t="s">
        <v>673</v>
      </c>
      <c r="E142" t="s">
        <v>674</v>
      </c>
      <c r="F142">
        <v>4</v>
      </c>
      <c r="G142">
        <v>1657213208.5999999</v>
      </c>
      <c r="H142">
        <f t="shared" si="50"/>
        <v>7.8772308437410541E-4</v>
      </c>
      <c r="I142">
        <f t="shared" si="51"/>
        <v>0.78772308437410543</v>
      </c>
      <c r="J142">
        <f t="shared" si="52"/>
        <v>8.5068541199997263</v>
      </c>
      <c r="K142">
        <f t="shared" si="53"/>
        <v>820.05199999999991</v>
      </c>
      <c r="L142">
        <f t="shared" si="54"/>
        <v>494.44724962055528</v>
      </c>
      <c r="M142">
        <f t="shared" si="55"/>
        <v>50.037630030341887</v>
      </c>
      <c r="N142">
        <f t="shared" si="56"/>
        <v>82.988546529749115</v>
      </c>
      <c r="O142">
        <f t="shared" si="57"/>
        <v>4.4686736586618148E-2</v>
      </c>
      <c r="P142">
        <f t="shared" si="58"/>
        <v>2.7665795131024309</v>
      </c>
      <c r="Q142">
        <f t="shared" si="59"/>
        <v>4.4289586244526065E-2</v>
      </c>
      <c r="R142">
        <f t="shared" si="60"/>
        <v>2.7716379478930114E-2</v>
      </c>
      <c r="S142">
        <f t="shared" si="61"/>
        <v>194.42083932679736</v>
      </c>
      <c r="T142">
        <f t="shared" si="62"/>
        <v>34.738409063738793</v>
      </c>
      <c r="U142">
        <f t="shared" si="63"/>
        <v>33.81324285714286</v>
      </c>
      <c r="V142">
        <f t="shared" si="64"/>
        <v>5.2876015303631183</v>
      </c>
      <c r="W142">
        <f t="shared" si="65"/>
        <v>67.68699734753622</v>
      </c>
      <c r="X142">
        <f t="shared" si="66"/>
        <v>3.566437949717149</v>
      </c>
      <c r="Y142">
        <f t="shared" si="67"/>
        <v>5.2690148617546342</v>
      </c>
      <c r="Z142">
        <f t="shared" si="68"/>
        <v>1.7211635806459693</v>
      </c>
      <c r="AA142">
        <f t="shared" si="69"/>
        <v>-34.73858802089805</v>
      </c>
      <c r="AB142">
        <f t="shared" si="70"/>
        <v>-9.4008270677449932</v>
      </c>
      <c r="AC142">
        <f t="shared" si="71"/>
        <v>-0.78419232954362295</v>
      </c>
      <c r="AD142">
        <f t="shared" si="72"/>
        <v>149.4972319086107</v>
      </c>
      <c r="AE142">
        <f t="shared" si="73"/>
        <v>17.88230801088849</v>
      </c>
      <c r="AF142">
        <f t="shared" si="74"/>
        <v>0.76984320883472857</v>
      </c>
      <c r="AG142">
        <f t="shared" si="75"/>
        <v>8.5068541199997263</v>
      </c>
      <c r="AH142">
        <v>867.53887492343131</v>
      </c>
      <c r="AI142">
        <v>852.5803454545453</v>
      </c>
      <c r="AJ142">
        <v>1.7147888511418949</v>
      </c>
      <c r="AK142">
        <v>65.36615699273257</v>
      </c>
      <c r="AL142">
        <f t="shared" si="76"/>
        <v>0.78772308437410543</v>
      </c>
      <c r="AM142">
        <v>34.543708065072607</v>
      </c>
      <c r="AN142">
        <v>35.244732167832183</v>
      </c>
      <c r="AO142">
        <v>2.1873577124104991E-5</v>
      </c>
      <c r="AP142">
        <v>87.792412255523942</v>
      </c>
      <c r="AQ142">
        <v>79</v>
      </c>
      <c r="AR142">
        <v>12</v>
      </c>
      <c r="AS142">
        <f t="shared" si="77"/>
        <v>1</v>
      </c>
      <c r="AT142">
        <f t="shared" si="78"/>
        <v>0</v>
      </c>
      <c r="AU142">
        <f t="shared" si="79"/>
        <v>47191.816408060477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1009.4781426563717</v>
      </c>
      <c r="BI142">
        <f t="shared" si="83"/>
        <v>8.5068541199997263</v>
      </c>
      <c r="BJ142" t="e">
        <f t="shared" si="84"/>
        <v>#DIV/0!</v>
      </c>
      <c r="BK142">
        <f t="shared" si="85"/>
        <v>8.4269819826059134E-3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251</v>
      </c>
      <c r="CG142">
        <v>1000</v>
      </c>
      <c r="CH142" t="s">
        <v>414</v>
      </c>
      <c r="CI142">
        <v>8.5</v>
      </c>
      <c r="CJ142">
        <v>1.992</v>
      </c>
      <c r="CK142">
        <v>33.67</v>
      </c>
      <c r="CL142">
        <v>2.6106759999999999E-5</v>
      </c>
      <c r="CM142">
        <v>3.7014436000000001E-4</v>
      </c>
      <c r="CN142">
        <v>1.8797999360000001E-2</v>
      </c>
      <c r="CO142">
        <v>1.9799999999999999E-4</v>
      </c>
      <c r="CP142">
        <f t="shared" si="96"/>
        <v>1199.967142857143</v>
      </c>
      <c r="CQ142">
        <f t="shared" si="97"/>
        <v>1009.4781426563717</v>
      </c>
      <c r="CR142">
        <f t="shared" si="98"/>
        <v>0.84125481990514039</v>
      </c>
      <c r="CS142">
        <f t="shared" si="99"/>
        <v>0.1620218024169211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1657213208.5999999</v>
      </c>
      <c r="CZ142">
        <v>820.05199999999991</v>
      </c>
      <c r="DA142">
        <v>837.13271428571431</v>
      </c>
      <c r="DB142">
        <v>35.241785714285712</v>
      </c>
      <c r="DC142">
        <v>34.556557142857137</v>
      </c>
      <c r="DD142">
        <v>821.22428571428566</v>
      </c>
      <c r="DE142">
        <v>34.794499999999999</v>
      </c>
      <c r="DF142">
        <v>650.33414285714287</v>
      </c>
      <c r="DG142">
        <v>101.09914285714289</v>
      </c>
      <c r="DH142">
        <v>9.9984185714285717E-2</v>
      </c>
      <c r="DI142">
        <v>33.750214285714293</v>
      </c>
      <c r="DJ142">
        <v>999.89999999999986</v>
      </c>
      <c r="DK142">
        <v>33.81324285714286</v>
      </c>
      <c r="DL142">
        <v>0</v>
      </c>
      <c r="DM142">
        <v>0</v>
      </c>
      <c r="DN142">
        <v>8999.7314285714292</v>
      </c>
      <c r="DO142">
        <v>0</v>
      </c>
      <c r="DP142">
        <v>1540.0542857142859</v>
      </c>
      <c r="DQ142">
        <v>-17.0808</v>
      </c>
      <c r="DR142">
        <v>850.00785714285723</v>
      </c>
      <c r="DS142">
        <v>867.09671428571426</v>
      </c>
      <c r="DT142">
        <v>0.68520628571428577</v>
      </c>
      <c r="DU142">
        <v>837.13271428571431</v>
      </c>
      <c r="DV142">
        <v>34.556557142857137</v>
      </c>
      <c r="DW142">
        <v>3.562912857142857</v>
      </c>
      <c r="DX142">
        <v>3.4936414285714279</v>
      </c>
      <c r="DY142">
        <v>26.922542857142862</v>
      </c>
      <c r="DZ142">
        <v>26.58885714285714</v>
      </c>
      <c r="EA142">
        <v>1199.967142857143</v>
      </c>
      <c r="EB142">
        <v>0.95800014285714286</v>
      </c>
      <c r="EC142">
        <v>4.1999757142857141E-2</v>
      </c>
      <c r="ED142">
        <v>0</v>
      </c>
      <c r="EE142">
        <v>1034.681428571429</v>
      </c>
      <c r="EF142">
        <v>5.0001600000000002</v>
      </c>
      <c r="EG142">
        <v>13924.82857142857</v>
      </c>
      <c r="EH142">
        <v>9514.91</v>
      </c>
      <c r="EI142">
        <v>47.686999999999998</v>
      </c>
      <c r="EJ142">
        <v>49.928142857142859</v>
      </c>
      <c r="EK142">
        <v>48.811999999999998</v>
      </c>
      <c r="EL142">
        <v>48.732000000000014</v>
      </c>
      <c r="EM142">
        <v>49.392714285714291</v>
      </c>
      <c r="EN142">
        <v>1144.775714285714</v>
      </c>
      <c r="EO142">
        <v>50.191428571428567</v>
      </c>
      <c r="EP142">
        <v>0</v>
      </c>
      <c r="EQ142">
        <v>617791.5</v>
      </c>
      <c r="ER142">
        <v>0</v>
      </c>
      <c r="ES142">
        <v>1034.852692307692</v>
      </c>
      <c r="ET142">
        <v>-1.8841025540163261</v>
      </c>
      <c r="EU142">
        <v>-1146.6769221391501</v>
      </c>
      <c r="EV142">
        <v>14024.357692307691</v>
      </c>
      <c r="EW142">
        <v>15</v>
      </c>
      <c r="EX142">
        <v>1657194677</v>
      </c>
      <c r="EY142" t="s">
        <v>416</v>
      </c>
      <c r="EZ142">
        <v>1657194677</v>
      </c>
      <c r="FA142">
        <v>1657194677</v>
      </c>
      <c r="FB142">
        <v>4</v>
      </c>
      <c r="FC142">
        <v>-0.154</v>
      </c>
      <c r="FD142">
        <v>6.0000000000000001E-3</v>
      </c>
      <c r="FE142">
        <v>-1.1719999999999999</v>
      </c>
      <c r="FF142">
        <v>0.44700000000000001</v>
      </c>
      <c r="FG142">
        <v>415</v>
      </c>
      <c r="FH142">
        <v>30</v>
      </c>
      <c r="FI142">
        <v>0.27</v>
      </c>
      <c r="FJ142">
        <v>0.12</v>
      </c>
      <c r="FK142">
        <v>-17.032050000000002</v>
      </c>
      <c r="FL142">
        <v>-0.83895534709196107</v>
      </c>
      <c r="FM142">
        <v>9.8396867328182827E-2</v>
      </c>
      <c r="FN142">
        <v>0</v>
      </c>
      <c r="FO142">
        <v>1034.919117647059</v>
      </c>
      <c r="FP142">
        <v>-1.300381966058342</v>
      </c>
      <c r="FQ142">
        <v>0.2198444322571341</v>
      </c>
      <c r="FR142">
        <v>0</v>
      </c>
      <c r="FS142">
        <v>0.74455335</v>
      </c>
      <c r="FT142">
        <v>-0.35904574108818049</v>
      </c>
      <c r="FU142">
        <v>3.5057496784960257E-2</v>
      </c>
      <c r="FV142">
        <v>0</v>
      </c>
      <c r="FW142">
        <v>0</v>
      </c>
      <c r="FX142">
        <v>3</v>
      </c>
      <c r="FY142" t="s">
        <v>427</v>
      </c>
      <c r="FZ142">
        <v>3.36877</v>
      </c>
      <c r="GA142">
        <v>2.89377</v>
      </c>
      <c r="GB142">
        <v>0.159111</v>
      </c>
      <c r="GC142">
        <v>0.16345599999999999</v>
      </c>
      <c r="GD142">
        <v>0.143818</v>
      </c>
      <c r="GE142">
        <v>0.14468500000000001</v>
      </c>
      <c r="GF142">
        <v>28991.4</v>
      </c>
      <c r="GG142">
        <v>25104.3</v>
      </c>
      <c r="GH142">
        <v>30822.7</v>
      </c>
      <c r="GI142">
        <v>27977.599999999999</v>
      </c>
      <c r="GJ142">
        <v>34786.6</v>
      </c>
      <c r="GK142">
        <v>33788.5</v>
      </c>
      <c r="GL142">
        <v>40197.1</v>
      </c>
      <c r="GM142">
        <v>39024.6</v>
      </c>
      <c r="GN142">
        <v>2.2014</v>
      </c>
      <c r="GO142">
        <v>1.5629500000000001</v>
      </c>
      <c r="GP142">
        <v>0</v>
      </c>
      <c r="GQ142">
        <v>7.9445500000000002E-2</v>
      </c>
      <c r="GR142">
        <v>999.9</v>
      </c>
      <c r="GS142">
        <v>32.525599999999997</v>
      </c>
      <c r="GT142">
        <v>57.8</v>
      </c>
      <c r="GU142">
        <v>40</v>
      </c>
      <c r="GV142">
        <v>42.381999999999998</v>
      </c>
      <c r="GW142">
        <v>50.753900000000002</v>
      </c>
      <c r="GX142">
        <v>42.319699999999997</v>
      </c>
      <c r="GY142">
        <v>1</v>
      </c>
      <c r="GZ142">
        <v>0.68426799999999999</v>
      </c>
      <c r="HA142">
        <v>1.7577799999999999</v>
      </c>
      <c r="HB142">
        <v>20.196899999999999</v>
      </c>
      <c r="HC142">
        <v>5.2150400000000001</v>
      </c>
      <c r="HD142">
        <v>11.974</v>
      </c>
      <c r="HE142">
        <v>4.9904500000000001</v>
      </c>
      <c r="HF142">
        <v>3.2924799999999999</v>
      </c>
      <c r="HG142">
        <v>7226.3</v>
      </c>
      <c r="HH142">
        <v>9999</v>
      </c>
      <c r="HI142">
        <v>9999</v>
      </c>
      <c r="HJ142">
        <v>661.3</v>
      </c>
      <c r="HK142">
        <v>4.9712899999999998</v>
      </c>
      <c r="HL142">
        <v>1.8746799999999999</v>
      </c>
      <c r="HM142">
        <v>1.8708899999999999</v>
      </c>
      <c r="HN142">
        <v>1.87059</v>
      </c>
      <c r="HO142">
        <v>1.8751500000000001</v>
      </c>
      <c r="HP142">
        <v>1.87188</v>
      </c>
      <c r="HQ142">
        <v>1.86737</v>
      </c>
      <c r="HR142">
        <v>1.87836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-1.1719999999999999</v>
      </c>
      <c r="IG142">
        <v>0.44719999999999999</v>
      </c>
      <c r="IH142">
        <v>-1.172199999999918</v>
      </c>
      <c r="II142">
        <v>0</v>
      </c>
      <c r="IJ142">
        <v>0</v>
      </c>
      <c r="IK142">
        <v>0</v>
      </c>
      <c r="IL142">
        <v>0.44723499999999922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308.89999999999998</v>
      </c>
      <c r="IU142">
        <v>308.89999999999998</v>
      </c>
      <c r="IV142">
        <v>1.87256</v>
      </c>
      <c r="IW142">
        <v>2.5647000000000002</v>
      </c>
      <c r="IX142">
        <v>1.49902</v>
      </c>
      <c r="IY142">
        <v>2.2814899999999998</v>
      </c>
      <c r="IZ142">
        <v>1.69678</v>
      </c>
      <c r="JA142">
        <v>2.3779300000000001</v>
      </c>
      <c r="JB142">
        <v>43.9467</v>
      </c>
      <c r="JC142">
        <v>14.998900000000001</v>
      </c>
      <c r="JD142">
        <v>18</v>
      </c>
      <c r="JE142">
        <v>614.96900000000005</v>
      </c>
      <c r="JF142">
        <v>284.916</v>
      </c>
      <c r="JG142">
        <v>30.000699999999998</v>
      </c>
      <c r="JH142">
        <v>36.1374</v>
      </c>
      <c r="JI142">
        <v>30</v>
      </c>
      <c r="JJ142">
        <v>35.868000000000002</v>
      </c>
      <c r="JK142">
        <v>35.848100000000002</v>
      </c>
      <c r="JL142">
        <v>37.549900000000001</v>
      </c>
      <c r="JM142">
        <v>24.245100000000001</v>
      </c>
      <c r="JN142">
        <v>55.327500000000001</v>
      </c>
      <c r="JO142">
        <v>30</v>
      </c>
      <c r="JP142">
        <v>849.71600000000001</v>
      </c>
      <c r="JQ142">
        <v>34.667099999999998</v>
      </c>
      <c r="JR142">
        <v>98.252099999999999</v>
      </c>
      <c r="JS142">
        <v>98.252700000000004</v>
      </c>
    </row>
    <row r="143" spans="1:279" x14ac:dyDescent="0.2">
      <c r="A143">
        <v>128</v>
      </c>
      <c r="B143">
        <v>1657213214.5999999</v>
      </c>
      <c r="C143">
        <v>507</v>
      </c>
      <c r="D143" t="s">
        <v>675</v>
      </c>
      <c r="E143" t="s">
        <v>676</v>
      </c>
      <c r="F143">
        <v>4</v>
      </c>
      <c r="G143">
        <v>1657213212.2874999</v>
      </c>
      <c r="H143">
        <f t="shared" si="50"/>
        <v>7.7339079919106716E-4</v>
      </c>
      <c r="I143">
        <f t="shared" si="51"/>
        <v>0.77339079919106712</v>
      </c>
      <c r="J143">
        <f t="shared" si="52"/>
        <v>8.7290492675212139</v>
      </c>
      <c r="K143">
        <f t="shared" si="53"/>
        <v>826.07887499999993</v>
      </c>
      <c r="L143">
        <f t="shared" si="54"/>
        <v>486.81823297058912</v>
      </c>
      <c r="M143">
        <f t="shared" si="55"/>
        <v>49.265840066134679</v>
      </c>
      <c r="N143">
        <f t="shared" si="56"/>
        <v>83.598901975023566</v>
      </c>
      <c r="O143">
        <f t="shared" si="57"/>
        <v>4.3890521106188483E-2</v>
      </c>
      <c r="P143">
        <f t="shared" si="58"/>
        <v>2.7646499700449976</v>
      </c>
      <c r="Q143">
        <f t="shared" si="59"/>
        <v>4.3507066910690007E-2</v>
      </c>
      <c r="R143">
        <f t="shared" si="60"/>
        <v>2.7226089310162238E-2</v>
      </c>
      <c r="S143">
        <f t="shared" si="61"/>
        <v>194.42252819309113</v>
      </c>
      <c r="T143">
        <f t="shared" si="62"/>
        <v>34.743180640596584</v>
      </c>
      <c r="U143">
        <f t="shared" si="63"/>
        <v>33.811824999999999</v>
      </c>
      <c r="V143">
        <f t="shared" si="64"/>
        <v>5.2871827884750946</v>
      </c>
      <c r="W143">
        <f t="shared" si="65"/>
        <v>67.695587765586012</v>
      </c>
      <c r="X143">
        <f t="shared" si="66"/>
        <v>3.5669325807131838</v>
      </c>
      <c r="Y143">
        <f t="shared" si="67"/>
        <v>5.2690769050778279</v>
      </c>
      <c r="Z143">
        <f t="shared" si="68"/>
        <v>1.7202502077619108</v>
      </c>
      <c r="AA143">
        <f t="shared" si="69"/>
        <v>-34.106534244326063</v>
      </c>
      <c r="AB143">
        <f t="shared" si="70"/>
        <v>-9.1515354839639595</v>
      </c>
      <c r="AC143">
        <f t="shared" si="71"/>
        <v>-0.76392537107472214</v>
      </c>
      <c r="AD143">
        <f t="shared" si="72"/>
        <v>150.40053309372638</v>
      </c>
      <c r="AE143">
        <f t="shared" si="73"/>
        <v>17.966652882386157</v>
      </c>
      <c r="AF143">
        <f t="shared" si="74"/>
        <v>0.76940078274064427</v>
      </c>
      <c r="AG143">
        <f t="shared" si="75"/>
        <v>8.7290492675212139</v>
      </c>
      <c r="AH143">
        <v>874.41539440370548</v>
      </c>
      <c r="AI143">
        <v>859.32741212121198</v>
      </c>
      <c r="AJ143">
        <v>1.6940660236398219</v>
      </c>
      <c r="AK143">
        <v>65.36615699273257</v>
      </c>
      <c r="AL143">
        <f t="shared" si="76"/>
        <v>0.77339079919106712</v>
      </c>
      <c r="AM143">
        <v>34.560702585752964</v>
      </c>
      <c r="AN143">
        <v>35.2481118881119</v>
      </c>
      <c r="AO143">
        <v>1.782465104354049E-4</v>
      </c>
      <c r="AP143">
        <v>87.792412255523942</v>
      </c>
      <c r="AQ143">
        <v>78</v>
      </c>
      <c r="AR143">
        <v>12</v>
      </c>
      <c r="AS143">
        <f t="shared" si="77"/>
        <v>1</v>
      </c>
      <c r="AT143">
        <f t="shared" si="78"/>
        <v>0</v>
      </c>
      <c r="AU143">
        <f t="shared" si="79"/>
        <v>47138.860056598744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1009.4887545041922</v>
      </c>
      <c r="BI143">
        <f t="shared" si="83"/>
        <v>8.7290492675212139</v>
      </c>
      <c r="BJ143" t="e">
        <f t="shared" si="84"/>
        <v>#DIV/0!</v>
      </c>
      <c r="BK143">
        <f t="shared" si="85"/>
        <v>8.6470000072546259E-3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251</v>
      </c>
      <c r="CG143">
        <v>1000</v>
      </c>
      <c r="CH143" t="s">
        <v>414</v>
      </c>
      <c r="CI143">
        <v>8.5</v>
      </c>
      <c r="CJ143">
        <v>1.992</v>
      </c>
      <c r="CK143">
        <v>33.67</v>
      </c>
      <c r="CL143">
        <v>2.6106759999999999E-5</v>
      </c>
      <c r="CM143">
        <v>3.7014436000000001E-4</v>
      </c>
      <c r="CN143">
        <v>1.8797999360000001E-2</v>
      </c>
      <c r="CO143">
        <v>1.9799999999999999E-4</v>
      </c>
      <c r="CP143">
        <f t="shared" si="96"/>
        <v>1199.98</v>
      </c>
      <c r="CQ143">
        <f t="shared" si="97"/>
        <v>1009.4887545041922</v>
      </c>
      <c r="CR143">
        <f t="shared" si="98"/>
        <v>0.84125464966432129</v>
      </c>
      <c r="CS143">
        <f t="shared" si="99"/>
        <v>0.16202147385214014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1657213212.2874999</v>
      </c>
      <c r="CZ143">
        <v>826.07887499999993</v>
      </c>
      <c r="DA143">
        <v>843.24087499999996</v>
      </c>
      <c r="DB143">
        <v>35.246487500000001</v>
      </c>
      <c r="DC143">
        <v>34.561674999999987</v>
      </c>
      <c r="DD143">
        <v>827.25087499999995</v>
      </c>
      <c r="DE143">
        <v>34.799262499999998</v>
      </c>
      <c r="DF143">
        <v>650.352125</v>
      </c>
      <c r="DG143">
        <v>101.09950000000001</v>
      </c>
      <c r="DH143">
        <v>0.1001608375</v>
      </c>
      <c r="DI143">
        <v>33.750424999999993</v>
      </c>
      <c r="DJ143">
        <v>999.9</v>
      </c>
      <c r="DK143">
        <v>33.811824999999999</v>
      </c>
      <c r="DL143">
        <v>0</v>
      </c>
      <c r="DM143">
        <v>0</v>
      </c>
      <c r="DN143">
        <v>8989.4524999999994</v>
      </c>
      <c r="DO143">
        <v>0</v>
      </c>
      <c r="DP143">
        <v>1378.0962500000001</v>
      </c>
      <c r="DQ143">
        <v>-17.16215</v>
      </c>
      <c r="DR143">
        <v>856.25887499999999</v>
      </c>
      <c r="DS143">
        <v>873.428</v>
      </c>
      <c r="DT143">
        <v>0.68481924999999999</v>
      </c>
      <c r="DU143">
        <v>843.24087499999996</v>
      </c>
      <c r="DV143">
        <v>34.561674999999987</v>
      </c>
      <c r="DW143">
        <v>3.5634025</v>
      </c>
      <c r="DX143">
        <v>3.49416875</v>
      </c>
      <c r="DY143">
        <v>26.924875</v>
      </c>
      <c r="DZ143">
        <v>26.591425000000001</v>
      </c>
      <c r="EA143">
        <v>1199.98</v>
      </c>
      <c r="EB143">
        <v>0.95800300000000005</v>
      </c>
      <c r="EC143">
        <v>4.1996699999999998E-2</v>
      </c>
      <c r="ED143">
        <v>0</v>
      </c>
      <c r="EE143">
        <v>1034.67875</v>
      </c>
      <c r="EF143">
        <v>5.0001600000000002</v>
      </c>
      <c r="EG143">
        <v>13615.237499999999</v>
      </c>
      <c r="EH143">
        <v>9515.0162500000006</v>
      </c>
      <c r="EI143">
        <v>47.655999999999999</v>
      </c>
      <c r="EJ143">
        <v>49.882750000000001</v>
      </c>
      <c r="EK143">
        <v>48.819875000000003</v>
      </c>
      <c r="EL143">
        <v>48.710624999999993</v>
      </c>
      <c r="EM143">
        <v>49.398249999999997</v>
      </c>
      <c r="EN143">
        <v>1144.79125</v>
      </c>
      <c r="EO143">
        <v>50.185000000000002</v>
      </c>
      <c r="EP143">
        <v>0</v>
      </c>
      <c r="EQ143">
        <v>617795.70000004768</v>
      </c>
      <c r="ER143">
        <v>0</v>
      </c>
      <c r="ES143">
        <v>1034.7544</v>
      </c>
      <c r="ET143">
        <v>-0.85076921850680798</v>
      </c>
      <c r="EU143">
        <v>-2495.7692241039972</v>
      </c>
      <c r="EV143">
        <v>13866.376</v>
      </c>
      <c r="EW143">
        <v>15</v>
      </c>
      <c r="EX143">
        <v>1657194677</v>
      </c>
      <c r="EY143" t="s">
        <v>416</v>
      </c>
      <c r="EZ143">
        <v>1657194677</v>
      </c>
      <c r="FA143">
        <v>1657194677</v>
      </c>
      <c r="FB143">
        <v>4</v>
      </c>
      <c r="FC143">
        <v>-0.154</v>
      </c>
      <c r="FD143">
        <v>6.0000000000000001E-3</v>
      </c>
      <c r="FE143">
        <v>-1.1719999999999999</v>
      </c>
      <c r="FF143">
        <v>0.44700000000000001</v>
      </c>
      <c r="FG143">
        <v>415</v>
      </c>
      <c r="FH143">
        <v>30</v>
      </c>
      <c r="FI143">
        <v>0.27</v>
      </c>
      <c r="FJ143">
        <v>0.12</v>
      </c>
      <c r="FK143">
        <v>-17.073135000000001</v>
      </c>
      <c r="FL143">
        <v>-0.57678123827386718</v>
      </c>
      <c r="FM143">
        <v>8.3538289275038452E-2</v>
      </c>
      <c r="FN143">
        <v>0</v>
      </c>
      <c r="FO143">
        <v>1034.8458823529411</v>
      </c>
      <c r="FP143">
        <v>-1.1266615697097611</v>
      </c>
      <c r="FQ143">
        <v>0.21390098928708681</v>
      </c>
      <c r="FR143">
        <v>0</v>
      </c>
      <c r="FS143">
        <v>0.72389557500000001</v>
      </c>
      <c r="FT143">
        <v>-0.33300478424015029</v>
      </c>
      <c r="FU143">
        <v>3.2980788744273147E-2</v>
      </c>
      <c r="FV143">
        <v>0</v>
      </c>
      <c r="FW143">
        <v>0</v>
      </c>
      <c r="FX143">
        <v>3</v>
      </c>
      <c r="FY143" t="s">
        <v>427</v>
      </c>
      <c r="FZ143">
        <v>3.36903</v>
      </c>
      <c r="GA143">
        <v>2.8937499999999998</v>
      </c>
      <c r="GB143">
        <v>0.15995000000000001</v>
      </c>
      <c r="GC143">
        <v>0.16431899999999999</v>
      </c>
      <c r="GD143">
        <v>0.14382600000000001</v>
      </c>
      <c r="GE143">
        <v>0.14474300000000001</v>
      </c>
      <c r="GF143">
        <v>28962.9</v>
      </c>
      <c r="GG143">
        <v>25078.6</v>
      </c>
      <c r="GH143">
        <v>30823.200000000001</v>
      </c>
      <c r="GI143">
        <v>27977.9</v>
      </c>
      <c r="GJ143">
        <v>34787.199999999997</v>
      </c>
      <c r="GK143">
        <v>33786.6</v>
      </c>
      <c r="GL143">
        <v>40198.1</v>
      </c>
      <c r="GM143">
        <v>39025.1</v>
      </c>
      <c r="GN143">
        <v>2.202</v>
      </c>
      <c r="GO143">
        <v>1.56342</v>
      </c>
      <c r="GP143">
        <v>0</v>
      </c>
      <c r="GQ143">
        <v>7.9147499999999996E-2</v>
      </c>
      <c r="GR143">
        <v>999.9</v>
      </c>
      <c r="GS143">
        <v>32.528399999999998</v>
      </c>
      <c r="GT143">
        <v>57.8</v>
      </c>
      <c r="GU143">
        <v>40</v>
      </c>
      <c r="GV143">
        <v>42.386200000000002</v>
      </c>
      <c r="GW143">
        <v>50.963900000000002</v>
      </c>
      <c r="GX143">
        <v>42.343800000000002</v>
      </c>
      <c r="GY143">
        <v>1</v>
      </c>
      <c r="GZ143">
        <v>0.68423999999999996</v>
      </c>
      <c r="HA143">
        <v>1.7574099999999999</v>
      </c>
      <c r="HB143">
        <v>20.196899999999999</v>
      </c>
      <c r="HC143">
        <v>5.2148899999999996</v>
      </c>
      <c r="HD143">
        <v>11.974</v>
      </c>
      <c r="HE143">
        <v>4.9905499999999998</v>
      </c>
      <c r="HF143">
        <v>3.2925</v>
      </c>
      <c r="HG143">
        <v>7226.5</v>
      </c>
      <c r="HH143">
        <v>9999</v>
      </c>
      <c r="HI143">
        <v>9999</v>
      </c>
      <c r="HJ143">
        <v>661.3</v>
      </c>
      <c r="HK143">
        <v>4.9713000000000003</v>
      </c>
      <c r="HL143">
        <v>1.8746799999999999</v>
      </c>
      <c r="HM143">
        <v>1.8709</v>
      </c>
      <c r="HN143">
        <v>1.8705799999999999</v>
      </c>
      <c r="HO143">
        <v>1.8751500000000001</v>
      </c>
      <c r="HP143">
        <v>1.8718699999999999</v>
      </c>
      <c r="HQ143">
        <v>1.86737</v>
      </c>
      <c r="HR143">
        <v>1.87836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-1.1719999999999999</v>
      </c>
      <c r="IG143">
        <v>0.44719999999999999</v>
      </c>
      <c r="IH143">
        <v>-1.172199999999918</v>
      </c>
      <c r="II143">
        <v>0</v>
      </c>
      <c r="IJ143">
        <v>0</v>
      </c>
      <c r="IK143">
        <v>0</v>
      </c>
      <c r="IL143">
        <v>0.44723499999999922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309</v>
      </c>
      <c r="IU143">
        <v>309</v>
      </c>
      <c r="IV143">
        <v>1.8847700000000001</v>
      </c>
      <c r="IW143">
        <v>2.5647000000000002</v>
      </c>
      <c r="IX143">
        <v>1.49902</v>
      </c>
      <c r="IY143">
        <v>2.2814899999999998</v>
      </c>
      <c r="IZ143">
        <v>1.69678</v>
      </c>
      <c r="JA143">
        <v>2.3120099999999999</v>
      </c>
      <c r="JB143">
        <v>43.9467</v>
      </c>
      <c r="JC143">
        <v>14.9901</v>
      </c>
      <c r="JD143">
        <v>18</v>
      </c>
      <c r="JE143">
        <v>615.41600000000005</v>
      </c>
      <c r="JF143">
        <v>285.14800000000002</v>
      </c>
      <c r="JG143">
        <v>30.000299999999999</v>
      </c>
      <c r="JH143">
        <v>36.136400000000002</v>
      </c>
      <c r="JI143">
        <v>30</v>
      </c>
      <c r="JJ143">
        <v>35.868000000000002</v>
      </c>
      <c r="JK143">
        <v>35.848100000000002</v>
      </c>
      <c r="JL143">
        <v>37.795200000000001</v>
      </c>
      <c r="JM143">
        <v>23.966100000000001</v>
      </c>
      <c r="JN143">
        <v>55.327500000000001</v>
      </c>
      <c r="JO143">
        <v>30</v>
      </c>
      <c r="JP143">
        <v>856.39499999999998</v>
      </c>
      <c r="JQ143">
        <v>34.678400000000003</v>
      </c>
      <c r="JR143">
        <v>98.254300000000001</v>
      </c>
      <c r="JS143">
        <v>98.253799999999998</v>
      </c>
    </row>
    <row r="144" spans="1:279" x14ac:dyDescent="0.2">
      <c r="A144">
        <v>129</v>
      </c>
      <c r="B144">
        <v>1657213218.5999999</v>
      </c>
      <c r="C144">
        <v>511</v>
      </c>
      <c r="D144" t="s">
        <v>677</v>
      </c>
      <c r="E144" t="s">
        <v>678</v>
      </c>
      <c r="F144">
        <v>4</v>
      </c>
      <c r="G144">
        <v>1657213216.5999999</v>
      </c>
      <c r="H144">
        <f t="shared" ref="H144:H207" si="100">(I144)/1000</f>
        <v>7.833848544514081E-4</v>
      </c>
      <c r="I144">
        <f t="shared" ref="I144:I207" si="101">IF(CX144, AL144, AF144)</f>
        <v>0.78338485445140815</v>
      </c>
      <c r="J144">
        <f t="shared" ref="J144:J207" si="102">IF(CX144, AG144, AE144)</f>
        <v>8.6038139866918932</v>
      </c>
      <c r="K144">
        <f t="shared" ref="K144:K207" si="103">CZ144 - IF(AS144&gt;1, J144*CT144*100/(AU144*DN144), 0)</f>
        <v>833.1832857142856</v>
      </c>
      <c r="L144">
        <f t="shared" ref="L144:L207" si="104">((R144-H144/2)*K144-J144)/(R144+H144/2)</f>
        <v>502.27618234733666</v>
      </c>
      <c r="M144">
        <f t="shared" ref="M144:M207" si="105">L144*(DG144+DH144)/1000</f>
        <v>50.828694359339309</v>
      </c>
      <c r="N144">
        <f t="shared" ref="N144:N207" si="106">(CZ144 - IF(AS144&gt;1, J144*CT144*100/(AU144*DN144), 0))*(DG144+DH144)/1000</f>
        <v>84.315402687351934</v>
      </c>
      <c r="O144">
        <f t="shared" ref="O144:O207" si="107">2/((1/Q144-1/P144)+SIGN(Q144)*SQRT((1/Q144-1/P144)*(1/Q144-1/P144) + 4*CU144/((CU144+1)*(CU144+1))*(2*1/Q144*1/P144-1/P144*1/P144)))</f>
        <v>4.4467268299518484E-2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2.76894132243957</v>
      </c>
      <c r="Q144">
        <f t="shared" ref="Q144:Q207" si="109">H144*(1000-(1000*0.61365*EXP(17.502*U144/(240.97+U144))/(DG144+DH144)+DB144)/2)/(1000*0.61365*EXP(17.502*U144/(240.97+U144))/(DG144+DH144)-DB144)</f>
        <v>4.4074323128648021E-2</v>
      </c>
      <c r="R144">
        <f t="shared" ref="R144:R207" si="110">1/((CU144+1)/(O144/1.6)+1/(P144/1.37)) + CU144/((CU144+1)/(O144/1.6) + CU144/(P144/1.37))</f>
        <v>2.7581466986755822E-2</v>
      </c>
      <c r="S144">
        <f t="shared" ref="S144:S207" si="111">(CP144*CS144)</f>
        <v>194.42850861253825</v>
      </c>
      <c r="T144">
        <f t="shared" ref="T144:T207" si="112">(DI144+(S144+2*0.95*0.0000000567*(((DI144+$B$6)+273)^4-(DI144+273)^4)-44100*H144)/(1.84*29.3*P144+8*0.95*0.0000000567*(DI144+273)^3))</f>
        <v>34.740274683254682</v>
      </c>
      <c r="U144">
        <f t="shared" ref="U144:U207" si="113">($C$6*DJ144+$D$6*DK144+$E$6*T144)</f>
        <v>33.813757142857142</v>
      </c>
      <c r="V144">
        <f t="shared" ref="V144:V207" si="114">0.61365*EXP(17.502*U144/(240.97+U144))</f>
        <v>5.287753423717592</v>
      </c>
      <c r="W144">
        <f t="shared" ref="W144:W207" si="115">(X144/Y144*100)</f>
        <v>67.706831828559729</v>
      </c>
      <c r="X144">
        <f t="shared" ref="X144:X207" si="116">DB144*(DG144+DH144)/1000</f>
        <v>3.5677649888203518</v>
      </c>
      <c r="Y144">
        <f t="shared" ref="Y144:Y207" si="117">0.61365*EXP(17.502*DI144/(240.97+DI144))</f>
        <v>5.269431300307005</v>
      </c>
      <c r="Z144">
        <f t="shared" ref="Z144:Z207" si="118">(V144-DB144*(DG144+DH144)/1000)</f>
        <v>1.7199884348972403</v>
      </c>
      <c r="AA144">
        <f t="shared" ref="AA144:AA207" si="119">(-H144*44100)</f>
        <v>-34.547272081307099</v>
      </c>
      <c r="AB144">
        <f t="shared" ref="AB144:AB207" si="120">2*29.3*P144*0.92*(DI144-U144)</f>
        <v>-9.2745012391160149</v>
      </c>
      <c r="AC144">
        <f t="shared" ref="AC144:AC207" si="121">2*0.95*0.0000000567*(((DI144+$B$6)+273)^4-(U144+273)^4)</f>
        <v>-0.77300194917889098</v>
      </c>
      <c r="AD144">
        <f t="shared" ref="AD144:AD207" si="122">S144+AC144+AA144+AB144</f>
        <v>149.83373334293626</v>
      </c>
      <c r="AE144">
        <f t="shared" ref="AE144:AE207" si="123">DF144*AS144*(DA144-CZ144*(1000-AS144*DC144)/(1000-AS144*DB144))/(100*CT144)</f>
        <v>18.080847872669612</v>
      </c>
      <c r="AF144">
        <f t="shared" ref="AF144:AF207" si="124">1000*DF144*AS144*(DB144-DC144)/(100*CT144*(1000-AS144*DB144))</f>
        <v>0.6878034979539952</v>
      </c>
      <c r="AG144">
        <f t="shared" ref="AG144:AG207" si="125">(AH144 - AI144 - DG144*1000/(8.314*(DI144+273.15)) * AK144/DF144 * AJ144) * DF144/(100*CT144) * (1000 - DC144)/1000</f>
        <v>8.6038139866918932</v>
      </c>
      <c r="AH144">
        <v>881.35923648363689</v>
      </c>
      <c r="AI144">
        <v>866.23210909090903</v>
      </c>
      <c r="AJ144">
        <v>1.733880298504237</v>
      </c>
      <c r="AK144">
        <v>65.36615699273257</v>
      </c>
      <c r="AL144">
        <f t="shared" ref="AL144:AL207" si="126">(AN144 - AM144 + DG144*1000/(8.314*(DI144+273.15)) * AP144/DF144 * AO144) * DF144/(100*CT144) * 1000/(1000 - AN144)</f>
        <v>0.78338485445140815</v>
      </c>
      <c r="AM144">
        <v>34.566972340801307</v>
      </c>
      <c r="AN144">
        <v>35.264120279720302</v>
      </c>
      <c r="AO144">
        <v>1.654664486491104E-5</v>
      </c>
      <c r="AP144">
        <v>87.792412255523942</v>
      </c>
      <c r="AQ144">
        <v>78</v>
      </c>
      <c r="AR144">
        <v>12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47256.390266852301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1009.5188997992423</v>
      </c>
      <c r="BI144">
        <f t="shared" ref="BI144:BI207" si="133">J144</f>
        <v>8.6038139866918932</v>
      </c>
      <c r="BJ144" t="e">
        <f t="shared" ref="BJ144:BJ207" si="134">BF144*BG144*BH144</f>
        <v>#DIV/0!</v>
      </c>
      <c r="BK144">
        <f t="shared" ref="BK144:BK207" si="135">(BI144-BA144)/BH144</f>
        <v>8.5226873795061081E-3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251</v>
      </c>
      <c r="CG144">
        <v>1000</v>
      </c>
      <c r="CH144" t="s">
        <v>414</v>
      </c>
      <c r="CI144">
        <v>8.5</v>
      </c>
      <c r="CJ144">
        <v>1.992</v>
      </c>
      <c r="CK144">
        <v>33.67</v>
      </c>
      <c r="CL144">
        <v>2.6106759999999999E-5</v>
      </c>
      <c r="CM144">
        <v>3.7014436000000001E-4</v>
      </c>
      <c r="CN144">
        <v>1.8797999360000001E-2</v>
      </c>
      <c r="CO144">
        <v>1.9799999999999999E-4</v>
      </c>
      <c r="CP144">
        <f t="shared" ref="CP144:CP207" si="146">$B$10*DO144+$C$10*DP144+$F$10*EA144*(1-ED144)</f>
        <v>1200.015714285714</v>
      </c>
      <c r="CQ144">
        <f t="shared" ref="CQ144:CQ207" si="147">CP144*CR144</f>
        <v>1009.5188997992423</v>
      </c>
      <c r="CR144">
        <f t="shared" ref="CR144:CR207" si="148">($B$10*$D$8+$C$10*$D$8+$F$10*((EN144+EF144)/MAX(EN144+EF144+EO144, 0.1)*$I$8+EO144/MAX(EN144+EF144+EO144, 0.1)*$J$8))/($B$10+$C$10+$F$10)</f>
        <v>0.84125473340166945</v>
      </c>
      <c r="CS144">
        <f t="shared" ref="CS144:CS207" si="149">($B$10*$K$8+$C$10*$K$8+$F$10*((EN144+EF144)/MAX(EN144+EF144+EO144, 0.1)*$P$8+EO144/MAX(EN144+EF144+EO144, 0.1)*$Q$8))/($B$10+$C$10+$F$10)</f>
        <v>0.16202163546522225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1657213216.5999999</v>
      </c>
      <c r="CZ144">
        <v>833.1832857142856</v>
      </c>
      <c r="DA144">
        <v>850.39271428571442</v>
      </c>
      <c r="DB144">
        <v>35.255742857142863</v>
      </c>
      <c r="DC144">
        <v>34.643571428571427</v>
      </c>
      <c r="DD144">
        <v>834.35542857142866</v>
      </c>
      <c r="DE144">
        <v>34.808542857142847</v>
      </c>
      <c r="DF144">
        <v>650.36142857142852</v>
      </c>
      <c r="DG144">
        <v>101.0967142857143</v>
      </c>
      <c r="DH144">
        <v>9.9990128571428541E-2</v>
      </c>
      <c r="DI144">
        <v>33.751628571428583</v>
      </c>
      <c r="DJ144">
        <v>999.89999999999986</v>
      </c>
      <c r="DK144">
        <v>33.813757142857142</v>
      </c>
      <c r="DL144">
        <v>0</v>
      </c>
      <c r="DM144">
        <v>0</v>
      </c>
      <c r="DN144">
        <v>9012.5</v>
      </c>
      <c r="DO144">
        <v>0</v>
      </c>
      <c r="DP144">
        <v>1039.746714285714</v>
      </c>
      <c r="DQ144">
        <v>-17.209528571428571</v>
      </c>
      <c r="DR144">
        <v>863.6312857142857</v>
      </c>
      <c r="DS144">
        <v>880.91057142857153</v>
      </c>
      <c r="DT144">
        <v>0.61221199999999987</v>
      </c>
      <c r="DU144">
        <v>850.39271428571442</v>
      </c>
      <c r="DV144">
        <v>34.643571428571427</v>
      </c>
      <c r="DW144">
        <v>3.564239999999999</v>
      </c>
      <c r="DX144">
        <v>3.5023485714285711</v>
      </c>
      <c r="DY144">
        <v>26.92888571428572</v>
      </c>
      <c r="DZ144">
        <v>26.63111428571429</v>
      </c>
      <c r="EA144">
        <v>1200.015714285714</v>
      </c>
      <c r="EB144">
        <v>0.95800299999999994</v>
      </c>
      <c r="EC144">
        <v>4.1996699999999998E-2</v>
      </c>
      <c r="ED144">
        <v>0</v>
      </c>
      <c r="EE144">
        <v>1034.5342857142859</v>
      </c>
      <c r="EF144">
        <v>5.0001600000000002</v>
      </c>
      <c r="EG144">
        <v>13883.185714285721</v>
      </c>
      <c r="EH144">
        <v>9515.312857142857</v>
      </c>
      <c r="EI144">
        <v>47.651571428571437</v>
      </c>
      <c r="EJ144">
        <v>49.892714285714291</v>
      </c>
      <c r="EK144">
        <v>48.830000000000013</v>
      </c>
      <c r="EL144">
        <v>48.713999999999999</v>
      </c>
      <c r="EM144">
        <v>49.375</v>
      </c>
      <c r="EN144">
        <v>1144.825714285714</v>
      </c>
      <c r="EO144">
        <v>50.19</v>
      </c>
      <c r="EP144">
        <v>0</v>
      </c>
      <c r="EQ144">
        <v>617799.29999995232</v>
      </c>
      <c r="ER144">
        <v>0</v>
      </c>
      <c r="ES144">
        <v>1034.6859999999999</v>
      </c>
      <c r="ET144">
        <v>-0.58538460919717838</v>
      </c>
      <c r="EU144">
        <v>-646.78461100943571</v>
      </c>
      <c r="EV144">
        <v>13824.304</v>
      </c>
      <c r="EW144">
        <v>15</v>
      </c>
      <c r="EX144">
        <v>1657194677</v>
      </c>
      <c r="EY144" t="s">
        <v>416</v>
      </c>
      <c r="EZ144">
        <v>1657194677</v>
      </c>
      <c r="FA144">
        <v>1657194677</v>
      </c>
      <c r="FB144">
        <v>4</v>
      </c>
      <c r="FC144">
        <v>-0.154</v>
      </c>
      <c r="FD144">
        <v>6.0000000000000001E-3</v>
      </c>
      <c r="FE144">
        <v>-1.1719999999999999</v>
      </c>
      <c r="FF144">
        <v>0.44700000000000001</v>
      </c>
      <c r="FG144">
        <v>415</v>
      </c>
      <c r="FH144">
        <v>30</v>
      </c>
      <c r="FI144">
        <v>0.27</v>
      </c>
      <c r="FJ144">
        <v>0.12</v>
      </c>
      <c r="FK144">
        <v>-17.132725000000001</v>
      </c>
      <c r="FL144">
        <v>-0.45781688555343558</v>
      </c>
      <c r="FM144">
        <v>7.1594021223842286E-2</v>
      </c>
      <c r="FN144">
        <v>1</v>
      </c>
      <c r="FO144">
        <v>1034.7782352941181</v>
      </c>
      <c r="FP144">
        <v>-1.1425515630285621</v>
      </c>
      <c r="FQ144">
        <v>0.22304669239784611</v>
      </c>
      <c r="FR144">
        <v>0</v>
      </c>
      <c r="FS144">
        <v>0.69932452499999997</v>
      </c>
      <c r="FT144">
        <v>-0.3793157560975618</v>
      </c>
      <c r="FU144">
        <v>3.8909280474577979E-2</v>
      </c>
      <c r="FV144">
        <v>0</v>
      </c>
      <c r="FW144">
        <v>1</v>
      </c>
      <c r="FX144">
        <v>3</v>
      </c>
      <c r="FY144" t="s">
        <v>417</v>
      </c>
      <c r="FZ144">
        <v>3.3691200000000001</v>
      </c>
      <c r="GA144">
        <v>2.8938799999999998</v>
      </c>
      <c r="GB144">
        <v>0.1608</v>
      </c>
      <c r="GC144">
        <v>0.165159</v>
      </c>
      <c r="GD144">
        <v>0.143876</v>
      </c>
      <c r="GE144">
        <v>0.14507100000000001</v>
      </c>
      <c r="GF144">
        <v>28933</v>
      </c>
      <c r="GG144">
        <v>25053</v>
      </c>
      <c r="GH144">
        <v>30822.7</v>
      </c>
      <c r="GI144">
        <v>27977.599999999999</v>
      </c>
      <c r="GJ144">
        <v>34784.699999999997</v>
      </c>
      <c r="GK144">
        <v>33774</v>
      </c>
      <c r="GL144">
        <v>40197.5</v>
      </c>
      <c r="GM144">
        <v>39025.5</v>
      </c>
      <c r="GN144">
        <v>2.2021500000000001</v>
      </c>
      <c r="GO144">
        <v>1.56355</v>
      </c>
      <c r="GP144">
        <v>0</v>
      </c>
      <c r="GQ144">
        <v>7.94604E-2</v>
      </c>
      <c r="GR144">
        <v>999.9</v>
      </c>
      <c r="GS144">
        <v>32.531999999999996</v>
      </c>
      <c r="GT144">
        <v>57.8</v>
      </c>
      <c r="GU144">
        <v>40</v>
      </c>
      <c r="GV144">
        <v>42.384900000000002</v>
      </c>
      <c r="GW144">
        <v>50.843899999999998</v>
      </c>
      <c r="GX144">
        <v>41.931100000000001</v>
      </c>
      <c r="GY144">
        <v>1</v>
      </c>
      <c r="GZ144">
        <v>0.68416699999999997</v>
      </c>
      <c r="HA144">
        <v>1.7544200000000001</v>
      </c>
      <c r="HB144">
        <v>20.196899999999999</v>
      </c>
      <c r="HC144">
        <v>5.2147399999999999</v>
      </c>
      <c r="HD144">
        <v>11.974</v>
      </c>
      <c r="HE144">
        <v>4.9905999999999997</v>
      </c>
      <c r="HF144">
        <v>3.2924799999999999</v>
      </c>
      <c r="HG144">
        <v>7226.5</v>
      </c>
      <c r="HH144">
        <v>9999</v>
      </c>
      <c r="HI144">
        <v>9999</v>
      </c>
      <c r="HJ144">
        <v>661.3</v>
      </c>
      <c r="HK144">
        <v>4.9712699999999996</v>
      </c>
      <c r="HL144">
        <v>1.87466</v>
      </c>
      <c r="HM144">
        <v>1.8708899999999999</v>
      </c>
      <c r="HN144">
        <v>1.8705700000000001</v>
      </c>
      <c r="HO144">
        <v>1.8751500000000001</v>
      </c>
      <c r="HP144">
        <v>1.8718699999999999</v>
      </c>
      <c r="HQ144">
        <v>1.86737</v>
      </c>
      <c r="HR144">
        <v>1.87836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-1.1719999999999999</v>
      </c>
      <c r="IG144">
        <v>0.44719999999999999</v>
      </c>
      <c r="IH144">
        <v>-1.172199999999918</v>
      </c>
      <c r="II144">
        <v>0</v>
      </c>
      <c r="IJ144">
        <v>0</v>
      </c>
      <c r="IK144">
        <v>0</v>
      </c>
      <c r="IL144">
        <v>0.44723499999999922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309</v>
      </c>
      <c r="IU144">
        <v>309</v>
      </c>
      <c r="IV144">
        <v>1.89697</v>
      </c>
      <c r="IW144">
        <v>2.5695800000000002</v>
      </c>
      <c r="IX144">
        <v>1.49902</v>
      </c>
      <c r="IY144">
        <v>2.2814899999999998</v>
      </c>
      <c r="IZ144">
        <v>1.69678</v>
      </c>
      <c r="JA144">
        <v>2.2546400000000002</v>
      </c>
      <c r="JB144">
        <v>43.9467</v>
      </c>
      <c r="JC144">
        <v>14.9726</v>
      </c>
      <c r="JD144">
        <v>18</v>
      </c>
      <c r="JE144">
        <v>615.52800000000002</v>
      </c>
      <c r="JF144">
        <v>285.209</v>
      </c>
      <c r="JG144">
        <v>29.999700000000001</v>
      </c>
      <c r="JH144">
        <v>36.1357</v>
      </c>
      <c r="JI144">
        <v>29.9999</v>
      </c>
      <c r="JJ144">
        <v>35.868000000000002</v>
      </c>
      <c r="JK144">
        <v>35.848100000000002</v>
      </c>
      <c r="JL144">
        <v>38.043500000000002</v>
      </c>
      <c r="JM144">
        <v>23.966100000000001</v>
      </c>
      <c r="JN144">
        <v>54.9557</v>
      </c>
      <c r="JO144">
        <v>30</v>
      </c>
      <c r="JP144">
        <v>863.07399999999996</v>
      </c>
      <c r="JQ144">
        <v>34.664000000000001</v>
      </c>
      <c r="JR144">
        <v>98.252700000000004</v>
      </c>
      <c r="JS144">
        <v>98.253900000000002</v>
      </c>
    </row>
    <row r="145" spans="1:279" x14ac:dyDescent="0.2">
      <c r="A145">
        <v>130</v>
      </c>
      <c r="B145">
        <v>1657213222.5999999</v>
      </c>
      <c r="C145">
        <v>515</v>
      </c>
      <c r="D145" t="s">
        <v>679</v>
      </c>
      <c r="E145" t="s">
        <v>680</v>
      </c>
      <c r="F145">
        <v>4</v>
      </c>
      <c r="G145">
        <v>1657213220.2874999</v>
      </c>
      <c r="H145">
        <f t="shared" si="100"/>
        <v>7.2709406557751137E-4</v>
      </c>
      <c r="I145">
        <f t="shared" si="101"/>
        <v>0.72709406557751133</v>
      </c>
      <c r="J145">
        <f t="shared" si="102"/>
        <v>8.5957756540719554</v>
      </c>
      <c r="K145">
        <f t="shared" si="103"/>
        <v>839.33937500000002</v>
      </c>
      <c r="L145">
        <f t="shared" si="104"/>
        <v>484.94259413831202</v>
      </c>
      <c r="M145">
        <f t="shared" si="105"/>
        <v>49.073759697488015</v>
      </c>
      <c r="N145">
        <f t="shared" si="106"/>
        <v>84.936937466957133</v>
      </c>
      <c r="O145">
        <f t="shared" si="107"/>
        <v>4.1271272630694827E-2</v>
      </c>
      <c r="P145">
        <f t="shared" si="108"/>
        <v>2.770410706163251</v>
      </c>
      <c r="Q145">
        <f t="shared" si="109"/>
        <v>4.0932727837081552E-2</v>
      </c>
      <c r="R145">
        <f t="shared" si="110"/>
        <v>2.5613140199686087E-2</v>
      </c>
      <c r="S145">
        <f t="shared" si="111"/>
        <v>194.43218511254574</v>
      </c>
      <c r="T145">
        <f t="shared" si="112"/>
        <v>34.74698382294779</v>
      </c>
      <c r="U145">
        <f t="shared" si="113"/>
        <v>33.818687500000003</v>
      </c>
      <c r="V145">
        <f t="shared" si="114"/>
        <v>5.2892097883550102</v>
      </c>
      <c r="W145">
        <f t="shared" si="115"/>
        <v>67.786961990225791</v>
      </c>
      <c r="X145">
        <f t="shared" si="116"/>
        <v>3.5703552203190627</v>
      </c>
      <c r="Y145">
        <f t="shared" si="117"/>
        <v>5.2670235034782538</v>
      </c>
      <c r="Z145">
        <f t="shared" si="118"/>
        <v>1.7188545680359475</v>
      </c>
      <c r="AA145">
        <f t="shared" si="119"/>
        <v>-32.064848291968254</v>
      </c>
      <c r="AB145">
        <f t="shared" si="120"/>
        <v>-11.237351265023285</v>
      </c>
      <c r="AC145">
        <f t="shared" si="121"/>
        <v>-0.93608800943606274</v>
      </c>
      <c r="AD145">
        <f t="shared" si="122"/>
        <v>150.19389754611814</v>
      </c>
      <c r="AE145">
        <f t="shared" si="123"/>
        <v>18.116067358933865</v>
      </c>
      <c r="AF145">
        <f t="shared" si="124"/>
        <v>0.6523580715680547</v>
      </c>
      <c r="AG145">
        <f t="shared" si="125"/>
        <v>8.5957756540719554</v>
      </c>
      <c r="AH145">
        <v>888.35323504093742</v>
      </c>
      <c r="AI145">
        <v>873.19321212121201</v>
      </c>
      <c r="AJ145">
        <v>1.7435716339930969</v>
      </c>
      <c r="AK145">
        <v>65.36615699273257</v>
      </c>
      <c r="AL145">
        <f t="shared" si="126"/>
        <v>0.72709406557751133</v>
      </c>
      <c r="AM145">
        <v>34.69162532407347</v>
      </c>
      <c r="AN145">
        <v>35.295720979020977</v>
      </c>
      <c r="AO145">
        <v>8.0537850017929485E-3</v>
      </c>
      <c r="AP145">
        <v>87.792412255523942</v>
      </c>
      <c r="AQ145">
        <v>78</v>
      </c>
      <c r="AR145">
        <v>12</v>
      </c>
      <c r="AS145">
        <f t="shared" si="127"/>
        <v>1</v>
      </c>
      <c r="AT145">
        <f t="shared" si="128"/>
        <v>0</v>
      </c>
      <c r="AU145">
        <f t="shared" si="129"/>
        <v>47297.973449374782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1009.5382497992464</v>
      </c>
      <c r="BI145">
        <f t="shared" si="133"/>
        <v>8.5957756540719554</v>
      </c>
      <c r="BJ145" t="e">
        <f t="shared" si="134"/>
        <v>#DIV/0!</v>
      </c>
      <c r="BK145">
        <f t="shared" si="135"/>
        <v>8.514561638235385E-3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251</v>
      </c>
      <c r="CG145">
        <v>1000</v>
      </c>
      <c r="CH145" t="s">
        <v>414</v>
      </c>
      <c r="CI145">
        <v>8.5</v>
      </c>
      <c r="CJ145">
        <v>1.992</v>
      </c>
      <c r="CK145">
        <v>33.67</v>
      </c>
      <c r="CL145">
        <v>2.6106759999999999E-5</v>
      </c>
      <c r="CM145">
        <v>3.7014436000000001E-4</v>
      </c>
      <c r="CN145">
        <v>1.8797999360000001E-2</v>
      </c>
      <c r="CO145">
        <v>1.9799999999999999E-4</v>
      </c>
      <c r="CP145">
        <f t="shared" si="146"/>
        <v>1200.0387499999999</v>
      </c>
      <c r="CQ145">
        <f t="shared" si="147"/>
        <v>1009.5382497992464</v>
      </c>
      <c r="CR145">
        <f t="shared" si="148"/>
        <v>0.8412547093160504</v>
      </c>
      <c r="CS145">
        <f t="shared" si="149"/>
        <v>0.16202158897997732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1657213220.2874999</v>
      </c>
      <c r="CZ145">
        <v>839.33937500000002</v>
      </c>
      <c r="DA145">
        <v>856.55937500000005</v>
      </c>
      <c r="DB145">
        <v>35.281937499999998</v>
      </c>
      <c r="DC145">
        <v>34.701275000000003</v>
      </c>
      <c r="DD145">
        <v>840.51150000000007</v>
      </c>
      <c r="DE145">
        <v>34.834737500000003</v>
      </c>
      <c r="DF145">
        <v>650.30025000000001</v>
      </c>
      <c r="DG145">
        <v>101.095</v>
      </c>
      <c r="DH145">
        <v>9.9987387499999997E-2</v>
      </c>
      <c r="DI145">
        <v>33.743450000000003</v>
      </c>
      <c r="DJ145">
        <v>999.9</v>
      </c>
      <c r="DK145">
        <v>33.818687500000003</v>
      </c>
      <c r="DL145">
        <v>0</v>
      </c>
      <c r="DM145">
        <v>0</v>
      </c>
      <c r="DN145">
        <v>9020.4674999999988</v>
      </c>
      <c r="DO145">
        <v>0</v>
      </c>
      <c r="DP145">
        <v>1432.1175000000001</v>
      </c>
      <c r="DQ145">
        <v>-17.219799999999999</v>
      </c>
      <c r="DR145">
        <v>870.03600000000006</v>
      </c>
      <c r="DS145">
        <v>887.35137499999996</v>
      </c>
      <c r="DT145">
        <v>0.580692875</v>
      </c>
      <c r="DU145">
        <v>856.55937500000005</v>
      </c>
      <c r="DV145">
        <v>34.701275000000003</v>
      </c>
      <c r="DW145">
        <v>3.56682875</v>
      </c>
      <c r="DX145">
        <v>3.5081224999999998</v>
      </c>
      <c r="DY145">
        <v>26.94125</v>
      </c>
      <c r="DZ145">
        <v>26.659099999999999</v>
      </c>
      <c r="EA145">
        <v>1200.0387499999999</v>
      </c>
      <c r="EB145">
        <v>0.95800300000000005</v>
      </c>
      <c r="EC145">
        <v>4.1996699999999998E-2</v>
      </c>
      <c r="ED145">
        <v>0</v>
      </c>
      <c r="EE145">
        <v>1034.7025000000001</v>
      </c>
      <c r="EF145">
        <v>5.0001600000000002</v>
      </c>
      <c r="EG145">
        <v>13914.05</v>
      </c>
      <c r="EH145">
        <v>9515.473750000001</v>
      </c>
      <c r="EI145">
        <v>47.6325</v>
      </c>
      <c r="EJ145">
        <v>49.890500000000003</v>
      </c>
      <c r="EK145">
        <v>48.827749999999988</v>
      </c>
      <c r="EL145">
        <v>48.694875000000003</v>
      </c>
      <c r="EM145">
        <v>49.375</v>
      </c>
      <c r="EN145">
        <v>1144.8487500000001</v>
      </c>
      <c r="EO145">
        <v>50.19</v>
      </c>
      <c r="EP145">
        <v>0</v>
      </c>
      <c r="EQ145">
        <v>617803.5</v>
      </c>
      <c r="ER145">
        <v>0</v>
      </c>
      <c r="ES145">
        <v>1034.6696153846151</v>
      </c>
      <c r="ET145">
        <v>-0.44752136307502349</v>
      </c>
      <c r="EU145">
        <v>71.442737475433631</v>
      </c>
      <c r="EV145">
        <v>13808.880769230769</v>
      </c>
      <c r="EW145">
        <v>15</v>
      </c>
      <c r="EX145">
        <v>1657194677</v>
      </c>
      <c r="EY145" t="s">
        <v>416</v>
      </c>
      <c r="EZ145">
        <v>1657194677</v>
      </c>
      <c r="FA145">
        <v>1657194677</v>
      </c>
      <c r="FB145">
        <v>4</v>
      </c>
      <c r="FC145">
        <v>-0.154</v>
      </c>
      <c r="FD145">
        <v>6.0000000000000001E-3</v>
      </c>
      <c r="FE145">
        <v>-1.1719999999999999</v>
      </c>
      <c r="FF145">
        <v>0.44700000000000001</v>
      </c>
      <c r="FG145">
        <v>415</v>
      </c>
      <c r="FH145">
        <v>30</v>
      </c>
      <c r="FI145">
        <v>0.27</v>
      </c>
      <c r="FJ145">
        <v>0.12</v>
      </c>
      <c r="FK145">
        <v>-17.150310000000001</v>
      </c>
      <c r="FL145">
        <v>-0.35152345215759567</v>
      </c>
      <c r="FM145">
        <v>6.4098049112277899E-2</v>
      </c>
      <c r="FN145">
        <v>1</v>
      </c>
      <c r="FO145">
        <v>1034.716764705882</v>
      </c>
      <c r="FP145">
        <v>-0.50588234932752973</v>
      </c>
      <c r="FQ145">
        <v>0.20172375677753601</v>
      </c>
      <c r="FR145">
        <v>1</v>
      </c>
      <c r="FS145">
        <v>0.66478740000000003</v>
      </c>
      <c r="FT145">
        <v>-0.52160881801125791</v>
      </c>
      <c r="FU145">
        <v>5.3917687767466443E-2</v>
      </c>
      <c r="FV145">
        <v>0</v>
      </c>
      <c r="FW145">
        <v>2</v>
      </c>
      <c r="FX145">
        <v>3</v>
      </c>
      <c r="FY145" t="s">
        <v>492</v>
      </c>
      <c r="FZ145">
        <v>3.3690199999999999</v>
      </c>
      <c r="GA145">
        <v>2.8937300000000001</v>
      </c>
      <c r="GB145">
        <v>0.16166</v>
      </c>
      <c r="GC145">
        <v>0.166048</v>
      </c>
      <c r="GD145">
        <v>0.143958</v>
      </c>
      <c r="GE145">
        <v>0.14504900000000001</v>
      </c>
      <c r="GF145">
        <v>28903.9</v>
      </c>
      <c r="GG145">
        <v>25026.5</v>
      </c>
      <c r="GH145">
        <v>30823.4</v>
      </c>
      <c r="GI145">
        <v>27977.9</v>
      </c>
      <c r="GJ145">
        <v>34782.199999999997</v>
      </c>
      <c r="GK145">
        <v>33774.6</v>
      </c>
      <c r="GL145">
        <v>40198.5</v>
      </c>
      <c r="GM145">
        <v>39025.300000000003</v>
      </c>
      <c r="GN145">
        <v>2.2022499999999998</v>
      </c>
      <c r="GO145">
        <v>1.5632999999999999</v>
      </c>
      <c r="GP145">
        <v>0</v>
      </c>
      <c r="GQ145">
        <v>7.9013399999999998E-2</v>
      </c>
      <c r="GR145">
        <v>999.9</v>
      </c>
      <c r="GS145">
        <v>32.533900000000003</v>
      </c>
      <c r="GT145">
        <v>57.7</v>
      </c>
      <c r="GU145">
        <v>40</v>
      </c>
      <c r="GV145">
        <v>42.313800000000001</v>
      </c>
      <c r="GW145">
        <v>50.753900000000002</v>
      </c>
      <c r="GX145">
        <v>41.430300000000003</v>
      </c>
      <c r="GY145">
        <v>1</v>
      </c>
      <c r="GZ145">
        <v>0.68412300000000004</v>
      </c>
      <c r="HA145">
        <v>1.74587</v>
      </c>
      <c r="HB145">
        <v>20.197199999999999</v>
      </c>
      <c r="HC145">
        <v>5.2150400000000001</v>
      </c>
      <c r="HD145">
        <v>11.974</v>
      </c>
      <c r="HE145">
        <v>4.9903000000000004</v>
      </c>
      <c r="HF145">
        <v>3.2924500000000001</v>
      </c>
      <c r="HG145">
        <v>7226.5</v>
      </c>
      <c r="HH145">
        <v>9999</v>
      </c>
      <c r="HI145">
        <v>9999</v>
      </c>
      <c r="HJ145">
        <v>661.3</v>
      </c>
      <c r="HK145">
        <v>4.9712699999999996</v>
      </c>
      <c r="HL145">
        <v>1.8746799999999999</v>
      </c>
      <c r="HM145">
        <v>1.8709</v>
      </c>
      <c r="HN145">
        <v>1.8705799999999999</v>
      </c>
      <c r="HO145">
        <v>1.8751500000000001</v>
      </c>
      <c r="HP145">
        <v>1.87185</v>
      </c>
      <c r="HQ145">
        <v>1.8673599999999999</v>
      </c>
      <c r="HR145">
        <v>1.87835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-1.1719999999999999</v>
      </c>
      <c r="IG145">
        <v>0.44729999999999998</v>
      </c>
      <c r="IH145">
        <v>-1.172199999999918</v>
      </c>
      <c r="II145">
        <v>0</v>
      </c>
      <c r="IJ145">
        <v>0</v>
      </c>
      <c r="IK145">
        <v>0</v>
      </c>
      <c r="IL145">
        <v>0.44723499999999922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309.10000000000002</v>
      </c>
      <c r="IU145">
        <v>309.10000000000002</v>
      </c>
      <c r="IV145">
        <v>1.9091800000000001</v>
      </c>
      <c r="IW145">
        <v>2.5732400000000002</v>
      </c>
      <c r="IX145">
        <v>1.49902</v>
      </c>
      <c r="IY145">
        <v>2.2814899999999998</v>
      </c>
      <c r="IZ145">
        <v>1.69678</v>
      </c>
      <c r="JA145">
        <v>2.2900399999999999</v>
      </c>
      <c r="JB145">
        <v>43.974299999999999</v>
      </c>
      <c r="JC145">
        <v>14.981400000000001</v>
      </c>
      <c r="JD145">
        <v>18</v>
      </c>
      <c r="JE145">
        <v>615.59</v>
      </c>
      <c r="JF145">
        <v>285.08699999999999</v>
      </c>
      <c r="JG145">
        <v>29.9986</v>
      </c>
      <c r="JH145">
        <v>36.133099999999999</v>
      </c>
      <c r="JI145">
        <v>29.9999</v>
      </c>
      <c r="JJ145">
        <v>35.866599999999998</v>
      </c>
      <c r="JK145">
        <v>35.848100000000002</v>
      </c>
      <c r="JL145">
        <v>38.281399999999998</v>
      </c>
      <c r="JM145">
        <v>23.966100000000001</v>
      </c>
      <c r="JN145">
        <v>54.9557</v>
      </c>
      <c r="JO145">
        <v>30</v>
      </c>
      <c r="JP145">
        <v>869.75199999999995</v>
      </c>
      <c r="JQ145">
        <v>34.658900000000003</v>
      </c>
      <c r="JR145">
        <v>98.255099999999999</v>
      </c>
      <c r="JS145">
        <v>98.254000000000005</v>
      </c>
    </row>
    <row r="146" spans="1:279" x14ac:dyDescent="0.2">
      <c r="A146">
        <v>131</v>
      </c>
      <c r="B146">
        <v>1657213226.5999999</v>
      </c>
      <c r="C146">
        <v>519</v>
      </c>
      <c r="D146" t="s">
        <v>681</v>
      </c>
      <c r="E146" t="s">
        <v>682</v>
      </c>
      <c r="F146">
        <v>4</v>
      </c>
      <c r="G146">
        <v>1657213224.5999999</v>
      </c>
      <c r="H146">
        <f t="shared" si="100"/>
        <v>7.1515118764037147E-4</v>
      </c>
      <c r="I146">
        <f t="shared" si="101"/>
        <v>0.71515118764037144</v>
      </c>
      <c r="J146">
        <f t="shared" si="102"/>
        <v>8.7468397488073339</v>
      </c>
      <c r="K146">
        <f t="shared" si="103"/>
        <v>846.56528571428555</v>
      </c>
      <c r="L146">
        <f t="shared" si="104"/>
        <v>482.14410405391766</v>
      </c>
      <c r="M146">
        <f t="shared" si="105"/>
        <v>48.790916860626481</v>
      </c>
      <c r="N146">
        <f t="shared" si="106"/>
        <v>85.668778535471105</v>
      </c>
      <c r="O146">
        <f t="shared" si="107"/>
        <v>4.0773353154315621E-2</v>
      </c>
      <c r="P146">
        <f t="shared" si="108"/>
        <v>2.7622648681560378</v>
      </c>
      <c r="Q146">
        <f t="shared" si="109"/>
        <v>4.044192660756913E-2</v>
      </c>
      <c r="R146">
        <f t="shared" si="110"/>
        <v>2.5305756805494378E-2</v>
      </c>
      <c r="S146">
        <f t="shared" si="111"/>
        <v>194.42850861253825</v>
      </c>
      <c r="T146">
        <f t="shared" si="112"/>
        <v>34.734192125327226</v>
      </c>
      <c r="U146">
        <f t="shared" si="113"/>
        <v>33.799328571428568</v>
      </c>
      <c r="V146">
        <f t="shared" si="114"/>
        <v>5.283493411197882</v>
      </c>
      <c r="W146">
        <f t="shared" si="115"/>
        <v>67.895264999539023</v>
      </c>
      <c r="X146">
        <f t="shared" si="116"/>
        <v>3.5723084542609431</v>
      </c>
      <c r="Y146">
        <f t="shared" si="117"/>
        <v>5.2614986542657975</v>
      </c>
      <c r="Z146">
        <f t="shared" si="118"/>
        <v>1.7111849569369388</v>
      </c>
      <c r="AA146">
        <f t="shared" si="119"/>
        <v>-31.538167374940382</v>
      </c>
      <c r="AB146">
        <f t="shared" si="120"/>
        <v>-11.117883748390442</v>
      </c>
      <c r="AC146">
        <f t="shared" si="121"/>
        <v>-0.92869413901819142</v>
      </c>
      <c r="AD146">
        <f t="shared" si="122"/>
        <v>150.84376335018922</v>
      </c>
      <c r="AE146">
        <f t="shared" si="123"/>
        <v>18.187285741413163</v>
      </c>
      <c r="AF146">
        <f t="shared" si="124"/>
        <v>0.69996998545705313</v>
      </c>
      <c r="AG146">
        <f t="shared" si="125"/>
        <v>8.7468397488073339</v>
      </c>
      <c r="AH146">
        <v>895.36741106093029</v>
      </c>
      <c r="AI146">
        <v>880.13285454545473</v>
      </c>
      <c r="AJ146">
        <v>1.726147570906557</v>
      </c>
      <c r="AK146">
        <v>65.36615699273257</v>
      </c>
      <c r="AL146">
        <f t="shared" si="126"/>
        <v>0.71515118764037144</v>
      </c>
      <c r="AM146">
        <v>34.695377123545519</v>
      </c>
      <c r="AN146">
        <v>35.30026783216784</v>
      </c>
      <c r="AO146">
        <v>5.9115374496736288E-3</v>
      </c>
      <c r="AP146">
        <v>87.792412255523942</v>
      </c>
      <c r="AQ146">
        <v>78</v>
      </c>
      <c r="AR146">
        <v>12</v>
      </c>
      <c r="AS146">
        <f t="shared" si="127"/>
        <v>1</v>
      </c>
      <c r="AT146">
        <f t="shared" si="128"/>
        <v>0</v>
      </c>
      <c r="AU146">
        <f t="shared" si="129"/>
        <v>47077.390042455569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1009.5188997992423</v>
      </c>
      <c r="BI146">
        <f t="shared" si="133"/>
        <v>8.7468397488073339</v>
      </c>
      <c r="BJ146" t="e">
        <f t="shared" si="134"/>
        <v>#DIV/0!</v>
      </c>
      <c r="BK146">
        <f t="shared" si="135"/>
        <v>8.6643645310125177E-3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251</v>
      </c>
      <c r="CG146">
        <v>1000</v>
      </c>
      <c r="CH146" t="s">
        <v>414</v>
      </c>
      <c r="CI146">
        <v>8.5</v>
      </c>
      <c r="CJ146">
        <v>1.992</v>
      </c>
      <c r="CK146">
        <v>33.67</v>
      </c>
      <c r="CL146">
        <v>2.6106759999999999E-5</v>
      </c>
      <c r="CM146">
        <v>3.7014436000000001E-4</v>
      </c>
      <c r="CN146">
        <v>1.8797999360000001E-2</v>
      </c>
      <c r="CO146">
        <v>1.9799999999999999E-4</v>
      </c>
      <c r="CP146">
        <f t="shared" si="146"/>
        <v>1200.015714285714</v>
      </c>
      <c r="CQ146">
        <f t="shared" si="147"/>
        <v>1009.5188997992423</v>
      </c>
      <c r="CR146">
        <f t="shared" si="148"/>
        <v>0.84125473340166945</v>
      </c>
      <c r="CS146">
        <f t="shared" si="149"/>
        <v>0.16202163546522225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1657213224.5999999</v>
      </c>
      <c r="CZ146">
        <v>846.56528571428555</v>
      </c>
      <c r="DA146">
        <v>863.89171428571433</v>
      </c>
      <c r="DB146">
        <v>35.300985714285723</v>
      </c>
      <c r="DC146">
        <v>34.677985714285718</v>
      </c>
      <c r="DD146">
        <v>847.7374285714285</v>
      </c>
      <c r="DE146">
        <v>34.853785714285713</v>
      </c>
      <c r="DF146">
        <v>650.33100000000002</v>
      </c>
      <c r="DG146">
        <v>101.0955714285714</v>
      </c>
      <c r="DH146">
        <v>0.1001425714285714</v>
      </c>
      <c r="DI146">
        <v>33.724671428571433</v>
      </c>
      <c r="DJ146">
        <v>999.89999999999986</v>
      </c>
      <c r="DK146">
        <v>33.799328571428568</v>
      </c>
      <c r="DL146">
        <v>0</v>
      </c>
      <c r="DM146">
        <v>0</v>
      </c>
      <c r="DN146">
        <v>8977.1442857142847</v>
      </c>
      <c r="DO146">
        <v>0</v>
      </c>
      <c r="DP146">
        <v>1155.5258571428569</v>
      </c>
      <c r="DQ146">
        <v>-17.326271428571431</v>
      </c>
      <c r="DR146">
        <v>877.54371428571437</v>
      </c>
      <c r="DS146">
        <v>894.92600000000004</v>
      </c>
      <c r="DT146">
        <v>0.62299742857142859</v>
      </c>
      <c r="DU146">
        <v>863.89171428571433</v>
      </c>
      <c r="DV146">
        <v>34.677985714285718</v>
      </c>
      <c r="DW146">
        <v>3.5687785714285711</v>
      </c>
      <c r="DX146">
        <v>3.505795714285715</v>
      </c>
      <c r="DY146">
        <v>26.95054285714286</v>
      </c>
      <c r="DZ146">
        <v>26.647828571428569</v>
      </c>
      <c r="EA146">
        <v>1200.015714285714</v>
      </c>
      <c r="EB146">
        <v>0.95800299999999994</v>
      </c>
      <c r="EC146">
        <v>4.1996699999999998E-2</v>
      </c>
      <c r="ED146">
        <v>0</v>
      </c>
      <c r="EE146">
        <v>1034.6214285714291</v>
      </c>
      <c r="EF146">
        <v>5.0001600000000002</v>
      </c>
      <c r="EG146">
        <v>13466.571428571429</v>
      </c>
      <c r="EH146">
        <v>9515.312857142857</v>
      </c>
      <c r="EI146">
        <v>47.651571428571437</v>
      </c>
      <c r="EJ146">
        <v>49.883857142857153</v>
      </c>
      <c r="EK146">
        <v>48.811999999999998</v>
      </c>
      <c r="EL146">
        <v>48.687285714285707</v>
      </c>
      <c r="EM146">
        <v>49.392714285714291</v>
      </c>
      <c r="EN146">
        <v>1144.825714285714</v>
      </c>
      <c r="EO146">
        <v>50.19</v>
      </c>
      <c r="EP146">
        <v>0</v>
      </c>
      <c r="EQ146">
        <v>617807.70000004768</v>
      </c>
      <c r="ER146">
        <v>0</v>
      </c>
      <c r="ES146">
        <v>1034.6543999999999</v>
      </c>
      <c r="ET146">
        <v>-0.29076923464573262</v>
      </c>
      <c r="EU146">
        <v>-1013.538458615848</v>
      </c>
      <c r="EV146">
        <v>13684.031999999999</v>
      </c>
      <c r="EW146">
        <v>15</v>
      </c>
      <c r="EX146">
        <v>1657194677</v>
      </c>
      <c r="EY146" t="s">
        <v>416</v>
      </c>
      <c r="EZ146">
        <v>1657194677</v>
      </c>
      <c r="FA146">
        <v>1657194677</v>
      </c>
      <c r="FB146">
        <v>4</v>
      </c>
      <c r="FC146">
        <v>-0.154</v>
      </c>
      <c r="FD146">
        <v>6.0000000000000001E-3</v>
      </c>
      <c r="FE146">
        <v>-1.1719999999999999</v>
      </c>
      <c r="FF146">
        <v>0.44700000000000001</v>
      </c>
      <c r="FG146">
        <v>415</v>
      </c>
      <c r="FH146">
        <v>30</v>
      </c>
      <c r="FI146">
        <v>0.27</v>
      </c>
      <c r="FJ146">
        <v>0.12</v>
      </c>
      <c r="FK146">
        <v>-17.194307500000001</v>
      </c>
      <c r="FL146">
        <v>-0.78826153846150693</v>
      </c>
      <c r="FM146">
        <v>9.6073527538807657E-2</v>
      </c>
      <c r="FN146">
        <v>0</v>
      </c>
      <c r="FO146">
        <v>1034.667058823529</v>
      </c>
      <c r="FP146">
        <v>-0.34102367892866498</v>
      </c>
      <c r="FQ146">
        <v>0.1850044421050753</v>
      </c>
      <c r="FR146">
        <v>1</v>
      </c>
      <c r="FS146">
        <v>0.64174120000000001</v>
      </c>
      <c r="FT146">
        <v>-0.38674196622889329</v>
      </c>
      <c r="FU146">
        <v>4.5875190573010163E-2</v>
      </c>
      <c r="FV146">
        <v>0</v>
      </c>
      <c r="FW146">
        <v>1</v>
      </c>
      <c r="FX146">
        <v>3</v>
      </c>
      <c r="FY146" t="s">
        <v>417</v>
      </c>
      <c r="FZ146">
        <v>3.3689499999999999</v>
      </c>
      <c r="GA146">
        <v>2.8936700000000002</v>
      </c>
      <c r="GB146">
        <v>0.16251399999999999</v>
      </c>
      <c r="GC146">
        <v>0.16689100000000001</v>
      </c>
      <c r="GD146">
        <v>0.14396999999999999</v>
      </c>
      <c r="GE146">
        <v>0.14499999999999999</v>
      </c>
      <c r="GF146">
        <v>28874.5</v>
      </c>
      <c r="GG146">
        <v>25001.7</v>
      </c>
      <c r="GH146">
        <v>30823.5</v>
      </c>
      <c r="GI146">
        <v>27978.5</v>
      </c>
      <c r="GJ146">
        <v>34782.1</v>
      </c>
      <c r="GK146">
        <v>33777.5</v>
      </c>
      <c r="GL146">
        <v>40198.9</v>
      </c>
      <c r="GM146">
        <v>39026.300000000003</v>
      </c>
      <c r="GN146">
        <v>2.2023000000000001</v>
      </c>
      <c r="GO146">
        <v>1.5633999999999999</v>
      </c>
      <c r="GP146">
        <v>0</v>
      </c>
      <c r="GQ146">
        <v>7.7500899999999998E-2</v>
      </c>
      <c r="GR146">
        <v>999.9</v>
      </c>
      <c r="GS146">
        <v>32.5319</v>
      </c>
      <c r="GT146">
        <v>57.7</v>
      </c>
      <c r="GU146">
        <v>40</v>
      </c>
      <c r="GV146">
        <v>42.313400000000001</v>
      </c>
      <c r="GW146">
        <v>50.633899999999997</v>
      </c>
      <c r="GX146">
        <v>41.382199999999997</v>
      </c>
      <c r="GY146">
        <v>1</v>
      </c>
      <c r="GZ146">
        <v>0.68363600000000002</v>
      </c>
      <c r="HA146">
        <v>1.73125</v>
      </c>
      <c r="HB146">
        <v>20.197199999999999</v>
      </c>
      <c r="HC146">
        <v>5.2148899999999996</v>
      </c>
      <c r="HD146">
        <v>11.974</v>
      </c>
      <c r="HE146">
        <v>4.9907000000000004</v>
      </c>
      <c r="HF146">
        <v>3.2924799999999999</v>
      </c>
      <c r="HG146">
        <v>7226.7</v>
      </c>
      <c r="HH146">
        <v>9999</v>
      </c>
      <c r="HI146">
        <v>9999</v>
      </c>
      <c r="HJ146">
        <v>661.3</v>
      </c>
      <c r="HK146">
        <v>4.97126</v>
      </c>
      <c r="HL146">
        <v>1.87466</v>
      </c>
      <c r="HM146">
        <v>1.8708800000000001</v>
      </c>
      <c r="HN146">
        <v>1.87059</v>
      </c>
      <c r="HO146">
        <v>1.8751500000000001</v>
      </c>
      <c r="HP146">
        <v>1.87188</v>
      </c>
      <c r="HQ146">
        <v>1.86737</v>
      </c>
      <c r="HR146">
        <v>1.87836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-1.1719999999999999</v>
      </c>
      <c r="IG146">
        <v>0.44729999999999998</v>
      </c>
      <c r="IH146">
        <v>-1.172199999999918</v>
      </c>
      <c r="II146">
        <v>0</v>
      </c>
      <c r="IJ146">
        <v>0</v>
      </c>
      <c r="IK146">
        <v>0</v>
      </c>
      <c r="IL146">
        <v>0.44723499999999922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309.2</v>
      </c>
      <c r="IU146">
        <v>309.2</v>
      </c>
      <c r="IV146">
        <v>1.9213899999999999</v>
      </c>
      <c r="IW146">
        <v>2.5647000000000002</v>
      </c>
      <c r="IX146">
        <v>1.49902</v>
      </c>
      <c r="IY146">
        <v>2.2802699999999998</v>
      </c>
      <c r="IZ146">
        <v>1.69678</v>
      </c>
      <c r="JA146">
        <v>2.3742700000000001</v>
      </c>
      <c r="JB146">
        <v>43.974299999999999</v>
      </c>
      <c r="JC146">
        <v>14.998900000000001</v>
      </c>
      <c r="JD146">
        <v>18</v>
      </c>
      <c r="JE146">
        <v>615.60799999999995</v>
      </c>
      <c r="JF146">
        <v>285.13600000000002</v>
      </c>
      <c r="JG146">
        <v>29.9971</v>
      </c>
      <c r="JH146">
        <v>36.132399999999997</v>
      </c>
      <c r="JI146">
        <v>29.9999</v>
      </c>
      <c r="JJ146">
        <v>35.864699999999999</v>
      </c>
      <c r="JK146">
        <v>35.848100000000002</v>
      </c>
      <c r="JL146">
        <v>38.525300000000001</v>
      </c>
      <c r="JM146">
        <v>23.966100000000001</v>
      </c>
      <c r="JN146">
        <v>54.9557</v>
      </c>
      <c r="JO146">
        <v>30</v>
      </c>
      <c r="JP146">
        <v>876.43</v>
      </c>
      <c r="JQ146">
        <v>34.658900000000003</v>
      </c>
      <c r="JR146">
        <v>98.255799999999994</v>
      </c>
      <c r="JS146">
        <v>98.256399999999999</v>
      </c>
    </row>
    <row r="147" spans="1:279" x14ac:dyDescent="0.2">
      <c r="A147">
        <v>132</v>
      </c>
      <c r="B147">
        <v>1657213230.5999999</v>
      </c>
      <c r="C147">
        <v>523</v>
      </c>
      <c r="D147" t="s">
        <v>683</v>
      </c>
      <c r="E147" t="s">
        <v>684</v>
      </c>
      <c r="F147">
        <v>4</v>
      </c>
      <c r="G147">
        <v>1657213228.2874999</v>
      </c>
      <c r="H147">
        <f t="shared" si="100"/>
        <v>7.0058656014155782E-4</v>
      </c>
      <c r="I147">
        <f t="shared" si="101"/>
        <v>0.70058656014155785</v>
      </c>
      <c r="J147">
        <f t="shared" si="102"/>
        <v>8.6246335966597325</v>
      </c>
      <c r="K147">
        <f t="shared" si="103"/>
        <v>852.70524999999998</v>
      </c>
      <c r="L147">
        <f t="shared" si="104"/>
        <v>487.22267277977602</v>
      </c>
      <c r="M147">
        <f t="shared" si="105"/>
        <v>49.304616316377953</v>
      </c>
      <c r="N147">
        <f t="shared" si="106"/>
        <v>86.289714192373395</v>
      </c>
      <c r="O147">
        <f t="shared" si="107"/>
        <v>4.0084991740352766E-2</v>
      </c>
      <c r="P147">
        <f t="shared" si="108"/>
        <v>2.7739838570926452</v>
      </c>
      <c r="Q147">
        <f t="shared" si="109"/>
        <v>3.9765955836124994E-2</v>
      </c>
      <c r="R147">
        <f t="shared" si="110"/>
        <v>2.4882174720763879E-2</v>
      </c>
      <c r="S147">
        <f t="shared" si="111"/>
        <v>194.4236066125284</v>
      </c>
      <c r="T147">
        <f t="shared" si="112"/>
        <v>34.716606495372645</v>
      </c>
      <c r="U147">
        <f t="shared" si="113"/>
        <v>33.777337500000002</v>
      </c>
      <c r="V147">
        <f t="shared" si="114"/>
        <v>5.2770063242177603</v>
      </c>
      <c r="W147">
        <f t="shared" si="115"/>
        <v>67.958587079865467</v>
      </c>
      <c r="X147">
        <f t="shared" si="116"/>
        <v>3.5721250033996261</v>
      </c>
      <c r="Y147">
        <f t="shared" si="117"/>
        <v>5.2563261787677202</v>
      </c>
      <c r="Z147">
        <f t="shared" si="118"/>
        <v>1.7048813208181341</v>
      </c>
      <c r="AA147">
        <f t="shared" si="119"/>
        <v>-30.895867302242699</v>
      </c>
      <c r="AB147">
        <f t="shared" si="120"/>
        <v>-10.50782838139745</v>
      </c>
      <c r="AC147">
        <f t="shared" si="121"/>
        <v>-0.87385799892979732</v>
      </c>
      <c r="AD147">
        <f t="shared" si="122"/>
        <v>152.14605292995847</v>
      </c>
      <c r="AE147">
        <f t="shared" si="123"/>
        <v>18.181298247823097</v>
      </c>
      <c r="AF147">
        <f t="shared" si="124"/>
        <v>0.70436111064466733</v>
      </c>
      <c r="AG147">
        <f t="shared" si="125"/>
        <v>8.6246335966597325</v>
      </c>
      <c r="AH147">
        <v>902.26660555044884</v>
      </c>
      <c r="AI147">
        <v>887.06675151515128</v>
      </c>
      <c r="AJ147">
        <v>1.746884787880369</v>
      </c>
      <c r="AK147">
        <v>65.36615699273257</v>
      </c>
      <c r="AL147">
        <f t="shared" si="126"/>
        <v>0.70058656014155785</v>
      </c>
      <c r="AM147">
        <v>34.673465225181403</v>
      </c>
      <c r="AN147">
        <v>35.298234265734287</v>
      </c>
      <c r="AO147">
        <v>-2.3417661658615261E-4</v>
      </c>
      <c r="AP147">
        <v>87.792412255523942</v>
      </c>
      <c r="AQ147">
        <v>78</v>
      </c>
      <c r="AR147">
        <v>12</v>
      </c>
      <c r="AS147">
        <f t="shared" si="127"/>
        <v>1</v>
      </c>
      <c r="AT147">
        <f t="shared" si="128"/>
        <v>0</v>
      </c>
      <c r="AU147">
        <f t="shared" si="129"/>
        <v>47401.729501701491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1009.4930997992374</v>
      </c>
      <c r="BI147">
        <f t="shared" si="133"/>
        <v>8.6246335966597325</v>
      </c>
      <c r="BJ147" t="e">
        <f t="shared" si="134"/>
        <v>#DIV/0!</v>
      </c>
      <c r="BK147">
        <f t="shared" si="135"/>
        <v>8.5435290230066498E-3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251</v>
      </c>
      <c r="CG147">
        <v>1000</v>
      </c>
      <c r="CH147" t="s">
        <v>414</v>
      </c>
      <c r="CI147">
        <v>8.5</v>
      </c>
      <c r="CJ147">
        <v>1.992</v>
      </c>
      <c r="CK147">
        <v>33.67</v>
      </c>
      <c r="CL147">
        <v>2.6106759999999999E-5</v>
      </c>
      <c r="CM147">
        <v>3.7014436000000001E-4</v>
      </c>
      <c r="CN147">
        <v>1.8797999360000001E-2</v>
      </c>
      <c r="CO147">
        <v>1.9799999999999999E-4</v>
      </c>
      <c r="CP147">
        <f t="shared" si="146"/>
        <v>1199.9849999999999</v>
      </c>
      <c r="CQ147">
        <f t="shared" si="147"/>
        <v>1009.4930997992374</v>
      </c>
      <c r="CR147">
        <f t="shared" si="148"/>
        <v>0.84125476551726686</v>
      </c>
      <c r="CS147">
        <f t="shared" si="149"/>
        <v>0.16202169744832512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1657213228.2874999</v>
      </c>
      <c r="CZ147">
        <v>852.70524999999998</v>
      </c>
      <c r="DA147">
        <v>870.03262500000005</v>
      </c>
      <c r="DB147">
        <v>35.299337500000007</v>
      </c>
      <c r="DC147">
        <v>34.672462499999988</v>
      </c>
      <c r="DD147">
        <v>853.87750000000005</v>
      </c>
      <c r="DE147">
        <v>34.8521</v>
      </c>
      <c r="DF147">
        <v>650.36662500000011</v>
      </c>
      <c r="DG147">
        <v>101.095375</v>
      </c>
      <c r="DH147">
        <v>9.9867075E-2</v>
      </c>
      <c r="DI147">
        <v>33.707075000000003</v>
      </c>
      <c r="DJ147">
        <v>999.9</v>
      </c>
      <c r="DK147">
        <v>33.777337500000002</v>
      </c>
      <c r="DL147">
        <v>0</v>
      </c>
      <c r="DM147">
        <v>0</v>
      </c>
      <c r="DN147">
        <v>9039.4537500000006</v>
      </c>
      <c r="DO147">
        <v>0</v>
      </c>
      <c r="DP147">
        <v>794.79124999999999</v>
      </c>
      <c r="DQ147">
        <v>-17.3272625</v>
      </c>
      <c r="DR147">
        <v>883.90674999999999</v>
      </c>
      <c r="DS147">
        <v>901.282375</v>
      </c>
      <c r="DT147">
        <v>0.62685674999999996</v>
      </c>
      <c r="DU147">
        <v>870.03262500000005</v>
      </c>
      <c r="DV147">
        <v>34.672462499999988</v>
      </c>
      <c r="DW147">
        <v>3.5686037499999999</v>
      </c>
      <c r="DX147">
        <v>3.5052287500000001</v>
      </c>
      <c r="DY147">
        <v>26.9497</v>
      </c>
      <c r="DZ147">
        <v>26.6451125</v>
      </c>
      <c r="EA147">
        <v>1199.9849999999999</v>
      </c>
      <c r="EB147">
        <v>0.95800174999999999</v>
      </c>
      <c r="EC147">
        <v>4.1998037500000002E-2</v>
      </c>
      <c r="ED147">
        <v>0</v>
      </c>
      <c r="EE147">
        <v>1034.5062499999999</v>
      </c>
      <c r="EF147">
        <v>5.0001600000000002</v>
      </c>
      <c r="EG147">
        <v>13441.3</v>
      </c>
      <c r="EH147">
        <v>9515.0687499999985</v>
      </c>
      <c r="EI147">
        <v>47.625</v>
      </c>
      <c r="EJ147">
        <v>49.875</v>
      </c>
      <c r="EK147">
        <v>48.796499999999988</v>
      </c>
      <c r="EL147">
        <v>48.710749999999997</v>
      </c>
      <c r="EM147">
        <v>49.359250000000003</v>
      </c>
      <c r="EN147">
        <v>1144.7950000000001</v>
      </c>
      <c r="EO147">
        <v>50.19</v>
      </c>
      <c r="EP147">
        <v>0</v>
      </c>
      <c r="EQ147">
        <v>617811.29999995232</v>
      </c>
      <c r="ER147">
        <v>0</v>
      </c>
      <c r="ES147">
        <v>1034.6171999999999</v>
      </c>
      <c r="ET147">
        <v>-0.85384615447878609</v>
      </c>
      <c r="EU147">
        <v>-2800.1307613008439</v>
      </c>
      <c r="EV147">
        <v>13664.552</v>
      </c>
      <c r="EW147">
        <v>15</v>
      </c>
      <c r="EX147">
        <v>1657194677</v>
      </c>
      <c r="EY147" t="s">
        <v>416</v>
      </c>
      <c r="EZ147">
        <v>1657194677</v>
      </c>
      <c r="FA147">
        <v>1657194677</v>
      </c>
      <c r="FB147">
        <v>4</v>
      </c>
      <c r="FC147">
        <v>-0.154</v>
      </c>
      <c r="FD147">
        <v>6.0000000000000001E-3</v>
      </c>
      <c r="FE147">
        <v>-1.1719999999999999</v>
      </c>
      <c r="FF147">
        <v>0.44700000000000001</v>
      </c>
      <c r="FG147">
        <v>415</v>
      </c>
      <c r="FH147">
        <v>30</v>
      </c>
      <c r="FI147">
        <v>0.27</v>
      </c>
      <c r="FJ147">
        <v>0.12</v>
      </c>
      <c r="FK147">
        <v>-17.235949999999999</v>
      </c>
      <c r="FL147">
        <v>-0.7518889305816302</v>
      </c>
      <c r="FM147">
        <v>9.2614688359892589E-2</v>
      </c>
      <c r="FN147">
        <v>0</v>
      </c>
      <c r="FO147">
        <v>1034.6300000000001</v>
      </c>
      <c r="FP147">
        <v>-0.3260504189791032</v>
      </c>
      <c r="FQ147">
        <v>0.17352741773529051</v>
      </c>
      <c r="FR147">
        <v>1</v>
      </c>
      <c r="FS147">
        <v>0.62939935000000002</v>
      </c>
      <c r="FT147">
        <v>-0.220995557223266</v>
      </c>
      <c r="FU147">
        <v>3.9203746537512213E-2</v>
      </c>
      <c r="FV147">
        <v>0</v>
      </c>
      <c r="FW147">
        <v>1</v>
      </c>
      <c r="FX147">
        <v>3</v>
      </c>
      <c r="FY147" t="s">
        <v>417</v>
      </c>
      <c r="FZ147">
        <v>3.3687299999999998</v>
      </c>
      <c r="GA147">
        <v>2.8940000000000001</v>
      </c>
      <c r="GB147">
        <v>0.16336899999999999</v>
      </c>
      <c r="GC147">
        <v>0.16776099999999999</v>
      </c>
      <c r="GD147">
        <v>0.14396</v>
      </c>
      <c r="GE147">
        <v>0.14500199999999999</v>
      </c>
      <c r="GF147">
        <v>28845.200000000001</v>
      </c>
      <c r="GG147">
        <v>24975.4</v>
      </c>
      <c r="GH147">
        <v>30823.8</v>
      </c>
      <c r="GI147">
        <v>27978.3</v>
      </c>
      <c r="GJ147">
        <v>34782.6</v>
      </c>
      <c r="GK147">
        <v>33777</v>
      </c>
      <c r="GL147">
        <v>40199.1</v>
      </c>
      <c r="GM147">
        <v>39025.800000000003</v>
      </c>
      <c r="GN147">
        <v>2.2031000000000001</v>
      </c>
      <c r="GO147">
        <v>1.5631699999999999</v>
      </c>
      <c r="GP147">
        <v>0</v>
      </c>
      <c r="GQ147">
        <v>7.6897400000000005E-2</v>
      </c>
      <c r="GR147">
        <v>999.9</v>
      </c>
      <c r="GS147">
        <v>32.521900000000002</v>
      </c>
      <c r="GT147">
        <v>57.7</v>
      </c>
      <c r="GU147">
        <v>40</v>
      </c>
      <c r="GV147">
        <v>42.315399999999997</v>
      </c>
      <c r="GW147">
        <v>49.9739</v>
      </c>
      <c r="GX147">
        <v>42.035299999999999</v>
      </c>
      <c r="GY147">
        <v>1</v>
      </c>
      <c r="GZ147">
        <v>0.68356700000000004</v>
      </c>
      <c r="HA147">
        <v>1.7138199999999999</v>
      </c>
      <c r="HB147">
        <v>20.197399999999998</v>
      </c>
      <c r="HC147">
        <v>5.2153400000000003</v>
      </c>
      <c r="HD147">
        <v>11.974</v>
      </c>
      <c r="HE147">
        <v>4.9905499999999998</v>
      </c>
      <c r="HF147">
        <v>3.2926500000000001</v>
      </c>
      <c r="HG147">
        <v>7226.7</v>
      </c>
      <c r="HH147">
        <v>9999</v>
      </c>
      <c r="HI147">
        <v>9999</v>
      </c>
      <c r="HJ147">
        <v>661.3</v>
      </c>
      <c r="HK147">
        <v>4.9712800000000001</v>
      </c>
      <c r="HL147">
        <v>1.8746400000000001</v>
      </c>
      <c r="HM147">
        <v>1.8708899999999999</v>
      </c>
      <c r="HN147">
        <v>1.8705799999999999</v>
      </c>
      <c r="HO147">
        <v>1.8751500000000001</v>
      </c>
      <c r="HP147">
        <v>1.87185</v>
      </c>
      <c r="HQ147">
        <v>1.86737</v>
      </c>
      <c r="HR147">
        <v>1.87836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-1.173</v>
      </c>
      <c r="IG147">
        <v>0.44719999999999999</v>
      </c>
      <c r="IH147">
        <v>-1.172199999999918</v>
      </c>
      <c r="II147">
        <v>0</v>
      </c>
      <c r="IJ147">
        <v>0</v>
      </c>
      <c r="IK147">
        <v>0</v>
      </c>
      <c r="IL147">
        <v>0.44723499999999922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309.2</v>
      </c>
      <c r="IU147">
        <v>309.2</v>
      </c>
      <c r="IV147">
        <v>1.9335899999999999</v>
      </c>
      <c r="IW147">
        <v>2.5598100000000001</v>
      </c>
      <c r="IX147">
        <v>1.49902</v>
      </c>
      <c r="IY147">
        <v>2.2814899999999998</v>
      </c>
      <c r="IZ147">
        <v>1.69678</v>
      </c>
      <c r="JA147">
        <v>2.4023400000000001</v>
      </c>
      <c r="JB147">
        <v>43.974299999999999</v>
      </c>
      <c r="JC147">
        <v>15.0076</v>
      </c>
      <c r="JD147">
        <v>18</v>
      </c>
      <c r="JE147">
        <v>616.20500000000004</v>
      </c>
      <c r="JF147">
        <v>285.02600000000001</v>
      </c>
      <c r="JG147">
        <v>29.996099999999998</v>
      </c>
      <c r="JH147">
        <v>36.1297</v>
      </c>
      <c r="JI147">
        <v>29.9999</v>
      </c>
      <c r="JJ147">
        <v>35.864699999999999</v>
      </c>
      <c r="JK147">
        <v>35.848100000000002</v>
      </c>
      <c r="JL147">
        <v>38.758400000000002</v>
      </c>
      <c r="JM147">
        <v>23.966100000000001</v>
      </c>
      <c r="JN147">
        <v>54.9557</v>
      </c>
      <c r="JO147">
        <v>30</v>
      </c>
      <c r="JP147">
        <v>883.10900000000004</v>
      </c>
      <c r="JQ147">
        <v>34.658900000000003</v>
      </c>
      <c r="JR147">
        <v>98.256299999999996</v>
      </c>
      <c r="JS147">
        <v>98.255399999999995</v>
      </c>
    </row>
    <row r="148" spans="1:279" x14ac:dyDescent="0.2">
      <c r="A148">
        <v>133</v>
      </c>
      <c r="B148">
        <v>1657213234.5999999</v>
      </c>
      <c r="C148">
        <v>527</v>
      </c>
      <c r="D148" t="s">
        <v>685</v>
      </c>
      <c r="E148" t="s">
        <v>686</v>
      </c>
      <c r="F148">
        <v>4</v>
      </c>
      <c r="G148">
        <v>1657213232.5999999</v>
      </c>
      <c r="H148">
        <f t="shared" si="100"/>
        <v>6.9554773559257505E-4</v>
      </c>
      <c r="I148">
        <f t="shared" si="101"/>
        <v>0.6955477355925751</v>
      </c>
      <c r="J148">
        <f t="shared" si="102"/>
        <v>8.7360517472922599</v>
      </c>
      <c r="K148">
        <f t="shared" si="103"/>
        <v>859.99414285714306</v>
      </c>
      <c r="L148">
        <f t="shared" si="104"/>
        <v>488.15628786935031</v>
      </c>
      <c r="M148">
        <f t="shared" si="105"/>
        <v>49.398170016353632</v>
      </c>
      <c r="N148">
        <f t="shared" si="106"/>
        <v>87.025688160950907</v>
      </c>
      <c r="O148">
        <f t="shared" si="107"/>
        <v>3.9878959683282394E-2</v>
      </c>
      <c r="P148">
        <f t="shared" si="108"/>
        <v>2.7740271377660588</v>
      </c>
      <c r="Q148">
        <f t="shared" si="109"/>
        <v>3.9563185908473422E-2</v>
      </c>
      <c r="R148">
        <f t="shared" si="110"/>
        <v>2.4755153660348639E-2</v>
      </c>
      <c r="S148">
        <f t="shared" si="111"/>
        <v>194.43648861255437</v>
      </c>
      <c r="T148">
        <f t="shared" si="112"/>
        <v>34.690945999424237</v>
      </c>
      <c r="U148">
        <f t="shared" si="113"/>
        <v>33.763542857142859</v>
      </c>
      <c r="V148">
        <f t="shared" si="114"/>
        <v>5.2729406160958314</v>
      </c>
      <c r="W148">
        <f t="shared" si="115"/>
        <v>68.052441428626949</v>
      </c>
      <c r="X148">
        <f t="shared" si="116"/>
        <v>3.5716395213736098</v>
      </c>
      <c r="Y148">
        <f t="shared" si="117"/>
        <v>5.2483635361113778</v>
      </c>
      <c r="Z148">
        <f t="shared" si="118"/>
        <v>1.7013010947222216</v>
      </c>
      <c r="AA148">
        <f t="shared" si="119"/>
        <v>-30.673655139632558</v>
      </c>
      <c r="AB148">
        <f t="shared" si="120"/>
        <v>-12.500523671440934</v>
      </c>
      <c r="AC148">
        <f t="shared" si="121"/>
        <v>-1.0393514769948708</v>
      </c>
      <c r="AD148">
        <f t="shared" si="122"/>
        <v>150.222958324486</v>
      </c>
      <c r="AE148">
        <f t="shared" si="123"/>
        <v>18.24963774207885</v>
      </c>
      <c r="AF148">
        <f t="shared" si="124"/>
        <v>0.69905367734232182</v>
      </c>
      <c r="AG148">
        <f t="shared" si="125"/>
        <v>8.7360517472922599</v>
      </c>
      <c r="AH148">
        <v>909.3615542364696</v>
      </c>
      <c r="AI148">
        <v>894.07136969696978</v>
      </c>
      <c r="AJ148">
        <v>1.742153016183362</v>
      </c>
      <c r="AK148">
        <v>65.36615699273257</v>
      </c>
      <c r="AL148">
        <f t="shared" si="126"/>
        <v>0.6955477355925751</v>
      </c>
      <c r="AM148">
        <v>34.673370448476348</v>
      </c>
      <c r="AN148">
        <v>35.293465034965038</v>
      </c>
      <c r="AO148">
        <v>-1.815471648049646E-4</v>
      </c>
      <c r="AP148">
        <v>87.792412255523942</v>
      </c>
      <c r="AQ148">
        <v>79</v>
      </c>
      <c r="AR148">
        <v>12</v>
      </c>
      <c r="AS148">
        <f t="shared" si="127"/>
        <v>1</v>
      </c>
      <c r="AT148">
        <f t="shared" si="128"/>
        <v>0</v>
      </c>
      <c r="AU148">
        <f t="shared" si="129"/>
        <v>47407.098679876923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1009.5608997992506</v>
      </c>
      <c r="BI148">
        <f t="shared" si="133"/>
        <v>8.7360517472922599</v>
      </c>
      <c r="BJ148" t="e">
        <f t="shared" si="134"/>
        <v>#DIV/0!</v>
      </c>
      <c r="BK148">
        <f t="shared" si="135"/>
        <v>8.6533182386812017E-3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251</v>
      </c>
      <c r="CG148">
        <v>1000</v>
      </c>
      <c r="CH148" t="s">
        <v>414</v>
      </c>
      <c r="CI148">
        <v>8.5</v>
      </c>
      <c r="CJ148">
        <v>1.992</v>
      </c>
      <c r="CK148">
        <v>33.67</v>
      </c>
      <c r="CL148">
        <v>2.6106759999999999E-5</v>
      </c>
      <c r="CM148">
        <v>3.7014436000000001E-4</v>
      </c>
      <c r="CN148">
        <v>1.8797999360000001E-2</v>
      </c>
      <c r="CO148">
        <v>1.9799999999999999E-4</v>
      </c>
      <c r="CP148">
        <f t="shared" si="146"/>
        <v>1200.065714285714</v>
      </c>
      <c r="CQ148">
        <f t="shared" si="147"/>
        <v>1009.5608997992506</v>
      </c>
      <c r="CR148">
        <f t="shared" si="148"/>
        <v>0.84125468112398083</v>
      </c>
      <c r="CS148">
        <f t="shared" si="149"/>
        <v>0.16202153456928323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1657213232.5999999</v>
      </c>
      <c r="CZ148">
        <v>859.99414285714306</v>
      </c>
      <c r="DA148">
        <v>877.3875714285715</v>
      </c>
      <c r="DB148">
        <v>35.295200000000001</v>
      </c>
      <c r="DC148">
        <v>34.67295714285715</v>
      </c>
      <c r="DD148">
        <v>861.1665714285715</v>
      </c>
      <c r="DE148">
        <v>34.847971428571427</v>
      </c>
      <c r="DF148">
        <v>650.27385714285708</v>
      </c>
      <c r="DG148">
        <v>101.0938571428571</v>
      </c>
      <c r="DH148">
        <v>9.9492700000000003E-2</v>
      </c>
      <c r="DI148">
        <v>33.679957142857141</v>
      </c>
      <c r="DJ148">
        <v>999.89999999999986</v>
      </c>
      <c r="DK148">
        <v>33.763542857142859</v>
      </c>
      <c r="DL148">
        <v>0</v>
      </c>
      <c r="DM148">
        <v>0</v>
      </c>
      <c r="DN148">
        <v>9039.8200000000015</v>
      </c>
      <c r="DO148">
        <v>0</v>
      </c>
      <c r="DP148">
        <v>1096.0617142857141</v>
      </c>
      <c r="DQ148">
        <v>-17.393428571428569</v>
      </c>
      <c r="DR148">
        <v>891.45857142857153</v>
      </c>
      <c r="DS148">
        <v>908.90185714285701</v>
      </c>
      <c r="DT148">
        <v>0.62226014285714293</v>
      </c>
      <c r="DU148">
        <v>877.3875714285715</v>
      </c>
      <c r="DV148">
        <v>34.67295714285715</v>
      </c>
      <c r="DW148">
        <v>3.56812</v>
      </c>
      <c r="DX148">
        <v>3.5052142857142861</v>
      </c>
      <c r="DY148">
        <v>26.947414285714292</v>
      </c>
      <c r="DZ148">
        <v>26.645028571428568</v>
      </c>
      <c r="EA148">
        <v>1200.065714285714</v>
      </c>
      <c r="EB148">
        <v>0.95800157142857145</v>
      </c>
      <c r="EC148">
        <v>4.1998228571428577E-2</v>
      </c>
      <c r="ED148">
        <v>0</v>
      </c>
      <c r="EE148">
        <v>1034.6014285714291</v>
      </c>
      <c r="EF148">
        <v>5.0001600000000002</v>
      </c>
      <c r="EG148">
        <v>13985.757142857139</v>
      </c>
      <c r="EH148">
        <v>9515.6971428571433</v>
      </c>
      <c r="EI148">
        <v>47.625</v>
      </c>
      <c r="EJ148">
        <v>49.857000000000014</v>
      </c>
      <c r="EK148">
        <v>48.794285714285721</v>
      </c>
      <c r="EL148">
        <v>48.713999999999999</v>
      </c>
      <c r="EM148">
        <v>49.375</v>
      </c>
      <c r="EN148">
        <v>1144.8757142857139</v>
      </c>
      <c r="EO148">
        <v>50.19</v>
      </c>
      <c r="EP148">
        <v>0</v>
      </c>
      <c r="EQ148">
        <v>617815.5</v>
      </c>
      <c r="ER148">
        <v>0</v>
      </c>
      <c r="ES148">
        <v>1034.622692307692</v>
      </c>
      <c r="ET148">
        <v>-0.21846153735602511</v>
      </c>
      <c r="EU148">
        <v>642.35555952415393</v>
      </c>
      <c r="EV148">
        <v>13669.16538461538</v>
      </c>
      <c r="EW148">
        <v>15</v>
      </c>
      <c r="EX148">
        <v>1657194677</v>
      </c>
      <c r="EY148" t="s">
        <v>416</v>
      </c>
      <c r="EZ148">
        <v>1657194677</v>
      </c>
      <c r="FA148">
        <v>1657194677</v>
      </c>
      <c r="FB148">
        <v>4</v>
      </c>
      <c r="FC148">
        <v>-0.154</v>
      </c>
      <c r="FD148">
        <v>6.0000000000000001E-3</v>
      </c>
      <c r="FE148">
        <v>-1.1719999999999999</v>
      </c>
      <c r="FF148">
        <v>0.44700000000000001</v>
      </c>
      <c r="FG148">
        <v>415</v>
      </c>
      <c r="FH148">
        <v>30</v>
      </c>
      <c r="FI148">
        <v>0.27</v>
      </c>
      <c r="FJ148">
        <v>0.12</v>
      </c>
      <c r="FK148">
        <v>-17.290982499999998</v>
      </c>
      <c r="FL148">
        <v>-0.66520187617258131</v>
      </c>
      <c r="FM148">
        <v>8.3511343204082295E-2</v>
      </c>
      <c r="FN148">
        <v>0</v>
      </c>
      <c r="FO148">
        <v>1034.61705882353</v>
      </c>
      <c r="FP148">
        <v>-0.15951107716559121</v>
      </c>
      <c r="FQ148">
        <v>0.17661072866892041</v>
      </c>
      <c r="FR148">
        <v>1</v>
      </c>
      <c r="FS148">
        <v>0.61690937499999998</v>
      </c>
      <c r="FT148">
        <v>3.8713508442762162E-3</v>
      </c>
      <c r="FU148">
        <v>2.7470990585240562E-2</v>
      </c>
      <c r="FV148">
        <v>1</v>
      </c>
      <c r="FW148">
        <v>2</v>
      </c>
      <c r="FX148">
        <v>3</v>
      </c>
      <c r="FY148" t="s">
        <v>492</v>
      </c>
      <c r="FZ148">
        <v>3.3689300000000002</v>
      </c>
      <c r="GA148">
        <v>2.8935399999999998</v>
      </c>
      <c r="GB148">
        <v>0.164217</v>
      </c>
      <c r="GC148">
        <v>0.168599</v>
      </c>
      <c r="GD148">
        <v>0.14394499999999999</v>
      </c>
      <c r="GE148">
        <v>0.14499200000000001</v>
      </c>
      <c r="GF148">
        <v>28815.1</v>
      </c>
      <c r="GG148">
        <v>24950.3</v>
      </c>
      <c r="GH148">
        <v>30823</v>
      </c>
      <c r="GI148">
        <v>27978.5</v>
      </c>
      <c r="GJ148">
        <v>34782.6</v>
      </c>
      <c r="GK148">
        <v>33777.800000000003</v>
      </c>
      <c r="GL148">
        <v>40198.300000000003</v>
      </c>
      <c r="GM148">
        <v>39026.199999999997</v>
      </c>
      <c r="GN148">
        <v>2.2014999999999998</v>
      </c>
      <c r="GO148">
        <v>1.5630500000000001</v>
      </c>
      <c r="GP148">
        <v>0</v>
      </c>
      <c r="GQ148">
        <v>7.67037E-2</v>
      </c>
      <c r="GR148">
        <v>999.9</v>
      </c>
      <c r="GS148">
        <v>32.506599999999999</v>
      </c>
      <c r="GT148">
        <v>57.7</v>
      </c>
      <c r="GU148">
        <v>40.1</v>
      </c>
      <c r="GV148">
        <v>42.5396</v>
      </c>
      <c r="GW148">
        <v>49.823900000000002</v>
      </c>
      <c r="GX148">
        <v>42.387799999999999</v>
      </c>
      <c r="GY148">
        <v>1</v>
      </c>
      <c r="GZ148">
        <v>0.68353900000000001</v>
      </c>
      <c r="HA148">
        <v>1.69824</v>
      </c>
      <c r="HB148">
        <v>20.197600000000001</v>
      </c>
      <c r="HC148">
        <v>5.2159399999999998</v>
      </c>
      <c r="HD148">
        <v>11.974</v>
      </c>
      <c r="HE148">
        <v>4.9904999999999999</v>
      </c>
      <c r="HF148">
        <v>3.2926500000000001</v>
      </c>
      <c r="HG148">
        <v>7226.7</v>
      </c>
      <c r="HH148">
        <v>9999</v>
      </c>
      <c r="HI148">
        <v>9999</v>
      </c>
      <c r="HJ148">
        <v>661.3</v>
      </c>
      <c r="HK148">
        <v>4.9712899999999998</v>
      </c>
      <c r="HL148">
        <v>1.8746700000000001</v>
      </c>
      <c r="HM148">
        <v>1.8709</v>
      </c>
      <c r="HN148">
        <v>1.87059</v>
      </c>
      <c r="HO148">
        <v>1.8751500000000001</v>
      </c>
      <c r="HP148">
        <v>1.8718900000000001</v>
      </c>
      <c r="HQ148">
        <v>1.86737</v>
      </c>
      <c r="HR148">
        <v>1.87836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-1.1719999999999999</v>
      </c>
      <c r="IG148">
        <v>0.44719999999999999</v>
      </c>
      <c r="IH148">
        <v>-1.172199999999918</v>
      </c>
      <c r="II148">
        <v>0</v>
      </c>
      <c r="IJ148">
        <v>0</v>
      </c>
      <c r="IK148">
        <v>0</v>
      </c>
      <c r="IL148">
        <v>0.44723499999999922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309.3</v>
      </c>
      <c r="IU148">
        <v>309.3</v>
      </c>
      <c r="IV148">
        <v>1.94458</v>
      </c>
      <c r="IW148">
        <v>2.5647000000000002</v>
      </c>
      <c r="IX148">
        <v>1.49902</v>
      </c>
      <c r="IY148">
        <v>2.2802699999999998</v>
      </c>
      <c r="IZ148">
        <v>1.69678</v>
      </c>
      <c r="JA148">
        <v>2.323</v>
      </c>
      <c r="JB148">
        <v>43.974299999999999</v>
      </c>
      <c r="JC148">
        <v>14.998900000000001</v>
      </c>
      <c r="JD148">
        <v>18</v>
      </c>
      <c r="JE148">
        <v>615.01199999999994</v>
      </c>
      <c r="JF148">
        <v>284.95600000000002</v>
      </c>
      <c r="JG148">
        <v>29.995899999999999</v>
      </c>
      <c r="JH148">
        <v>36.127299999999998</v>
      </c>
      <c r="JI148">
        <v>29.9999</v>
      </c>
      <c r="JJ148">
        <v>35.864699999999999</v>
      </c>
      <c r="JK148">
        <v>35.846200000000003</v>
      </c>
      <c r="JL148">
        <v>39.0017</v>
      </c>
      <c r="JM148">
        <v>23.966100000000001</v>
      </c>
      <c r="JN148">
        <v>54.9557</v>
      </c>
      <c r="JO148">
        <v>30</v>
      </c>
      <c r="JP148">
        <v>889.78700000000003</v>
      </c>
      <c r="JQ148">
        <v>34.658900000000003</v>
      </c>
      <c r="JR148">
        <v>98.254199999999997</v>
      </c>
      <c r="JS148">
        <v>98.256299999999996</v>
      </c>
    </row>
    <row r="149" spans="1:279" x14ac:dyDescent="0.2">
      <c r="A149">
        <v>134</v>
      </c>
      <c r="B149">
        <v>1657213238.5999999</v>
      </c>
      <c r="C149">
        <v>531</v>
      </c>
      <c r="D149" t="s">
        <v>687</v>
      </c>
      <c r="E149" t="s">
        <v>688</v>
      </c>
      <c r="F149">
        <v>4</v>
      </c>
      <c r="G149">
        <v>1657213236.2874999</v>
      </c>
      <c r="H149">
        <f t="shared" si="100"/>
        <v>6.9172982572410886E-4</v>
      </c>
      <c r="I149">
        <f t="shared" si="101"/>
        <v>0.6917298257241089</v>
      </c>
      <c r="J149">
        <f t="shared" si="102"/>
        <v>8.7854285857550192</v>
      </c>
      <c r="K149">
        <f t="shared" si="103"/>
        <v>866.12225000000001</v>
      </c>
      <c r="L149">
        <f t="shared" si="104"/>
        <v>492.39421961805243</v>
      </c>
      <c r="M149">
        <f t="shared" si="105"/>
        <v>49.827629135337688</v>
      </c>
      <c r="N149">
        <f t="shared" si="106"/>
        <v>87.646882395046688</v>
      </c>
      <c r="O149">
        <f t="shared" si="107"/>
        <v>3.9895051136239791E-2</v>
      </c>
      <c r="P149">
        <f t="shared" si="108"/>
        <v>2.7691411445883176</v>
      </c>
      <c r="Q149">
        <f t="shared" si="109"/>
        <v>3.957847072752587E-2</v>
      </c>
      <c r="R149">
        <f t="shared" si="110"/>
        <v>2.4764778164170043E-2</v>
      </c>
      <c r="S149">
        <f t="shared" si="111"/>
        <v>194.39926761247915</v>
      </c>
      <c r="T149">
        <f t="shared" si="112"/>
        <v>34.674198695976983</v>
      </c>
      <c r="U149">
        <f t="shared" si="113"/>
        <v>33.728499999999997</v>
      </c>
      <c r="V149">
        <f t="shared" si="114"/>
        <v>5.2626246501905811</v>
      </c>
      <c r="W149">
        <f t="shared" si="115"/>
        <v>68.11722879495872</v>
      </c>
      <c r="X149">
        <f t="shared" si="116"/>
        <v>3.5711999427866177</v>
      </c>
      <c r="Y149">
        <f t="shared" si="117"/>
        <v>5.242726408521948</v>
      </c>
      <c r="Z149">
        <f t="shared" si="118"/>
        <v>1.6914247074039634</v>
      </c>
      <c r="AA149">
        <f t="shared" si="119"/>
        <v>-30.505285314433202</v>
      </c>
      <c r="AB149">
        <f t="shared" si="120"/>
        <v>-10.116259382188694</v>
      </c>
      <c r="AC149">
        <f t="shared" si="121"/>
        <v>-0.84237320621582468</v>
      </c>
      <c r="AD149">
        <f t="shared" si="122"/>
        <v>152.93534970964143</v>
      </c>
      <c r="AE149">
        <f t="shared" si="123"/>
        <v>18.163968244179429</v>
      </c>
      <c r="AF149">
        <f t="shared" si="124"/>
        <v>0.6950411125297048</v>
      </c>
      <c r="AG149">
        <f t="shared" si="125"/>
        <v>8.7854285857550192</v>
      </c>
      <c r="AH149">
        <v>916.12514924062725</v>
      </c>
      <c r="AI149">
        <v>900.90776969696969</v>
      </c>
      <c r="AJ149">
        <v>1.712215526360495</v>
      </c>
      <c r="AK149">
        <v>65.36615699273257</v>
      </c>
      <c r="AL149">
        <f t="shared" si="126"/>
        <v>0.6917298257241089</v>
      </c>
      <c r="AM149">
        <v>34.67107324218285</v>
      </c>
      <c r="AN149">
        <v>35.287818881118888</v>
      </c>
      <c r="AO149">
        <v>-1.9928136277062161E-4</v>
      </c>
      <c r="AP149">
        <v>87.792412255523942</v>
      </c>
      <c r="AQ149">
        <v>79</v>
      </c>
      <c r="AR149">
        <v>12</v>
      </c>
      <c r="AS149">
        <f t="shared" si="127"/>
        <v>1</v>
      </c>
      <c r="AT149">
        <f t="shared" si="128"/>
        <v>0</v>
      </c>
      <c r="AU149">
        <f t="shared" si="129"/>
        <v>47275.867498071166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1009.3649997992119</v>
      </c>
      <c r="BI149">
        <f t="shared" si="133"/>
        <v>8.7854285857550192</v>
      </c>
      <c r="BJ149" t="e">
        <f t="shared" si="134"/>
        <v>#DIV/0!</v>
      </c>
      <c r="BK149">
        <f t="shared" si="135"/>
        <v>8.7039164103200149E-3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251</v>
      </c>
      <c r="CG149">
        <v>1000</v>
      </c>
      <c r="CH149" t="s">
        <v>414</v>
      </c>
      <c r="CI149">
        <v>8.5</v>
      </c>
      <c r="CJ149">
        <v>1.992</v>
      </c>
      <c r="CK149">
        <v>33.67</v>
      </c>
      <c r="CL149">
        <v>2.6106759999999999E-5</v>
      </c>
      <c r="CM149">
        <v>3.7014436000000001E-4</v>
      </c>
      <c r="CN149">
        <v>1.8797999360000001E-2</v>
      </c>
      <c r="CO149">
        <v>1.9799999999999999E-4</v>
      </c>
      <c r="CP149">
        <f t="shared" si="146"/>
        <v>1199.8325</v>
      </c>
      <c r="CQ149">
        <f t="shared" si="147"/>
        <v>1009.3649997992119</v>
      </c>
      <c r="CR149">
        <f t="shared" si="148"/>
        <v>0.84125492499929111</v>
      </c>
      <c r="CS149">
        <f t="shared" si="149"/>
        <v>0.16202200524863192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1657213236.2874999</v>
      </c>
      <c r="CZ149">
        <v>866.12225000000001</v>
      </c>
      <c r="DA149">
        <v>883.43600000000004</v>
      </c>
      <c r="DB149">
        <v>35.290425000000013</v>
      </c>
      <c r="DC149">
        <v>34.671799999999998</v>
      </c>
      <c r="DD149">
        <v>867.29449999999997</v>
      </c>
      <c r="DE149">
        <v>34.843162499999998</v>
      </c>
      <c r="DF149">
        <v>650.32562499999995</v>
      </c>
      <c r="DG149">
        <v>101.09462499999999</v>
      </c>
      <c r="DH149">
        <v>9.9960862499999997E-2</v>
      </c>
      <c r="DI149">
        <v>33.660737500000003</v>
      </c>
      <c r="DJ149">
        <v>999.9</v>
      </c>
      <c r="DK149">
        <v>33.728499999999997</v>
      </c>
      <c r="DL149">
        <v>0</v>
      </c>
      <c r="DM149">
        <v>0</v>
      </c>
      <c r="DN149">
        <v>9013.7487500000007</v>
      </c>
      <c r="DO149">
        <v>0</v>
      </c>
      <c r="DP149">
        <v>1511.9662499999999</v>
      </c>
      <c r="DQ149">
        <v>-17.314037500000001</v>
      </c>
      <c r="DR149">
        <v>897.80600000000004</v>
      </c>
      <c r="DS149">
        <v>915.16675000000009</v>
      </c>
      <c r="DT149">
        <v>0.61860612500000001</v>
      </c>
      <c r="DU149">
        <v>883.43600000000004</v>
      </c>
      <c r="DV149">
        <v>34.671799999999998</v>
      </c>
      <c r="DW149">
        <v>3.5676700000000001</v>
      </c>
      <c r="DX149">
        <v>3.5051325000000002</v>
      </c>
      <c r="DY149">
        <v>26.945274999999999</v>
      </c>
      <c r="DZ149">
        <v>26.644625000000001</v>
      </c>
      <c r="EA149">
        <v>1199.8325</v>
      </c>
      <c r="EB149">
        <v>0.95799425000000005</v>
      </c>
      <c r="EC149">
        <v>4.2006062500000003E-2</v>
      </c>
      <c r="ED149">
        <v>0</v>
      </c>
      <c r="EE149">
        <v>1034.6600000000001</v>
      </c>
      <c r="EF149">
        <v>5.0001600000000002</v>
      </c>
      <c r="EG149">
        <v>13857.725</v>
      </c>
      <c r="EH149">
        <v>9513.8112499999988</v>
      </c>
      <c r="EI149">
        <v>47.609250000000003</v>
      </c>
      <c r="EJ149">
        <v>49.867125000000001</v>
      </c>
      <c r="EK149">
        <v>48.757750000000001</v>
      </c>
      <c r="EL149">
        <v>48.686999999999998</v>
      </c>
      <c r="EM149">
        <v>49.375</v>
      </c>
      <c r="EN149">
        <v>1144.6424999999999</v>
      </c>
      <c r="EO149">
        <v>50.19</v>
      </c>
      <c r="EP149">
        <v>0</v>
      </c>
      <c r="EQ149">
        <v>617819.70000004768</v>
      </c>
      <c r="ER149">
        <v>0</v>
      </c>
      <c r="ES149">
        <v>1034.6276</v>
      </c>
      <c r="ET149">
        <v>0.2215384628806962</v>
      </c>
      <c r="EU149">
        <v>2377.5384511607449</v>
      </c>
      <c r="EV149">
        <v>13681.128000000001</v>
      </c>
      <c r="EW149">
        <v>15</v>
      </c>
      <c r="EX149">
        <v>1657194677</v>
      </c>
      <c r="EY149" t="s">
        <v>416</v>
      </c>
      <c r="EZ149">
        <v>1657194677</v>
      </c>
      <c r="FA149">
        <v>1657194677</v>
      </c>
      <c r="FB149">
        <v>4</v>
      </c>
      <c r="FC149">
        <v>-0.154</v>
      </c>
      <c r="FD149">
        <v>6.0000000000000001E-3</v>
      </c>
      <c r="FE149">
        <v>-1.1719999999999999</v>
      </c>
      <c r="FF149">
        <v>0.44700000000000001</v>
      </c>
      <c r="FG149">
        <v>415</v>
      </c>
      <c r="FH149">
        <v>30</v>
      </c>
      <c r="FI149">
        <v>0.27</v>
      </c>
      <c r="FJ149">
        <v>0.12</v>
      </c>
      <c r="FK149">
        <v>-17.3082925</v>
      </c>
      <c r="FL149">
        <v>-0.51892120075040082</v>
      </c>
      <c r="FM149">
        <v>7.9700211378327071E-2</v>
      </c>
      <c r="FN149">
        <v>0</v>
      </c>
      <c r="FO149">
        <v>1034.6244117647061</v>
      </c>
      <c r="FP149">
        <v>0.1526356006871552</v>
      </c>
      <c r="FQ149">
        <v>0.1544666569097925</v>
      </c>
      <c r="FR149">
        <v>1</v>
      </c>
      <c r="FS149">
        <v>0.61196589999999995</v>
      </c>
      <c r="FT149">
        <v>0.148014889305815</v>
      </c>
      <c r="FU149">
        <v>1.9685685194831291E-2</v>
      </c>
      <c r="FV149">
        <v>0</v>
      </c>
      <c r="FW149">
        <v>1</v>
      </c>
      <c r="FX149">
        <v>3</v>
      </c>
      <c r="FY149" t="s">
        <v>417</v>
      </c>
      <c r="FZ149">
        <v>3.3691399999999998</v>
      </c>
      <c r="GA149">
        <v>2.89384</v>
      </c>
      <c r="GB149">
        <v>0.16505300000000001</v>
      </c>
      <c r="GC149">
        <v>0.16944100000000001</v>
      </c>
      <c r="GD149">
        <v>0.14393300000000001</v>
      </c>
      <c r="GE149">
        <v>0.145005</v>
      </c>
      <c r="GF149">
        <v>28786.9</v>
      </c>
      <c r="GG149">
        <v>24924.6</v>
      </c>
      <c r="GH149">
        <v>30823.8</v>
      </c>
      <c r="GI149">
        <v>27978.1</v>
      </c>
      <c r="GJ149">
        <v>34783.699999999997</v>
      </c>
      <c r="GK149">
        <v>33777.199999999997</v>
      </c>
      <c r="GL149">
        <v>40199</v>
      </c>
      <c r="GM149">
        <v>39026.1</v>
      </c>
      <c r="GN149">
        <v>2.2014</v>
      </c>
      <c r="GO149">
        <v>1.56298</v>
      </c>
      <c r="GP149">
        <v>0</v>
      </c>
      <c r="GQ149">
        <v>7.6003399999999999E-2</v>
      </c>
      <c r="GR149">
        <v>999.9</v>
      </c>
      <c r="GS149">
        <v>32.484699999999997</v>
      </c>
      <c r="GT149">
        <v>57.7</v>
      </c>
      <c r="GU149">
        <v>40</v>
      </c>
      <c r="GV149">
        <v>42.3108</v>
      </c>
      <c r="GW149">
        <v>50.363900000000001</v>
      </c>
      <c r="GX149">
        <v>41.754800000000003</v>
      </c>
      <c r="GY149">
        <v>1</v>
      </c>
      <c r="GZ149">
        <v>0.683338</v>
      </c>
      <c r="HA149">
        <v>1.6827300000000001</v>
      </c>
      <c r="HB149">
        <v>20.197600000000001</v>
      </c>
      <c r="HC149">
        <v>5.2153400000000003</v>
      </c>
      <c r="HD149">
        <v>11.974</v>
      </c>
      <c r="HE149">
        <v>4.9906499999999996</v>
      </c>
      <c r="HF149">
        <v>3.2926500000000001</v>
      </c>
      <c r="HG149">
        <v>7226.9</v>
      </c>
      <c r="HH149">
        <v>9999</v>
      </c>
      <c r="HI149">
        <v>9999</v>
      </c>
      <c r="HJ149">
        <v>661.3</v>
      </c>
      <c r="HK149">
        <v>4.9712699999999996</v>
      </c>
      <c r="HL149">
        <v>1.87466</v>
      </c>
      <c r="HM149">
        <v>1.8708899999999999</v>
      </c>
      <c r="HN149">
        <v>1.8705799999999999</v>
      </c>
      <c r="HO149">
        <v>1.8751500000000001</v>
      </c>
      <c r="HP149">
        <v>1.87185</v>
      </c>
      <c r="HQ149">
        <v>1.86737</v>
      </c>
      <c r="HR149">
        <v>1.87836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-1.1719999999999999</v>
      </c>
      <c r="IG149">
        <v>0.44719999999999999</v>
      </c>
      <c r="IH149">
        <v>-1.172199999999918</v>
      </c>
      <c r="II149">
        <v>0</v>
      </c>
      <c r="IJ149">
        <v>0</v>
      </c>
      <c r="IK149">
        <v>0</v>
      </c>
      <c r="IL149">
        <v>0.44723499999999922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309.39999999999998</v>
      </c>
      <c r="IU149">
        <v>309.39999999999998</v>
      </c>
      <c r="IV149">
        <v>1.95679</v>
      </c>
      <c r="IW149">
        <v>2.5732400000000002</v>
      </c>
      <c r="IX149">
        <v>1.49902</v>
      </c>
      <c r="IY149">
        <v>2.2802699999999998</v>
      </c>
      <c r="IZ149">
        <v>1.69678</v>
      </c>
      <c r="JA149">
        <v>2.2363300000000002</v>
      </c>
      <c r="JB149">
        <v>43.974299999999999</v>
      </c>
      <c r="JC149">
        <v>14.981400000000001</v>
      </c>
      <c r="JD149">
        <v>18</v>
      </c>
      <c r="JE149">
        <v>614.93299999999999</v>
      </c>
      <c r="JF149">
        <v>284.91399999999999</v>
      </c>
      <c r="JG149">
        <v>29.995899999999999</v>
      </c>
      <c r="JH149">
        <v>36.125700000000002</v>
      </c>
      <c r="JI149">
        <v>29.9998</v>
      </c>
      <c r="JJ149">
        <v>35.864199999999997</v>
      </c>
      <c r="JK149">
        <v>35.844900000000003</v>
      </c>
      <c r="JL149">
        <v>39.241100000000003</v>
      </c>
      <c r="JM149">
        <v>23.966100000000001</v>
      </c>
      <c r="JN149">
        <v>54.9557</v>
      </c>
      <c r="JO149">
        <v>30</v>
      </c>
      <c r="JP149">
        <v>896.46600000000001</v>
      </c>
      <c r="JQ149">
        <v>34.6599</v>
      </c>
      <c r="JR149">
        <v>98.256299999999996</v>
      </c>
      <c r="JS149">
        <v>98.255600000000001</v>
      </c>
    </row>
    <row r="150" spans="1:279" x14ac:dyDescent="0.2">
      <c r="A150">
        <v>135</v>
      </c>
      <c r="B150">
        <v>1657213242.5999999</v>
      </c>
      <c r="C150">
        <v>535</v>
      </c>
      <c r="D150" t="s">
        <v>689</v>
      </c>
      <c r="E150" t="s">
        <v>690</v>
      </c>
      <c r="F150">
        <v>4</v>
      </c>
      <c r="G150">
        <v>1657213240.5999999</v>
      </c>
      <c r="H150">
        <f t="shared" si="100"/>
        <v>6.9358888223914846E-4</v>
      </c>
      <c r="I150">
        <f t="shared" si="101"/>
        <v>0.6935888822391485</v>
      </c>
      <c r="J150">
        <f t="shared" si="102"/>
        <v>8.9772325135618818</v>
      </c>
      <c r="K150">
        <f t="shared" si="103"/>
        <v>873.22942857142857</v>
      </c>
      <c r="L150">
        <f t="shared" si="104"/>
        <v>494.01176516502215</v>
      </c>
      <c r="M150">
        <f t="shared" si="105"/>
        <v>49.992768026154565</v>
      </c>
      <c r="N150">
        <f t="shared" si="106"/>
        <v>88.368657053339902</v>
      </c>
      <c r="O150">
        <f t="shared" si="107"/>
        <v>4.0153090711120651E-2</v>
      </c>
      <c r="P150">
        <f t="shared" si="108"/>
        <v>2.7612996679205408</v>
      </c>
      <c r="Q150">
        <f t="shared" si="109"/>
        <v>3.9831516795065268E-2</v>
      </c>
      <c r="R150">
        <f t="shared" si="110"/>
        <v>2.492337533626527E-2</v>
      </c>
      <c r="S150">
        <f t="shared" si="111"/>
        <v>194.42691261253503</v>
      </c>
      <c r="T150">
        <f t="shared" si="112"/>
        <v>34.666017181772425</v>
      </c>
      <c r="U150">
        <f t="shared" si="113"/>
        <v>33.707542857142847</v>
      </c>
      <c r="V150">
        <f t="shared" si="114"/>
        <v>5.2564636482636073</v>
      </c>
      <c r="W150">
        <f t="shared" si="115"/>
        <v>68.15655309856389</v>
      </c>
      <c r="X150">
        <f t="shared" si="116"/>
        <v>3.5711623561241459</v>
      </c>
      <c r="Y150">
        <f t="shared" si="117"/>
        <v>5.2396463638056145</v>
      </c>
      <c r="Z150">
        <f t="shared" si="118"/>
        <v>1.6853012921394614</v>
      </c>
      <c r="AA150">
        <f t="shared" si="119"/>
        <v>-30.587269706746447</v>
      </c>
      <c r="AB150">
        <f t="shared" si="120"/>
        <v>-8.5322165291428735</v>
      </c>
      <c r="AC150">
        <f t="shared" si="121"/>
        <v>-0.71237909944074296</v>
      </c>
      <c r="AD150">
        <f t="shared" si="122"/>
        <v>154.59504727720497</v>
      </c>
      <c r="AE150">
        <f t="shared" si="123"/>
        <v>18.253404601277094</v>
      </c>
      <c r="AF150">
        <f t="shared" si="124"/>
        <v>0.68693505653754516</v>
      </c>
      <c r="AG150">
        <f t="shared" si="125"/>
        <v>8.9772325135618818</v>
      </c>
      <c r="AH150">
        <v>923.06415937600514</v>
      </c>
      <c r="AI150">
        <v>907.71916363636353</v>
      </c>
      <c r="AJ150">
        <v>1.6982764894459721</v>
      </c>
      <c r="AK150">
        <v>65.36615699273257</v>
      </c>
      <c r="AL150">
        <f t="shared" si="126"/>
        <v>0.6935888822391485</v>
      </c>
      <c r="AM150">
        <v>34.673369376287383</v>
      </c>
      <c r="AN150">
        <v>35.291298601398637</v>
      </c>
      <c r="AO150">
        <v>-1.164275259858105E-4</v>
      </c>
      <c r="AP150">
        <v>87.792412255523942</v>
      </c>
      <c r="AQ150">
        <v>78</v>
      </c>
      <c r="AR150">
        <v>12</v>
      </c>
      <c r="AS150">
        <f t="shared" si="127"/>
        <v>1</v>
      </c>
      <c r="AT150">
        <f t="shared" si="128"/>
        <v>0</v>
      </c>
      <c r="AU150">
        <f t="shared" si="129"/>
        <v>47062.365678487571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1009.5104997992406</v>
      </c>
      <c r="BI150">
        <f t="shared" si="133"/>
        <v>8.9772325135618818</v>
      </c>
      <c r="BJ150" t="e">
        <f t="shared" si="134"/>
        <v>#DIV/0!</v>
      </c>
      <c r="BK150">
        <f t="shared" si="135"/>
        <v>8.8926588830400138E-3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251</v>
      </c>
      <c r="CG150">
        <v>1000</v>
      </c>
      <c r="CH150" t="s">
        <v>414</v>
      </c>
      <c r="CI150">
        <v>8.5</v>
      </c>
      <c r="CJ150">
        <v>1.992</v>
      </c>
      <c r="CK150">
        <v>33.67</v>
      </c>
      <c r="CL150">
        <v>2.6106759999999999E-5</v>
      </c>
      <c r="CM150">
        <v>3.7014436000000001E-4</v>
      </c>
      <c r="CN150">
        <v>1.8797999360000001E-2</v>
      </c>
      <c r="CO150">
        <v>1.9799999999999999E-4</v>
      </c>
      <c r="CP150">
        <f t="shared" si="146"/>
        <v>1200.005714285714</v>
      </c>
      <c r="CQ150">
        <f t="shared" si="147"/>
        <v>1009.5104997992406</v>
      </c>
      <c r="CR150">
        <f t="shared" si="148"/>
        <v>0.84125474385772991</v>
      </c>
      <c r="CS150">
        <f t="shared" si="149"/>
        <v>0.16202165564541901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1657213240.5999999</v>
      </c>
      <c r="CZ150">
        <v>873.22942857142857</v>
      </c>
      <c r="DA150">
        <v>890.62299999999993</v>
      </c>
      <c r="DB150">
        <v>35.289028571428567</v>
      </c>
      <c r="DC150">
        <v>34.677642857142857</v>
      </c>
      <c r="DD150">
        <v>874.40171428571432</v>
      </c>
      <c r="DE150">
        <v>34.841785714285713</v>
      </c>
      <c r="DF150">
        <v>650.35257142857142</v>
      </c>
      <c r="DG150">
        <v>101.0972857142857</v>
      </c>
      <c r="DH150">
        <v>0.1002394285714286</v>
      </c>
      <c r="DI150">
        <v>33.65022857142857</v>
      </c>
      <c r="DJ150">
        <v>999.89999999999986</v>
      </c>
      <c r="DK150">
        <v>33.707542857142847</v>
      </c>
      <c r="DL150">
        <v>0</v>
      </c>
      <c r="DM150">
        <v>0</v>
      </c>
      <c r="DN150">
        <v>8971.8728571428583</v>
      </c>
      <c r="DO150">
        <v>0</v>
      </c>
      <c r="DP150">
        <v>1175.096428571429</v>
      </c>
      <c r="DQ150">
        <v>-17.393557142857141</v>
      </c>
      <c r="DR150">
        <v>905.17199999999991</v>
      </c>
      <c r="DS150">
        <v>922.61714285714277</v>
      </c>
      <c r="DT150">
        <v>0.61138300000000001</v>
      </c>
      <c r="DU150">
        <v>890.62299999999993</v>
      </c>
      <c r="DV150">
        <v>34.677642857142857</v>
      </c>
      <c r="DW150">
        <v>3.567615714285715</v>
      </c>
      <c r="DX150">
        <v>3.5058085714285721</v>
      </c>
      <c r="DY150">
        <v>26.94501428571429</v>
      </c>
      <c r="DZ150">
        <v>26.64788571428571</v>
      </c>
      <c r="EA150">
        <v>1200.005714285714</v>
      </c>
      <c r="EB150">
        <v>0.95800299999999994</v>
      </c>
      <c r="EC150">
        <v>4.1996699999999998E-2</v>
      </c>
      <c r="ED150">
        <v>0</v>
      </c>
      <c r="EE150">
        <v>1034.838571428571</v>
      </c>
      <c r="EF150">
        <v>5.0001600000000002</v>
      </c>
      <c r="EG150">
        <v>13196.04285714286</v>
      </c>
      <c r="EH150">
        <v>9515.2285714285717</v>
      </c>
      <c r="EI150">
        <v>47.607000000000014</v>
      </c>
      <c r="EJ150">
        <v>49.857000000000014</v>
      </c>
      <c r="EK150">
        <v>48.785428571428568</v>
      </c>
      <c r="EL150">
        <v>48.651571428571437</v>
      </c>
      <c r="EM150">
        <v>49.321000000000012</v>
      </c>
      <c r="EN150">
        <v>1144.815714285714</v>
      </c>
      <c r="EO150">
        <v>50.19</v>
      </c>
      <c r="EP150">
        <v>0</v>
      </c>
      <c r="EQ150">
        <v>617823.29999995232</v>
      </c>
      <c r="ER150">
        <v>0</v>
      </c>
      <c r="ES150">
        <v>1034.6880000000001</v>
      </c>
      <c r="ET150">
        <v>1.5153846214448921</v>
      </c>
      <c r="EU150">
        <v>-1947.846150312557</v>
      </c>
      <c r="EV150">
        <v>13630.536</v>
      </c>
      <c r="EW150">
        <v>15</v>
      </c>
      <c r="EX150">
        <v>1657194677</v>
      </c>
      <c r="EY150" t="s">
        <v>416</v>
      </c>
      <c r="EZ150">
        <v>1657194677</v>
      </c>
      <c r="FA150">
        <v>1657194677</v>
      </c>
      <c r="FB150">
        <v>4</v>
      </c>
      <c r="FC150">
        <v>-0.154</v>
      </c>
      <c r="FD150">
        <v>6.0000000000000001E-3</v>
      </c>
      <c r="FE150">
        <v>-1.1719999999999999</v>
      </c>
      <c r="FF150">
        <v>0.44700000000000001</v>
      </c>
      <c r="FG150">
        <v>415</v>
      </c>
      <c r="FH150">
        <v>30</v>
      </c>
      <c r="FI150">
        <v>0.27</v>
      </c>
      <c r="FJ150">
        <v>0.12</v>
      </c>
      <c r="FK150">
        <v>-17.3455075</v>
      </c>
      <c r="FL150">
        <v>-7.4968480300206364E-2</v>
      </c>
      <c r="FM150">
        <v>3.7733561901177888E-2</v>
      </c>
      <c r="FN150">
        <v>1</v>
      </c>
      <c r="FO150">
        <v>1034.6488235294121</v>
      </c>
      <c r="FP150">
        <v>0.58365164494323463</v>
      </c>
      <c r="FQ150">
        <v>0.18982599936415981</v>
      </c>
      <c r="FR150">
        <v>1</v>
      </c>
      <c r="FS150">
        <v>0.61937362500000004</v>
      </c>
      <c r="FT150">
        <v>-8.8795609756101741E-3</v>
      </c>
      <c r="FU150">
        <v>7.8415242162716663E-3</v>
      </c>
      <c r="FV150">
        <v>1</v>
      </c>
      <c r="FW150">
        <v>3</v>
      </c>
      <c r="FX150">
        <v>3</v>
      </c>
      <c r="FY150" t="s">
        <v>691</v>
      </c>
      <c r="FZ150">
        <v>3.3690199999999999</v>
      </c>
      <c r="GA150">
        <v>2.8937400000000002</v>
      </c>
      <c r="GB150">
        <v>0.165885</v>
      </c>
      <c r="GC150">
        <v>0.17028499999999999</v>
      </c>
      <c r="GD150">
        <v>0.14394699999999999</v>
      </c>
      <c r="GE150">
        <v>0.14502399999999999</v>
      </c>
      <c r="GF150">
        <v>28758.7</v>
      </c>
      <c r="GG150">
        <v>24899.3</v>
      </c>
      <c r="GH150">
        <v>30824.400000000001</v>
      </c>
      <c r="GI150">
        <v>27978.2</v>
      </c>
      <c r="GJ150">
        <v>34783.800000000003</v>
      </c>
      <c r="GK150">
        <v>33776.6</v>
      </c>
      <c r="GL150">
        <v>40199.699999999997</v>
      </c>
      <c r="GM150">
        <v>39026.300000000003</v>
      </c>
      <c r="GN150">
        <v>2.2022499999999998</v>
      </c>
      <c r="GO150">
        <v>1.56298</v>
      </c>
      <c r="GP150">
        <v>0</v>
      </c>
      <c r="GQ150">
        <v>7.6152399999999995E-2</v>
      </c>
      <c r="GR150">
        <v>999.9</v>
      </c>
      <c r="GS150">
        <v>32.4619</v>
      </c>
      <c r="GT150">
        <v>57.7</v>
      </c>
      <c r="GU150">
        <v>40</v>
      </c>
      <c r="GV150">
        <v>42.311700000000002</v>
      </c>
      <c r="GW150">
        <v>50.363900000000001</v>
      </c>
      <c r="GX150">
        <v>41.626600000000003</v>
      </c>
      <c r="GY150">
        <v>1</v>
      </c>
      <c r="GZ150">
        <v>0.68289599999999995</v>
      </c>
      <c r="HA150">
        <v>1.6741200000000001</v>
      </c>
      <c r="HB150">
        <v>20.197500000000002</v>
      </c>
      <c r="HC150">
        <v>5.2151899999999998</v>
      </c>
      <c r="HD150">
        <v>11.974</v>
      </c>
      <c r="HE150">
        <v>4.9905999999999997</v>
      </c>
      <c r="HF150">
        <v>3.2925499999999999</v>
      </c>
      <c r="HG150">
        <v>7226.9</v>
      </c>
      <c r="HH150">
        <v>9999</v>
      </c>
      <c r="HI150">
        <v>9999</v>
      </c>
      <c r="HJ150">
        <v>661.3</v>
      </c>
      <c r="HK150">
        <v>4.9712899999999998</v>
      </c>
      <c r="HL150">
        <v>1.87466</v>
      </c>
      <c r="HM150">
        <v>1.8709</v>
      </c>
      <c r="HN150">
        <v>1.8705700000000001</v>
      </c>
      <c r="HO150">
        <v>1.8751500000000001</v>
      </c>
      <c r="HP150">
        <v>1.8718900000000001</v>
      </c>
      <c r="HQ150">
        <v>1.86737</v>
      </c>
      <c r="HR150">
        <v>1.87836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-1.1719999999999999</v>
      </c>
      <c r="IG150">
        <v>0.44719999999999999</v>
      </c>
      <c r="IH150">
        <v>-1.172199999999918</v>
      </c>
      <c r="II150">
        <v>0</v>
      </c>
      <c r="IJ150">
        <v>0</v>
      </c>
      <c r="IK150">
        <v>0</v>
      </c>
      <c r="IL150">
        <v>0.44723499999999922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309.39999999999998</v>
      </c>
      <c r="IU150">
        <v>309.39999999999998</v>
      </c>
      <c r="IV150">
        <v>1.96899</v>
      </c>
      <c r="IW150">
        <v>2.5817899999999998</v>
      </c>
      <c r="IX150">
        <v>1.49902</v>
      </c>
      <c r="IY150">
        <v>2.2814899999999998</v>
      </c>
      <c r="IZ150">
        <v>1.69678</v>
      </c>
      <c r="JA150">
        <v>2.2644000000000002</v>
      </c>
      <c r="JB150">
        <v>43.974299999999999</v>
      </c>
      <c r="JC150">
        <v>14.981400000000001</v>
      </c>
      <c r="JD150">
        <v>18</v>
      </c>
      <c r="JE150">
        <v>615.53800000000001</v>
      </c>
      <c r="JF150">
        <v>284.91300000000001</v>
      </c>
      <c r="JG150">
        <v>29.9969</v>
      </c>
      <c r="JH150">
        <v>36.122300000000003</v>
      </c>
      <c r="JI150">
        <v>29.9999</v>
      </c>
      <c r="JJ150">
        <v>35.8613</v>
      </c>
      <c r="JK150">
        <v>35.844900000000003</v>
      </c>
      <c r="JL150">
        <v>39.481200000000001</v>
      </c>
      <c r="JM150">
        <v>23.966100000000001</v>
      </c>
      <c r="JN150">
        <v>54.9557</v>
      </c>
      <c r="JO150">
        <v>30</v>
      </c>
      <c r="JP150">
        <v>903.14599999999996</v>
      </c>
      <c r="JQ150">
        <v>34.6601</v>
      </c>
      <c r="JR150">
        <v>98.258099999999999</v>
      </c>
      <c r="JS150">
        <v>98.256</v>
      </c>
    </row>
    <row r="151" spans="1:279" x14ac:dyDescent="0.2">
      <c r="A151">
        <v>136</v>
      </c>
      <c r="B151">
        <v>1657213246.5999999</v>
      </c>
      <c r="C151">
        <v>539</v>
      </c>
      <c r="D151" t="s">
        <v>692</v>
      </c>
      <c r="E151" t="s">
        <v>693</v>
      </c>
      <c r="F151">
        <v>4</v>
      </c>
      <c r="G151">
        <v>1657213244.2874999</v>
      </c>
      <c r="H151">
        <f t="shared" si="100"/>
        <v>6.9228473622250824E-4</v>
      </c>
      <c r="I151">
        <f t="shared" si="101"/>
        <v>0.69228473622250819</v>
      </c>
      <c r="J151">
        <f t="shared" si="102"/>
        <v>8.9803859669924471</v>
      </c>
      <c r="K151">
        <f t="shared" si="103"/>
        <v>879.30612499999995</v>
      </c>
      <c r="L151">
        <f t="shared" si="104"/>
        <v>499.7647740666626</v>
      </c>
      <c r="M151">
        <f t="shared" si="105"/>
        <v>50.575874598914289</v>
      </c>
      <c r="N151">
        <f t="shared" si="106"/>
        <v>88.98521588503408</v>
      </c>
      <c r="O151">
        <f t="shared" si="107"/>
        <v>4.0145564301243289E-2</v>
      </c>
      <c r="P151">
        <f t="shared" si="108"/>
        <v>2.7634388313336058</v>
      </c>
      <c r="Q151">
        <f t="shared" si="109"/>
        <v>3.9824357094008715E-2</v>
      </c>
      <c r="R151">
        <f t="shared" si="110"/>
        <v>2.4918868024606508E-2</v>
      </c>
      <c r="S151">
        <f t="shared" si="111"/>
        <v>194.42273926459822</v>
      </c>
      <c r="T151">
        <f t="shared" si="112"/>
        <v>34.666267796158181</v>
      </c>
      <c r="U151">
        <f t="shared" si="113"/>
        <v>33.699762499999999</v>
      </c>
      <c r="V151">
        <f t="shared" si="114"/>
        <v>5.2541779683593886</v>
      </c>
      <c r="W151">
        <f t="shared" si="115"/>
        <v>68.164273827043914</v>
      </c>
      <c r="X151">
        <f t="shared" si="116"/>
        <v>3.5716960085272142</v>
      </c>
      <c r="Y151">
        <f t="shared" si="117"/>
        <v>5.239835779061961</v>
      </c>
      <c r="Z151">
        <f t="shared" si="118"/>
        <v>1.6824819598321743</v>
      </c>
      <c r="AA151">
        <f t="shared" si="119"/>
        <v>-30.529756867412612</v>
      </c>
      <c r="AB151">
        <f t="shared" si="120"/>
        <v>-7.2833826666119856</v>
      </c>
      <c r="AC151">
        <f t="shared" si="121"/>
        <v>-0.6076184589678757</v>
      </c>
      <c r="AD151">
        <f t="shared" si="122"/>
        <v>156.00198127160576</v>
      </c>
      <c r="AE151">
        <f t="shared" si="123"/>
        <v>18.340573511575467</v>
      </c>
      <c r="AF151">
        <f t="shared" si="124"/>
        <v>0.69006774551872718</v>
      </c>
      <c r="AG151">
        <f t="shared" si="125"/>
        <v>8.9803859669924471</v>
      </c>
      <c r="AH151">
        <v>929.98684253593558</v>
      </c>
      <c r="AI151">
        <v>914.5815575757573</v>
      </c>
      <c r="AJ151">
        <v>1.7125947384449389</v>
      </c>
      <c r="AK151">
        <v>65.36615699273257</v>
      </c>
      <c r="AL151">
        <f t="shared" si="126"/>
        <v>0.69228473622250819</v>
      </c>
      <c r="AM151">
        <v>34.679712389057798</v>
      </c>
      <c r="AN151">
        <v>35.294979020979042</v>
      </c>
      <c r="AO151">
        <v>1.646015037791086E-4</v>
      </c>
      <c r="AP151">
        <v>87.792412255523942</v>
      </c>
      <c r="AQ151">
        <v>78</v>
      </c>
      <c r="AR151">
        <v>12</v>
      </c>
      <c r="AS151">
        <f t="shared" si="127"/>
        <v>1</v>
      </c>
      <c r="AT151">
        <f t="shared" si="128"/>
        <v>0</v>
      </c>
      <c r="AU151">
        <f t="shared" si="129"/>
        <v>47120.939328201966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1009.4888638676674</v>
      </c>
      <c r="BI151">
        <f t="shared" si="133"/>
        <v>8.9803859669924471</v>
      </c>
      <c r="BJ151" t="e">
        <f t="shared" si="134"/>
        <v>#DIV/0!</v>
      </c>
      <c r="BK151">
        <f t="shared" si="135"/>
        <v>8.8959732874969825E-3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251</v>
      </c>
      <c r="CG151">
        <v>1000</v>
      </c>
      <c r="CH151" t="s">
        <v>414</v>
      </c>
      <c r="CI151">
        <v>8.5</v>
      </c>
      <c r="CJ151">
        <v>1.992</v>
      </c>
      <c r="CK151">
        <v>33.67</v>
      </c>
      <c r="CL151">
        <v>2.6106759999999999E-5</v>
      </c>
      <c r="CM151">
        <v>3.7014436000000001E-4</v>
      </c>
      <c r="CN151">
        <v>1.8797999360000001E-2</v>
      </c>
      <c r="CO151">
        <v>1.9799999999999999E-4</v>
      </c>
      <c r="CP151">
        <f t="shared" si="146"/>
        <v>1199.98</v>
      </c>
      <c r="CQ151">
        <f t="shared" si="147"/>
        <v>1009.4888638676674</v>
      </c>
      <c r="CR151">
        <f t="shared" si="148"/>
        <v>0.84125474080206952</v>
      </c>
      <c r="CS151">
        <f t="shared" si="149"/>
        <v>0.16202164974799432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1657213244.2874999</v>
      </c>
      <c r="CZ151">
        <v>879.30612499999995</v>
      </c>
      <c r="DA151">
        <v>896.78662499999996</v>
      </c>
      <c r="DB151">
        <v>35.293662500000003</v>
      </c>
      <c r="DC151">
        <v>34.6794875</v>
      </c>
      <c r="DD151">
        <v>880.47837500000003</v>
      </c>
      <c r="DE151">
        <v>34.8464375</v>
      </c>
      <c r="DF151">
        <v>650.34825000000001</v>
      </c>
      <c r="DG151">
        <v>101.09925</v>
      </c>
      <c r="DH151">
        <v>0.10010862500000001</v>
      </c>
      <c r="DI151">
        <v>33.650874999999999</v>
      </c>
      <c r="DJ151">
        <v>999.9</v>
      </c>
      <c r="DK151">
        <v>33.699762499999999</v>
      </c>
      <c r="DL151">
        <v>0</v>
      </c>
      <c r="DM151">
        <v>0</v>
      </c>
      <c r="DN151">
        <v>8983.0462499999994</v>
      </c>
      <c r="DO151">
        <v>0</v>
      </c>
      <c r="DP151">
        <v>555.03549999999996</v>
      </c>
      <c r="DQ151">
        <v>-17.4805125</v>
      </c>
      <c r="DR151">
        <v>911.47550000000001</v>
      </c>
      <c r="DS151">
        <v>929.00387499999999</v>
      </c>
      <c r="DT151">
        <v>0.61418349999999999</v>
      </c>
      <c r="DU151">
        <v>896.78662499999996</v>
      </c>
      <c r="DV151">
        <v>34.6794875</v>
      </c>
      <c r="DW151">
        <v>3.5681600000000002</v>
      </c>
      <c r="DX151">
        <v>3.5060687499999998</v>
      </c>
      <c r="DY151">
        <v>26.947587500000001</v>
      </c>
      <c r="DZ151">
        <v>26.649149999999999</v>
      </c>
      <c r="EA151">
        <v>1199.98</v>
      </c>
      <c r="EB151">
        <v>0.95800300000000005</v>
      </c>
      <c r="EC151">
        <v>4.1996699999999998E-2</v>
      </c>
      <c r="ED151">
        <v>0</v>
      </c>
      <c r="EE151">
        <v>1035.01</v>
      </c>
      <c r="EF151">
        <v>5.0001600000000002</v>
      </c>
      <c r="EG151">
        <v>13132.75</v>
      </c>
      <c r="EH151">
        <v>9515.02</v>
      </c>
      <c r="EI151">
        <v>47.625</v>
      </c>
      <c r="EJ151">
        <v>49.819875000000003</v>
      </c>
      <c r="EK151">
        <v>48.773249999999997</v>
      </c>
      <c r="EL151">
        <v>48.694875000000003</v>
      </c>
      <c r="EM151">
        <v>49.351374999999997</v>
      </c>
      <c r="EN151">
        <v>1144.79</v>
      </c>
      <c r="EO151">
        <v>50.188749999999999</v>
      </c>
      <c r="EP151">
        <v>0</v>
      </c>
      <c r="EQ151">
        <v>617827.5</v>
      </c>
      <c r="ER151">
        <v>0</v>
      </c>
      <c r="ES151">
        <v>1034.7969230769229</v>
      </c>
      <c r="ET151">
        <v>1.7538461661375591</v>
      </c>
      <c r="EU151">
        <v>-4608.6051336958581</v>
      </c>
      <c r="EV151">
        <v>13518.18076923077</v>
      </c>
      <c r="EW151">
        <v>15</v>
      </c>
      <c r="EX151">
        <v>1657194677</v>
      </c>
      <c r="EY151" t="s">
        <v>416</v>
      </c>
      <c r="EZ151">
        <v>1657194677</v>
      </c>
      <c r="FA151">
        <v>1657194677</v>
      </c>
      <c r="FB151">
        <v>4</v>
      </c>
      <c r="FC151">
        <v>-0.154</v>
      </c>
      <c r="FD151">
        <v>6.0000000000000001E-3</v>
      </c>
      <c r="FE151">
        <v>-1.1719999999999999</v>
      </c>
      <c r="FF151">
        <v>0.44700000000000001</v>
      </c>
      <c r="FG151">
        <v>415</v>
      </c>
      <c r="FH151">
        <v>30</v>
      </c>
      <c r="FI151">
        <v>0.27</v>
      </c>
      <c r="FJ151">
        <v>0.12</v>
      </c>
      <c r="FK151">
        <v>-17.367617500000001</v>
      </c>
      <c r="FL151">
        <v>-0.38195684802996821</v>
      </c>
      <c r="FM151">
        <v>5.6898277159770118E-2</v>
      </c>
      <c r="FN151">
        <v>1</v>
      </c>
      <c r="FO151">
        <v>1034.720294117647</v>
      </c>
      <c r="FP151">
        <v>1.358747141169478</v>
      </c>
      <c r="FQ151">
        <v>0.21988613756853781</v>
      </c>
      <c r="FR151">
        <v>0</v>
      </c>
      <c r="FS151">
        <v>0.61925612499999994</v>
      </c>
      <c r="FT151">
        <v>-5.9722435272046299E-2</v>
      </c>
      <c r="FU151">
        <v>6.0766149013554366E-3</v>
      </c>
      <c r="FV151">
        <v>1</v>
      </c>
      <c r="FW151">
        <v>2</v>
      </c>
      <c r="FX151">
        <v>3</v>
      </c>
      <c r="FY151" t="s">
        <v>492</v>
      </c>
      <c r="FZ151">
        <v>3.3689800000000001</v>
      </c>
      <c r="GA151">
        <v>2.89364</v>
      </c>
      <c r="GB151">
        <v>0.166717</v>
      </c>
      <c r="GC151">
        <v>0.17113300000000001</v>
      </c>
      <c r="GD151">
        <v>0.14396300000000001</v>
      </c>
      <c r="GE151">
        <v>0.14501700000000001</v>
      </c>
      <c r="GF151">
        <v>28730.1</v>
      </c>
      <c r="GG151">
        <v>24874.1</v>
      </c>
      <c r="GH151">
        <v>30824.6</v>
      </c>
      <c r="GI151">
        <v>27978.5</v>
      </c>
      <c r="GJ151">
        <v>34783.5</v>
      </c>
      <c r="GK151">
        <v>33777.1</v>
      </c>
      <c r="GL151">
        <v>40200.1</v>
      </c>
      <c r="GM151">
        <v>39026.5</v>
      </c>
      <c r="GN151">
        <v>2.2030699999999999</v>
      </c>
      <c r="GO151">
        <v>1.56315</v>
      </c>
      <c r="GP151">
        <v>0</v>
      </c>
      <c r="GQ151">
        <v>7.8000100000000003E-2</v>
      </c>
      <c r="GR151">
        <v>999.9</v>
      </c>
      <c r="GS151">
        <v>32.4435</v>
      </c>
      <c r="GT151">
        <v>57.7</v>
      </c>
      <c r="GU151">
        <v>40.1</v>
      </c>
      <c r="GV151">
        <v>42.541400000000003</v>
      </c>
      <c r="GW151">
        <v>50.303899999999999</v>
      </c>
      <c r="GX151">
        <v>41.314100000000003</v>
      </c>
      <c r="GY151">
        <v>1</v>
      </c>
      <c r="GZ151">
        <v>0.682917</v>
      </c>
      <c r="HA151">
        <v>1.6697900000000001</v>
      </c>
      <c r="HB151">
        <v>20.197600000000001</v>
      </c>
      <c r="HC151">
        <v>5.2150400000000001</v>
      </c>
      <c r="HD151">
        <v>11.974</v>
      </c>
      <c r="HE151">
        <v>4.9907500000000002</v>
      </c>
      <c r="HF151">
        <v>3.2925</v>
      </c>
      <c r="HG151">
        <v>7227.1</v>
      </c>
      <c r="HH151">
        <v>9999</v>
      </c>
      <c r="HI151">
        <v>9999</v>
      </c>
      <c r="HJ151">
        <v>661.3</v>
      </c>
      <c r="HK151">
        <v>4.9712699999999996</v>
      </c>
      <c r="HL151">
        <v>1.8746400000000001</v>
      </c>
      <c r="HM151">
        <v>1.8708899999999999</v>
      </c>
      <c r="HN151">
        <v>1.8705700000000001</v>
      </c>
      <c r="HO151">
        <v>1.8751500000000001</v>
      </c>
      <c r="HP151">
        <v>1.8718600000000001</v>
      </c>
      <c r="HQ151">
        <v>1.86737</v>
      </c>
      <c r="HR151">
        <v>1.87836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-1.1719999999999999</v>
      </c>
      <c r="IG151">
        <v>0.44719999999999999</v>
      </c>
      <c r="IH151">
        <v>-1.172199999999918</v>
      </c>
      <c r="II151">
        <v>0</v>
      </c>
      <c r="IJ151">
        <v>0</v>
      </c>
      <c r="IK151">
        <v>0</v>
      </c>
      <c r="IL151">
        <v>0.44723499999999922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309.5</v>
      </c>
      <c r="IU151">
        <v>309.5</v>
      </c>
      <c r="IV151">
        <v>1.9812000000000001</v>
      </c>
      <c r="IW151">
        <v>2.5781200000000002</v>
      </c>
      <c r="IX151">
        <v>1.49902</v>
      </c>
      <c r="IY151">
        <v>2.2814899999999998</v>
      </c>
      <c r="IZ151">
        <v>1.69678</v>
      </c>
      <c r="JA151">
        <v>2.34863</v>
      </c>
      <c r="JB151">
        <v>44.001899999999999</v>
      </c>
      <c r="JC151">
        <v>14.9901</v>
      </c>
      <c r="JD151">
        <v>18</v>
      </c>
      <c r="JE151">
        <v>616.154</v>
      </c>
      <c r="JF151">
        <v>284.99</v>
      </c>
      <c r="JG151">
        <v>29.998100000000001</v>
      </c>
      <c r="JH151">
        <v>36.119700000000002</v>
      </c>
      <c r="JI151">
        <v>29.9999</v>
      </c>
      <c r="JJ151">
        <v>35.8613</v>
      </c>
      <c r="JK151">
        <v>35.8429</v>
      </c>
      <c r="JL151">
        <v>39.720500000000001</v>
      </c>
      <c r="JM151">
        <v>23.966100000000001</v>
      </c>
      <c r="JN151">
        <v>54.9557</v>
      </c>
      <c r="JO151">
        <v>30</v>
      </c>
      <c r="JP151">
        <v>909.83199999999999</v>
      </c>
      <c r="JQ151">
        <v>34.6601</v>
      </c>
      <c r="JR151">
        <v>98.259</v>
      </c>
      <c r="JS151">
        <v>98.256699999999995</v>
      </c>
    </row>
    <row r="152" spans="1:279" x14ac:dyDescent="0.2">
      <c r="A152">
        <v>137</v>
      </c>
      <c r="B152">
        <v>1657213250.5999999</v>
      </c>
      <c r="C152">
        <v>543</v>
      </c>
      <c r="D152" t="s">
        <v>694</v>
      </c>
      <c r="E152" t="s">
        <v>695</v>
      </c>
      <c r="F152">
        <v>4</v>
      </c>
      <c r="G152">
        <v>1657213248.5999999</v>
      </c>
      <c r="H152">
        <f t="shared" si="100"/>
        <v>6.9624427421609725E-4</v>
      </c>
      <c r="I152">
        <f t="shared" si="101"/>
        <v>0.69624427421609725</v>
      </c>
      <c r="J152">
        <f t="shared" si="102"/>
        <v>9.0206279141729357</v>
      </c>
      <c r="K152">
        <f t="shared" si="103"/>
        <v>886.49342857142858</v>
      </c>
      <c r="L152">
        <f t="shared" si="104"/>
        <v>507.38233396594603</v>
      </c>
      <c r="M152">
        <f t="shared" si="105"/>
        <v>51.346540143629454</v>
      </c>
      <c r="N152">
        <f t="shared" si="106"/>
        <v>89.71217042858575</v>
      </c>
      <c r="O152">
        <f t="shared" si="107"/>
        <v>4.0397347217215197E-2</v>
      </c>
      <c r="P152">
        <f t="shared" si="108"/>
        <v>2.763732834943831</v>
      </c>
      <c r="Q152">
        <f t="shared" si="109"/>
        <v>4.0072150221334313E-2</v>
      </c>
      <c r="R152">
        <f t="shared" si="110"/>
        <v>2.5074093211075045E-2</v>
      </c>
      <c r="S152">
        <f t="shared" si="111"/>
        <v>194.42127233680384</v>
      </c>
      <c r="T152">
        <f t="shared" si="112"/>
        <v>34.661690591487194</v>
      </c>
      <c r="U152">
        <f t="shared" si="113"/>
        <v>33.697628571428567</v>
      </c>
      <c r="V152">
        <f t="shared" si="114"/>
        <v>5.2535512230665953</v>
      </c>
      <c r="W152">
        <f t="shared" si="115"/>
        <v>68.181354044806099</v>
      </c>
      <c r="X152">
        <f t="shared" si="116"/>
        <v>3.5719139050418316</v>
      </c>
      <c r="Y152">
        <f t="shared" si="117"/>
        <v>5.2388427233265427</v>
      </c>
      <c r="Z152">
        <f t="shared" si="118"/>
        <v>1.6816373180247637</v>
      </c>
      <c r="AA152">
        <f t="shared" si="119"/>
        <v>-30.704372492929888</v>
      </c>
      <c r="AB152">
        <f t="shared" si="120"/>
        <v>-7.4712037105316584</v>
      </c>
      <c r="AC152">
        <f t="shared" si="121"/>
        <v>-0.62320434709199857</v>
      </c>
      <c r="AD152">
        <f t="shared" si="122"/>
        <v>155.62249178625032</v>
      </c>
      <c r="AE152">
        <f t="shared" si="123"/>
        <v>18.445064174273668</v>
      </c>
      <c r="AF152">
        <f t="shared" si="124"/>
        <v>0.69995137289725529</v>
      </c>
      <c r="AG152">
        <f t="shared" si="125"/>
        <v>9.0206279141729357</v>
      </c>
      <c r="AH152">
        <v>937.01575512085356</v>
      </c>
      <c r="AI152">
        <v>921.51684242424255</v>
      </c>
      <c r="AJ152">
        <v>1.7263479756415809</v>
      </c>
      <c r="AK152">
        <v>65.36615699273257</v>
      </c>
      <c r="AL152">
        <f t="shared" si="126"/>
        <v>0.69624427421609725</v>
      </c>
      <c r="AM152">
        <v>34.676853544068273</v>
      </c>
      <c r="AN152">
        <v>35.296277622377637</v>
      </c>
      <c r="AO152">
        <v>4.8960045560762213E-5</v>
      </c>
      <c r="AP152">
        <v>87.792412255523942</v>
      </c>
      <c r="AQ152">
        <v>78</v>
      </c>
      <c r="AR152">
        <v>12</v>
      </c>
      <c r="AS152">
        <f t="shared" si="127"/>
        <v>1</v>
      </c>
      <c r="AT152">
        <f t="shared" si="128"/>
        <v>0</v>
      </c>
      <c r="AU152">
        <f t="shared" si="129"/>
        <v>47129.521467313927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1009.4826944750278</v>
      </c>
      <c r="BI152">
        <f t="shared" si="133"/>
        <v>9.0206279141729357</v>
      </c>
      <c r="BJ152" t="e">
        <f t="shared" si="134"/>
        <v>#DIV/0!</v>
      </c>
      <c r="BK152">
        <f t="shared" si="135"/>
        <v>8.9358915844159476E-3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251</v>
      </c>
      <c r="CG152">
        <v>1000</v>
      </c>
      <c r="CH152" t="s">
        <v>414</v>
      </c>
      <c r="CI152">
        <v>8.5</v>
      </c>
      <c r="CJ152">
        <v>1.992</v>
      </c>
      <c r="CK152">
        <v>33.67</v>
      </c>
      <c r="CL152">
        <v>2.6106759999999999E-5</v>
      </c>
      <c r="CM152">
        <v>3.7014436000000001E-4</v>
      </c>
      <c r="CN152">
        <v>1.8797999360000001E-2</v>
      </c>
      <c r="CO152">
        <v>1.9799999999999999E-4</v>
      </c>
      <c r="CP152">
        <f t="shared" si="146"/>
        <v>1199.972857142857</v>
      </c>
      <c r="CQ152">
        <f t="shared" si="147"/>
        <v>1009.4826944750278</v>
      </c>
      <c r="CR152">
        <f t="shared" si="148"/>
        <v>0.84125460710720779</v>
      </c>
      <c r="CS152">
        <f t="shared" si="149"/>
        <v>0.1620213917169111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1657213248.5999999</v>
      </c>
      <c r="CZ152">
        <v>886.49342857142858</v>
      </c>
      <c r="DA152">
        <v>904.0834285714285</v>
      </c>
      <c r="DB152">
        <v>35.295971428571427</v>
      </c>
      <c r="DC152">
        <v>34.672985714285723</v>
      </c>
      <c r="DD152">
        <v>887.66571428571422</v>
      </c>
      <c r="DE152">
        <v>34.848742857142852</v>
      </c>
      <c r="DF152">
        <v>650.33199999999999</v>
      </c>
      <c r="DG152">
        <v>101.0988571428572</v>
      </c>
      <c r="DH152">
        <v>0.10005481428571431</v>
      </c>
      <c r="DI152">
        <v>33.647485714285708</v>
      </c>
      <c r="DJ152">
        <v>999.89999999999986</v>
      </c>
      <c r="DK152">
        <v>33.697628571428567</v>
      </c>
      <c r="DL152">
        <v>0</v>
      </c>
      <c r="DM152">
        <v>0</v>
      </c>
      <c r="DN152">
        <v>8984.6414285714291</v>
      </c>
      <c r="DO152">
        <v>0</v>
      </c>
      <c r="DP152">
        <v>552.94985714285713</v>
      </c>
      <c r="DQ152">
        <v>-17.590057142857141</v>
      </c>
      <c r="DR152">
        <v>918.92785714285708</v>
      </c>
      <c r="DS152">
        <v>936.55671428571418</v>
      </c>
      <c r="DT152">
        <v>0.62297885714285706</v>
      </c>
      <c r="DU152">
        <v>904.0834285714285</v>
      </c>
      <c r="DV152">
        <v>34.672985714285723</v>
      </c>
      <c r="DW152">
        <v>3.568377142857142</v>
      </c>
      <c r="DX152">
        <v>3.5053928571428581</v>
      </c>
      <c r="DY152">
        <v>26.94865714285714</v>
      </c>
      <c r="DZ152">
        <v>26.645900000000001</v>
      </c>
      <c r="EA152">
        <v>1199.972857142857</v>
      </c>
      <c r="EB152">
        <v>0.95800299999999994</v>
      </c>
      <c r="EC152">
        <v>4.1996699999999998E-2</v>
      </c>
      <c r="ED152">
        <v>0</v>
      </c>
      <c r="EE152">
        <v>1034.752857142857</v>
      </c>
      <c r="EF152">
        <v>5.0001600000000002</v>
      </c>
      <c r="EG152">
        <v>13163.51428571428</v>
      </c>
      <c r="EH152">
        <v>9514.9514285714286</v>
      </c>
      <c r="EI152">
        <v>47.588999999999999</v>
      </c>
      <c r="EJ152">
        <v>49.811999999999998</v>
      </c>
      <c r="EK152">
        <v>48.767714285714291</v>
      </c>
      <c r="EL152">
        <v>48.651571428571437</v>
      </c>
      <c r="EM152">
        <v>49.375</v>
      </c>
      <c r="EN152">
        <v>1144.782857142857</v>
      </c>
      <c r="EO152">
        <v>50.182857142857152</v>
      </c>
      <c r="EP152">
        <v>0</v>
      </c>
      <c r="EQ152">
        <v>617831.70000004768</v>
      </c>
      <c r="ER152">
        <v>0</v>
      </c>
      <c r="ES152">
        <v>1034.8296</v>
      </c>
      <c r="ET152">
        <v>0.64538462050559342</v>
      </c>
      <c r="EU152">
        <v>-2647.7615359423371</v>
      </c>
      <c r="EV152">
        <v>13287.116</v>
      </c>
      <c r="EW152">
        <v>15</v>
      </c>
      <c r="EX152">
        <v>1657194677</v>
      </c>
      <c r="EY152" t="s">
        <v>416</v>
      </c>
      <c r="EZ152">
        <v>1657194677</v>
      </c>
      <c r="FA152">
        <v>1657194677</v>
      </c>
      <c r="FB152">
        <v>4</v>
      </c>
      <c r="FC152">
        <v>-0.154</v>
      </c>
      <c r="FD152">
        <v>6.0000000000000001E-3</v>
      </c>
      <c r="FE152">
        <v>-1.1719999999999999</v>
      </c>
      <c r="FF152">
        <v>0.44700000000000001</v>
      </c>
      <c r="FG152">
        <v>415</v>
      </c>
      <c r="FH152">
        <v>30</v>
      </c>
      <c r="FI152">
        <v>0.27</v>
      </c>
      <c r="FJ152">
        <v>0.12</v>
      </c>
      <c r="FK152">
        <v>-17.420705000000002</v>
      </c>
      <c r="FL152">
        <v>-0.75545741088176843</v>
      </c>
      <c r="FM152">
        <v>9.3811049322561041E-2</v>
      </c>
      <c r="FN152">
        <v>0</v>
      </c>
      <c r="FO152">
        <v>1034.764411764706</v>
      </c>
      <c r="FP152">
        <v>0.85637891846965486</v>
      </c>
      <c r="FQ152">
        <v>0.2104922965821141</v>
      </c>
      <c r="FR152">
        <v>1</v>
      </c>
      <c r="FS152">
        <v>0.61795749999999994</v>
      </c>
      <c r="FT152">
        <v>-1.842306191369707E-2</v>
      </c>
      <c r="FU152">
        <v>4.8327095867639206E-3</v>
      </c>
      <c r="FV152">
        <v>1</v>
      </c>
      <c r="FW152">
        <v>2</v>
      </c>
      <c r="FX152">
        <v>3</v>
      </c>
      <c r="FY152" t="s">
        <v>492</v>
      </c>
      <c r="FZ152">
        <v>3.3688799999999999</v>
      </c>
      <c r="GA152">
        <v>2.8936199999999999</v>
      </c>
      <c r="GB152">
        <v>0.16755</v>
      </c>
      <c r="GC152">
        <v>0.171962</v>
      </c>
      <c r="GD152">
        <v>0.14396100000000001</v>
      </c>
      <c r="GE152">
        <v>0.14500099999999999</v>
      </c>
      <c r="GF152">
        <v>28701.5</v>
      </c>
      <c r="GG152">
        <v>24849.200000000001</v>
      </c>
      <c r="GH152">
        <v>30824.799999999999</v>
      </c>
      <c r="GI152">
        <v>27978.6</v>
      </c>
      <c r="GJ152">
        <v>34783.9</v>
      </c>
      <c r="GK152">
        <v>33778.400000000001</v>
      </c>
      <c r="GL152">
        <v>40200.5</v>
      </c>
      <c r="GM152">
        <v>39027.300000000003</v>
      </c>
      <c r="GN152">
        <v>2.2033</v>
      </c>
      <c r="GO152">
        <v>1.5632299999999999</v>
      </c>
      <c r="GP152">
        <v>0</v>
      </c>
      <c r="GQ152">
        <v>7.7933100000000005E-2</v>
      </c>
      <c r="GR152">
        <v>999.9</v>
      </c>
      <c r="GS152">
        <v>32.429400000000001</v>
      </c>
      <c r="GT152">
        <v>57.6</v>
      </c>
      <c r="GU152">
        <v>40.1</v>
      </c>
      <c r="GV152">
        <v>42.466000000000001</v>
      </c>
      <c r="GW152">
        <v>50.663899999999998</v>
      </c>
      <c r="GX152">
        <v>41.586500000000001</v>
      </c>
      <c r="GY152">
        <v>1</v>
      </c>
      <c r="GZ152">
        <v>0.682805</v>
      </c>
      <c r="HA152">
        <v>1.6705000000000001</v>
      </c>
      <c r="HB152">
        <v>20.197600000000001</v>
      </c>
      <c r="HC152">
        <v>5.2148899999999996</v>
      </c>
      <c r="HD152">
        <v>11.974</v>
      </c>
      <c r="HE152">
        <v>4.9904999999999999</v>
      </c>
      <c r="HF152">
        <v>3.2925</v>
      </c>
      <c r="HG152">
        <v>7227.1</v>
      </c>
      <c r="HH152">
        <v>9999</v>
      </c>
      <c r="HI152">
        <v>9999</v>
      </c>
      <c r="HJ152">
        <v>661.3</v>
      </c>
      <c r="HK152">
        <v>4.97126</v>
      </c>
      <c r="HL152">
        <v>1.8746700000000001</v>
      </c>
      <c r="HM152">
        <v>1.8708899999999999</v>
      </c>
      <c r="HN152">
        <v>1.87059</v>
      </c>
      <c r="HO152">
        <v>1.8751500000000001</v>
      </c>
      <c r="HP152">
        <v>1.8718699999999999</v>
      </c>
      <c r="HQ152">
        <v>1.86737</v>
      </c>
      <c r="HR152">
        <v>1.87836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-1.1719999999999999</v>
      </c>
      <c r="IG152">
        <v>0.44729999999999998</v>
      </c>
      <c r="IH152">
        <v>-1.172199999999918</v>
      </c>
      <c r="II152">
        <v>0</v>
      </c>
      <c r="IJ152">
        <v>0</v>
      </c>
      <c r="IK152">
        <v>0</v>
      </c>
      <c r="IL152">
        <v>0.44723499999999922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309.60000000000002</v>
      </c>
      <c r="IU152">
        <v>309.60000000000002</v>
      </c>
      <c r="IV152">
        <v>1.9934099999999999</v>
      </c>
      <c r="IW152">
        <v>2.5744600000000002</v>
      </c>
      <c r="IX152">
        <v>1.49902</v>
      </c>
      <c r="IY152">
        <v>2.2814899999999998</v>
      </c>
      <c r="IZ152">
        <v>1.69678</v>
      </c>
      <c r="JA152">
        <v>2.4072300000000002</v>
      </c>
      <c r="JB152">
        <v>43.974299999999999</v>
      </c>
      <c r="JC152">
        <v>14.998900000000001</v>
      </c>
      <c r="JD152">
        <v>18</v>
      </c>
      <c r="JE152">
        <v>616.30200000000002</v>
      </c>
      <c r="JF152">
        <v>285.02100000000002</v>
      </c>
      <c r="JG152">
        <v>29.999300000000002</v>
      </c>
      <c r="JH152">
        <v>36.116399999999999</v>
      </c>
      <c r="JI152">
        <v>29.9998</v>
      </c>
      <c r="JJ152">
        <v>35.859200000000001</v>
      </c>
      <c r="JK152">
        <v>35.841500000000003</v>
      </c>
      <c r="JL152">
        <v>39.960799999999999</v>
      </c>
      <c r="JM152">
        <v>23.966100000000001</v>
      </c>
      <c r="JN152">
        <v>54.9557</v>
      </c>
      <c r="JO152">
        <v>30</v>
      </c>
      <c r="JP152">
        <v>916.51</v>
      </c>
      <c r="JQ152">
        <v>34.6601</v>
      </c>
      <c r="JR152">
        <v>98.259799999999998</v>
      </c>
      <c r="JS152">
        <v>98.257999999999996</v>
      </c>
    </row>
    <row r="153" spans="1:279" x14ac:dyDescent="0.2">
      <c r="A153">
        <v>138</v>
      </c>
      <c r="B153">
        <v>1657213254.5999999</v>
      </c>
      <c r="C153">
        <v>547</v>
      </c>
      <c r="D153" t="s">
        <v>696</v>
      </c>
      <c r="E153" t="s">
        <v>697</v>
      </c>
      <c r="F153">
        <v>4</v>
      </c>
      <c r="G153">
        <v>1657213252.2874999</v>
      </c>
      <c r="H153">
        <f t="shared" si="100"/>
        <v>6.9488654782996176E-4</v>
      </c>
      <c r="I153">
        <f t="shared" si="101"/>
        <v>0.69488654782996173</v>
      </c>
      <c r="J153">
        <f t="shared" si="102"/>
        <v>9.101854331614275</v>
      </c>
      <c r="K153">
        <f t="shared" si="103"/>
        <v>892.55787499999997</v>
      </c>
      <c r="L153">
        <f t="shared" si="104"/>
        <v>510.01494477936029</v>
      </c>
      <c r="M153">
        <f t="shared" si="105"/>
        <v>51.613190930126009</v>
      </c>
      <c r="N153">
        <f t="shared" si="106"/>
        <v>90.326294337300467</v>
      </c>
      <c r="O153">
        <f t="shared" si="107"/>
        <v>4.0385496355484787E-2</v>
      </c>
      <c r="P153">
        <f t="shared" si="108"/>
        <v>2.7656648353511155</v>
      </c>
      <c r="Q153">
        <f t="shared" si="109"/>
        <v>4.0060714370085244E-2</v>
      </c>
      <c r="R153">
        <f t="shared" si="110"/>
        <v>2.5066909009380536E-2</v>
      </c>
      <c r="S153">
        <f t="shared" si="111"/>
        <v>194.41991404089029</v>
      </c>
      <c r="T153">
        <f t="shared" si="112"/>
        <v>34.655630067573753</v>
      </c>
      <c r="U153">
        <f t="shared" si="113"/>
        <v>33.687375000000003</v>
      </c>
      <c r="V153">
        <f t="shared" si="114"/>
        <v>5.2505406055954005</v>
      </c>
      <c r="W153">
        <f t="shared" si="115"/>
        <v>68.198662277540137</v>
      </c>
      <c r="X153">
        <f t="shared" si="116"/>
        <v>3.5716673032622355</v>
      </c>
      <c r="Y153">
        <f t="shared" si="117"/>
        <v>5.2371515569132985</v>
      </c>
      <c r="Z153">
        <f t="shared" si="118"/>
        <v>1.678873302333165</v>
      </c>
      <c r="AA153">
        <f t="shared" si="119"/>
        <v>-30.644496759301315</v>
      </c>
      <c r="AB153">
        <f t="shared" si="120"/>
        <v>-6.8083939383808909</v>
      </c>
      <c r="AC153">
        <f t="shared" si="121"/>
        <v>-0.56747539701215699</v>
      </c>
      <c r="AD153">
        <f t="shared" si="122"/>
        <v>156.39954794619592</v>
      </c>
      <c r="AE153">
        <f t="shared" si="123"/>
        <v>18.414873591293436</v>
      </c>
      <c r="AF153">
        <f t="shared" si="124"/>
        <v>0.70207041296265726</v>
      </c>
      <c r="AG153">
        <f t="shared" si="125"/>
        <v>9.101854331614275</v>
      </c>
      <c r="AH153">
        <v>943.76901653355492</v>
      </c>
      <c r="AI153">
        <v>928.29209090909046</v>
      </c>
      <c r="AJ153">
        <v>1.7013775212956559</v>
      </c>
      <c r="AK153">
        <v>65.36615699273257</v>
      </c>
      <c r="AL153">
        <f t="shared" si="126"/>
        <v>0.69488654782996173</v>
      </c>
      <c r="AM153">
        <v>34.672206895751479</v>
      </c>
      <c r="AN153">
        <v>35.291006293706303</v>
      </c>
      <c r="AO153">
        <v>-6.1528964571964468E-5</v>
      </c>
      <c r="AP153">
        <v>87.792412255523942</v>
      </c>
      <c r="AQ153">
        <v>78</v>
      </c>
      <c r="AR153">
        <v>12</v>
      </c>
      <c r="AS153">
        <f t="shared" si="127"/>
        <v>1</v>
      </c>
      <c r="AT153">
        <f t="shared" si="128"/>
        <v>0</v>
      </c>
      <c r="AU153">
        <f t="shared" si="129"/>
        <v>47183.416780800762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1009.4760404356942</v>
      </c>
      <c r="BI153">
        <f t="shared" si="133"/>
        <v>9.101854331614275</v>
      </c>
      <c r="BJ153" t="e">
        <f t="shared" si="134"/>
        <v>#DIV/0!</v>
      </c>
      <c r="BK153">
        <f t="shared" si="135"/>
        <v>9.0164144239479674E-3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251</v>
      </c>
      <c r="CG153">
        <v>1000</v>
      </c>
      <c r="CH153" t="s">
        <v>414</v>
      </c>
      <c r="CI153">
        <v>8.5</v>
      </c>
      <c r="CJ153">
        <v>1.992</v>
      </c>
      <c r="CK153">
        <v>33.67</v>
      </c>
      <c r="CL153">
        <v>2.6106759999999999E-5</v>
      </c>
      <c r="CM153">
        <v>3.7014436000000001E-4</v>
      </c>
      <c r="CN153">
        <v>1.8797999360000001E-2</v>
      </c>
      <c r="CO153">
        <v>1.9799999999999999E-4</v>
      </c>
      <c r="CP153">
        <f t="shared" si="146"/>
        <v>1199.9649999999999</v>
      </c>
      <c r="CQ153">
        <f t="shared" si="147"/>
        <v>1009.4760404356942</v>
      </c>
      <c r="CR153">
        <f t="shared" si="148"/>
        <v>0.84125457028804529</v>
      </c>
      <c r="CS153">
        <f t="shared" si="149"/>
        <v>0.16202132065592773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1657213252.2874999</v>
      </c>
      <c r="CZ153">
        <v>892.55787499999997</v>
      </c>
      <c r="DA153">
        <v>910.12537500000008</v>
      </c>
      <c r="DB153">
        <v>35.293374999999997</v>
      </c>
      <c r="DC153">
        <v>34.668512499999999</v>
      </c>
      <c r="DD153">
        <v>893.73012500000004</v>
      </c>
      <c r="DE153">
        <v>34.846137499999998</v>
      </c>
      <c r="DF153">
        <v>650.34337499999992</v>
      </c>
      <c r="DG153">
        <v>101.09950000000001</v>
      </c>
      <c r="DH153">
        <v>9.9869662500000012E-2</v>
      </c>
      <c r="DI153">
        <v>33.641712499999997</v>
      </c>
      <c r="DJ153">
        <v>999.9</v>
      </c>
      <c r="DK153">
        <v>33.687375000000003</v>
      </c>
      <c r="DL153">
        <v>0</v>
      </c>
      <c r="DM153">
        <v>0</v>
      </c>
      <c r="DN153">
        <v>8994.8412500000013</v>
      </c>
      <c r="DO153">
        <v>0</v>
      </c>
      <c r="DP153">
        <v>574.943625</v>
      </c>
      <c r="DQ153">
        <v>-17.567512499999999</v>
      </c>
      <c r="DR153">
        <v>925.21162500000003</v>
      </c>
      <c r="DS153">
        <v>942.811375</v>
      </c>
      <c r="DT153">
        <v>0.62486612499999994</v>
      </c>
      <c r="DU153">
        <v>910.12537500000008</v>
      </c>
      <c r="DV153">
        <v>34.668512499999999</v>
      </c>
      <c r="DW153">
        <v>3.5681449999999999</v>
      </c>
      <c r="DX153">
        <v>3.5049700000000001</v>
      </c>
      <c r="DY153">
        <v>26.947524999999999</v>
      </c>
      <c r="DZ153">
        <v>26.64385</v>
      </c>
      <c r="EA153">
        <v>1199.9649999999999</v>
      </c>
      <c r="EB153">
        <v>0.95800300000000005</v>
      </c>
      <c r="EC153">
        <v>4.1996699999999998E-2</v>
      </c>
      <c r="ED153">
        <v>0</v>
      </c>
      <c r="EE153">
        <v>1034.8800000000001</v>
      </c>
      <c r="EF153">
        <v>5.0001600000000002</v>
      </c>
      <c r="EG153">
        <v>13122.012500000001</v>
      </c>
      <c r="EH153">
        <v>9514.9162500000002</v>
      </c>
      <c r="EI153">
        <v>47.585624999999993</v>
      </c>
      <c r="EJ153">
        <v>49.811999999999998</v>
      </c>
      <c r="EK153">
        <v>48.757750000000001</v>
      </c>
      <c r="EL153">
        <v>48.632750000000001</v>
      </c>
      <c r="EM153">
        <v>49.319875000000003</v>
      </c>
      <c r="EN153">
        <v>1144.78125</v>
      </c>
      <c r="EO153">
        <v>50.181250000000013</v>
      </c>
      <c r="EP153">
        <v>0</v>
      </c>
      <c r="EQ153">
        <v>617835.29999995232</v>
      </c>
      <c r="ER153">
        <v>0</v>
      </c>
      <c r="ES153">
        <v>1034.8728000000001</v>
      </c>
      <c r="ET153">
        <v>-0.90923076113640267</v>
      </c>
      <c r="EU153">
        <v>-120.0153853887129</v>
      </c>
      <c r="EV153">
        <v>13138.376</v>
      </c>
      <c r="EW153">
        <v>15</v>
      </c>
      <c r="EX153">
        <v>1657194677</v>
      </c>
      <c r="EY153" t="s">
        <v>416</v>
      </c>
      <c r="EZ153">
        <v>1657194677</v>
      </c>
      <c r="FA153">
        <v>1657194677</v>
      </c>
      <c r="FB153">
        <v>4</v>
      </c>
      <c r="FC153">
        <v>-0.154</v>
      </c>
      <c r="FD153">
        <v>6.0000000000000001E-3</v>
      </c>
      <c r="FE153">
        <v>-1.1719999999999999</v>
      </c>
      <c r="FF153">
        <v>0.44700000000000001</v>
      </c>
      <c r="FG153">
        <v>415</v>
      </c>
      <c r="FH153">
        <v>30</v>
      </c>
      <c r="FI153">
        <v>0.27</v>
      </c>
      <c r="FJ153">
        <v>0.12</v>
      </c>
      <c r="FK153">
        <v>-17.453220000000002</v>
      </c>
      <c r="FL153">
        <v>-1.0049763602251021</v>
      </c>
      <c r="FM153">
        <v>0.10546693605106761</v>
      </c>
      <c r="FN153">
        <v>0</v>
      </c>
      <c r="FO153">
        <v>1034.8050000000001</v>
      </c>
      <c r="FP153">
        <v>0.84293354015790478</v>
      </c>
      <c r="FQ153">
        <v>0.20951274003098611</v>
      </c>
      <c r="FR153">
        <v>1</v>
      </c>
      <c r="FS153">
        <v>0.61826439999999994</v>
      </c>
      <c r="FT153">
        <v>2.481514446528894E-2</v>
      </c>
      <c r="FU153">
        <v>5.1621323200785807E-3</v>
      </c>
      <c r="FV153">
        <v>1</v>
      </c>
      <c r="FW153">
        <v>2</v>
      </c>
      <c r="FX153">
        <v>3</v>
      </c>
      <c r="FY153" t="s">
        <v>492</v>
      </c>
      <c r="FZ153">
        <v>3.3688699999999998</v>
      </c>
      <c r="GA153">
        <v>2.89344</v>
      </c>
      <c r="GB153">
        <v>0.16836400000000001</v>
      </c>
      <c r="GC153">
        <v>0.172795</v>
      </c>
      <c r="GD153">
        <v>0.14394999999999999</v>
      </c>
      <c r="GE153">
        <v>0.14499100000000001</v>
      </c>
      <c r="GF153">
        <v>28673.7</v>
      </c>
      <c r="GG153">
        <v>24824.2</v>
      </c>
      <c r="GH153">
        <v>30825.3</v>
      </c>
      <c r="GI153">
        <v>27978.7</v>
      </c>
      <c r="GJ153">
        <v>34785.199999999997</v>
      </c>
      <c r="GK153">
        <v>33778.6</v>
      </c>
      <c r="GL153">
        <v>40201.4</v>
      </c>
      <c r="GM153">
        <v>39027.1</v>
      </c>
      <c r="GN153">
        <v>2.2032500000000002</v>
      </c>
      <c r="GO153">
        <v>1.56328</v>
      </c>
      <c r="GP153">
        <v>0</v>
      </c>
      <c r="GQ153">
        <v>7.7851100000000006E-2</v>
      </c>
      <c r="GR153">
        <v>999.9</v>
      </c>
      <c r="GS153">
        <v>32.415300000000002</v>
      </c>
      <c r="GT153">
        <v>57.6</v>
      </c>
      <c r="GU153">
        <v>40.1</v>
      </c>
      <c r="GV153">
        <v>42.4634</v>
      </c>
      <c r="GW153">
        <v>50.753900000000002</v>
      </c>
      <c r="GX153">
        <v>42.123399999999997</v>
      </c>
      <c r="GY153">
        <v>1</v>
      </c>
      <c r="GZ153">
        <v>0.68227599999999999</v>
      </c>
      <c r="HA153">
        <v>1.6715500000000001</v>
      </c>
      <c r="HB153">
        <v>20.197500000000002</v>
      </c>
      <c r="HC153">
        <v>5.2151899999999998</v>
      </c>
      <c r="HD153">
        <v>11.974</v>
      </c>
      <c r="HE153">
        <v>4.9904500000000001</v>
      </c>
      <c r="HF153">
        <v>3.2925</v>
      </c>
      <c r="HG153">
        <v>7227.1</v>
      </c>
      <c r="HH153">
        <v>9999</v>
      </c>
      <c r="HI153">
        <v>9999</v>
      </c>
      <c r="HJ153">
        <v>661.3</v>
      </c>
      <c r="HK153">
        <v>4.9712699999999996</v>
      </c>
      <c r="HL153">
        <v>1.8746700000000001</v>
      </c>
      <c r="HM153">
        <v>1.8708899999999999</v>
      </c>
      <c r="HN153">
        <v>1.8705700000000001</v>
      </c>
      <c r="HO153">
        <v>1.8751500000000001</v>
      </c>
      <c r="HP153">
        <v>1.8718600000000001</v>
      </c>
      <c r="HQ153">
        <v>1.86737</v>
      </c>
      <c r="HR153">
        <v>1.87836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-1.173</v>
      </c>
      <c r="IG153">
        <v>0.44719999999999999</v>
      </c>
      <c r="IH153">
        <v>-1.172199999999918</v>
      </c>
      <c r="II153">
        <v>0</v>
      </c>
      <c r="IJ153">
        <v>0</v>
      </c>
      <c r="IK153">
        <v>0</v>
      </c>
      <c r="IL153">
        <v>0.44723499999999922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309.60000000000002</v>
      </c>
      <c r="IU153">
        <v>309.60000000000002</v>
      </c>
      <c r="IV153">
        <v>2.00562</v>
      </c>
      <c r="IW153">
        <v>2.5683600000000002</v>
      </c>
      <c r="IX153">
        <v>1.49902</v>
      </c>
      <c r="IY153">
        <v>2.2814899999999998</v>
      </c>
      <c r="IZ153">
        <v>1.69678</v>
      </c>
      <c r="JA153">
        <v>2.3974600000000001</v>
      </c>
      <c r="JB153">
        <v>43.974299999999999</v>
      </c>
      <c r="JC153">
        <v>14.998900000000001</v>
      </c>
      <c r="JD153">
        <v>18</v>
      </c>
      <c r="JE153">
        <v>616.25300000000004</v>
      </c>
      <c r="JF153">
        <v>285.03300000000002</v>
      </c>
      <c r="JG153">
        <v>29.9999</v>
      </c>
      <c r="JH153">
        <v>36.113900000000001</v>
      </c>
      <c r="JI153">
        <v>29.9998</v>
      </c>
      <c r="JJ153">
        <v>35.857999999999997</v>
      </c>
      <c r="JK153">
        <v>35.838799999999999</v>
      </c>
      <c r="JL153">
        <v>40.200699999999998</v>
      </c>
      <c r="JM153">
        <v>23.966100000000001</v>
      </c>
      <c r="JN153">
        <v>54.9557</v>
      </c>
      <c r="JO153">
        <v>30</v>
      </c>
      <c r="JP153">
        <v>923.18899999999996</v>
      </c>
      <c r="JQ153">
        <v>34.661900000000003</v>
      </c>
      <c r="JR153">
        <v>98.261700000000005</v>
      </c>
      <c r="JS153">
        <v>98.257800000000003</v>
      </c>
    </row>
    <row r="154" spans="1:279" x14ac:dyDescent="0.2">
      <c r="A154">
        <v>139</v>
      </c>
      <c r="B154">
        <v>1657213258.5999999</v>
      </c>
      <c r="C154">
        <v>551</v>
      </c>
      <c r="D154" t="s">
        <v>698</v>
      </c>
      <c r="E154" t="s">
        <v>699</v>
      </c>
      <c r="F154">
        <v>4</v>
      </c>
      <c r="G154">
        <v>1657213256.5999999</v>
      </c>
      <c r="H154">
        <f t="shared" si="100"/>
        <v>6.9980581258665569E-4</v>
      </c>
      <c r="I154">
        <f t="shared" si="101"/>
        <v>0.69980581258665564</v>
      </c>
      <c r="J154">
        <f t="shared" si="102"/>
        <v>9.1167645254352987</v>
      </c>
      <c r="K154">
        <f t="shared" si="103"/>
        <v>899.69614285714295</v>
      </c>
      <c r="L154">
        <f t="shared" si="104"/>
        <v>520.05361481287775</v>
      </c>
      <c r="M154">
        <f t="shared" si="105"/>
        <v>52.628938907722365</v>
      </c>
      <c r="N154">
        <f t="shared" si="106"/>
        <v>91.048407297349939</v>
      </c>
      <c r="O154">
        <f t="shared" si="107"/>
        <v>4.0800193454242503E-2</v>
      </c>
      <c r="P154">
        <f t="shared" si="108"/>
        <v>2.7671170157932541</v>
      </c>
      <c r="Q154">
        <f t="shared" si="109"/>
        <v>4.0468909157647781E-2</v>
      </c>
      <c r="R154">
        <f t="shared" si="110"/>
        <v>2.5322608458482235E-2</v>
      </c>
      <c r="S154">
        <f t="shared" si="111"/>
        <v>194.4271107036387</v>
      </c>
      <c r="T154">
        <f t="shared" si="112"/>
        <v>34.647076516635678</v>
      </c>
      <c r="U154">
        <f t="shared" si="113"/>
        <v>33.668614285714291</v>
      </c>
      <c r="V154">
        <f t="shared" si="114"/>
        <v>5.2450360351853691</v>
      </c>
      <c r="W154">
        <f t="shared" si="115"/>
        <v>68.217205043128985</v>
      </c>
      <c r="X154">
        <f t="shared" si="116"/>
        <v>3.5712860449630783</v>
      </c>
      <c r="Y154">
        <f t="shared" si="117"/>
        <v>5.2351691082992966</v>
      </c>
      <c r="Z154">
        <f t="shared" si="118"/>
        <v>1.6737499902222908</v>
      </c>
      <c r="AA154">
        <f t="shared" si="119"/>
        <v>-30.861436335071517</v>
      </c>
      <c r="AB154">
        <f t="shared" si="120"/>
        <v>-5.0231310741887034</v>
      </c>
      <c r="AC154">
        <f t="shared" si="121"/>
        <v>-0.418402873752654</v>
      </c>
      <c r="AD154">
        <f t="shared" si="122"/>
        <v>158.12414042062582</v>
      </c>
      <c r="AE154">
        <f t="shared" si="123"/>
        <v>18.579263345739687</v>
      </c>
      <c r="AF154">
        <f t="shared" si="124"/>
        <v>0.69822574698186057</v>
      </c>
      <c r="AG154">
        <f t="shared" si="125"/>
        <v>9.1167645254352987</v>
      </c>
      <c r="AH154">
        <v>950.82150611332133</v>
      </c>
      <c r="AI154">
        <v>935.20624848484795</v>
      </c>
      <c r="AJ154">
        <v>1.7324028331446939</v>
      </c>
      <c r="AK154">
        <v>65.36615699273257</v>
      </c>
      <c r="AL154">
        <f t="shared" si="126"/>
        <v>0.69980581258665564</v>
      </c>
      <c r="AM154">
        <v>34.665957265119232</v>
      </c>
      <c r="AN154">
        <v>35.289074825174858</v>
      </c>
      <c r="AO154">
        <v>-4.7405770373701061E-5</v>
      </c>
      <c r="AP154">
        <v>87.792412255523942</v>
      </c>
      <c r="AQ154">
        <v>78</v>
      </c>
      <c r="AR154">
        <v>12</v>
      </c>
      <c r="AS154">
        <f t="shared" si="127"/>
        <v>1</v>
      </c>
      <c r="AT154">
        <f t="shared" si="128"/>
        <v>0</v>
      </c>
      <c r="AU154">
        <f t="shared" si="129"/>
        <v>47224.309334029436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1009.5138480329733</v>
      </c>
      <c r="BI154">
        <f t="shared" si="133"/>
        <v>9.1167645254352987</v>
      </c>
      <c r="BJ154" t="e">
        <f t="shared" si="134"/>
        <v>#DIV/0!</v>
      </c>
      <c r="BK154">
        <f t="shared" si="135"/>
        <v>9.0308464249393063E-3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251</v>
      </c>
      <c r="CG154">
        <v>1000</v>
      </c>
      <c r="CH154" t="s">
        <v>414</v>
      </c>
      <c r="CI154">
        <v>8.5</v>
      </c>
      <c r="CJ154">
        <v>1.992</v>
      </c>
      <c r="CK154">
        <v>33.67</v>
      </c>
      <c r="CL154">
        <v>2.6106759999999999E-5</v>
      </c>
      <c r="CM154">
        <v>3.7014436000000001E-4</v>
      </c>
      <c r="CN154">
        <v>1.8797999360000001E-2</v>
      </c>
      <c r="CO154">
        <v>1.9799999999999999E-4</v>
      </c>
      <c r="CP154">
        <f t="shared" si="146"/>
        <v>1200.01</v>
      </c>
      <c r="CQ154">
        <f t="shared" si="147"/>
        <v>1009.5138480329733</v>
      </c>
      <c r="CR154">
        <f t="shared" si="148"/>
        <v>0.84125452957306468</v>
      </c>
      <c r="CS154">
        <f t="shared" si="149"/>
        <v>0.16202124207601495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1657213256.5999999</v>
      </c>
      <c r="CZ154">
        <v>899.69614285714295</v>
      </c>
      <c r="DA154">
        <v>917.41714285714284</v>
      </c>
      <c r="DB154">
        <v>35.289714285714282</v>
      </c>
      <c r="DC154">
        <v>34.668257142857144</v>
      </c>
      <c r="DD154">
        <v>900.86814285714274</v>
      </c>
      <c r="DE154">
        <v>34.842500000000001</v>
      </c>
      <c r="DF154">
        <v>650.32857142857142</v>
      </c>
      <c r="DG154">
        <v>101.09914285714289</v>
      </c>
      <c r="DH154">
        <v>9.9920871428571423E-2</v>
      </c>
      <c r="DI154">
        <v>33.63494285714286</v>
      </c>
      <c r="DJ154">
        <v>999.89999999999986</v>
      </c>
      <c r="DK154">
        <v>33.668614285714291</v>
      </c>
      <c r="DL154">
        <v>0</v>
      </c>
      <c r="DM154">
        <v>0</v>
      </c>
      <c r="DN154">
        <v>9002.5871428571445</v>
      </c>
      <c r="DO154">
        <v>0</v>
      </c>
      <c r="DP154">
        <v>477.07400000000013</v>
      </c>
      <c r="DQ154">
        <v>-17.72101428571429</v>
      </c>
      <c r="DR154">
        <v>932.6074285714285</v>
      </c>
      <c r="DS154">
        <v>950.36457142857137</v>
      </c>
      <c r="DT154">
        <v>0.62148785714285715</v>
      </c>
      <c r="DU154">
        <v>917.41714285714284</v>
      </c>
      <c r="DV154">
        <v>34.668257142857144</v>
      </c>
      <c r="DW154">
        <v>3.5677642857142859</v>
      </c>
      <c r="DX154">
        <v>3.504931428571429</v>
      </c>
      <c r="DY154">
        <v>26.945714285714281</v>
      </c>
      <c r="DZ154">
        <v>26.643642857142851</v>
      </c>
      <c r="EA154">
        <v>1200.01</v>
      </c>
      <c r="EB154">
        <v>0.95800457142857132</v>
      </c>
      <c r="EC154">
        <v>4.1995171428571419E-2</v>
      </c>
      <c r="ED154">
        <v>0</v>
      </c>
      <c r="EE154">
        <v>1034.811428571428</v>
      </c>
      <c r="EF154">
        <v>5.0001600000000002</v>
      </c>
      <c r="EG154">
        <v>13082.17142857143</v>
      </c>
      <c r="EH154">
        <v>9515.2642857142873</v>
      </c>
      <c r="EI154">
        <v>47.589000000000013</v>
      </c>
      <c r="EJ154">
        <v>49.811999999999998</v>
      </c>
      <c r="EK154">
        <v>48.75</v>
      </c>
      <c r="EL154">
        <v>48.607000000000014</v>
      </c>
      <c r="EM154">
        <v>49.339000000000013</v>
      </c>
      <c r="EN154">
        <v>1144.824285714285</v>
      </c>
      <c r="EO154">
        <v>50.181428571428583</v>
      </c>
      <c r="EP154">
        <v>0</v>
      </c>
      <c r="EQ154">
        <v>617839.5</v>
      </c>
      <c r="ER154">
        <v>0</v>
      </c>
      <c r="ES154">
        <v>1034.8269230769231</v>
      </c>
      <c r="ET154">
        <v>-1.2075213632205191</v>
      </c>
      <c r="EU154">
        <v>-335.22051340045232</v>
      </c>
      <c r="EV154">
        <v>13122.91538461538</v>
      </c>
      <c r="EW154">
        <v>15</v>
      </c>
      <c r="EX154">
        <v>1657194677</v>
      </c>
      <c r="EY154" t="s">
        <v>416</v>
      </c>
      <c r="EZ154">
        <v>1657194677</v>
      </c>
      <c r="FA154">
        <v>1657194677</v>
      </c>
      <c r="FB154">
        <v>4</v>
      </c>
      <c r="FC154">
        <v>-0.154</v>
      </c>
      <c r="FD154">
        <v>6.0000000000000001E-3</v>
      </c>
      <c r="FE154">
        <v>-1.1719999999999999</v>
      </c>
      <c r="FF154">
        <v>0.44700000000000001</v>
      </c>
      <c r="FG154">
        <v>415</v>
      </c>
      <c r="FH154">
        <v>30</v>
      </c>
      <c r="FI154">
        <v>0.27</v>
      </c>
      <c r="FJ154">
        <v>0.12</v>
      </c>
      <c r="FK154">
        <v>-17.526499999999999</v>
      </c>
      <c r="FL154">
        <v>-1.150153846153845</v>
      </c>
      <c r="FM154">
        <v>0.1175287177671908</v>
      </c>
      <c r="FN154">
        <v>0</v>
      </c>
      <c r="FO154">
        <v>1034.824117647059</v>
      </c>
      <c r="FP154">
        <v>-5.3170354457739752E-2</v>
      </c>
      <c r="FQ154">
        <v>0.2067410663417231</v>
      </c>
      <c r="FR154">
        <v>1</v>
      </c>
      <c r="FS154">
        <v>0.61872819999999995</v>
      </c>
      <c r="FT154">
        <v>4.7342611632269049E-2</v>
      </c>
      <c r="FU154">
        <v>5.4167528381863514E-3</v>
      </c>
      <c r="FV154">
        <v>1</v>
      </c>
      <c r="FW154">
        <v>2</v>
      </c>
      <c r="FX154">
        <v>3</v>
      </c>
      <c r="FY154" t="s">
        <v>492</v>
      </c>
      <c r="FZ154">
        <v>3.3689300000000002</v>
      </c>
      <c r="GA154">
        <v>2.8938199999999998</v>
      </c>
      <c r="GB154">
        <v>0.16918900000000001</v>
      </c>
      <c r="GC154">
        <v>0.17362900000000001</v>
      </c>
      <c r="GD154">
        <v>0.14394299999999999</v>
      </c>
      <c r="GE154">
        <v>0.14499200000000001</v>
      </c>
      <c r="GF154">
        <v>28644.7</v>
      </c>
      <c r="GG154">
        <v>24800</v>
      </c>
      <c r="GH154">
        <v>30824.7</v>
      </c>
      <c r="GI154">
        <v>27979.599999999999</v>
      </c>
      <c r="GJ154">
        <v>34784.5</v>
      </c>
      <c r="GK154">
        <v>33779.4</v>
      </c>
      <c r="GL154">
        <v>40200.199999999997</v>
      </c>
      <c r="GM154">
        <v>39027.9</v>
      </c>
      <c r="GN154">
        <v>2.2033299999999998</v>
      </c>
      <c r="GO154">
        <v>1.56345</v>
      </c>
      <c r="GP154">
        <v>0</v>
      </c>
      <c r="GQ154">
        <v>7.8171500000000005E-2</v>
      </c>
      <c r="GR154">
        <v>999.9</v>
      </c>
      <c r="GS154">
        <v>32.401400000000002</v>
      </c>
      <c r="GT154">
        <v>57.6</v>
      </c>
      <c r="GU154">
        <v>40.1</v>
      </c>
      <c r="GV154">
        <v>42.471299999999999</v>
      </c>
      <c r="GW154">
        <v>50.813899999999997</v>
      </c>
      <c r="GX154">
        <v>42.431899999999999</v>
      </c>
      <c r="GY154">
        <v>1</v>
      </c>
      <c r="GZ154">
        <v>0.68226600000000004</v>
      </c>
      <c r="HA154">
        <v>1.6714899999999999</v>
      </c>
      <c r="HB154">
        <v>20.197800000000001</v>
      </c>
      <c r="HC154">
        <v>5.2153400000000003</v>
      </c>
      <c r="HD154">
        <v>11.974</v>
      </c>
      <c r="HE154">
        <v>4.9909999999999997</v>
      </c>
      <c r="HF154">
        <v>3.2925</v>
      </c>
      <c r="HG154">
        <v>7227.3</v>
      </c>
      <c r="HH154">
        <v>9999</v>
      </c>
      <c r="HI154">
        <v>9999</v>
      </c>
      <c r="HJ154">
        <v>661.3</v>
      </c>
      <c r="HK154">
        <v>4.9712800000000001</v>
      </c>
      <c r="HL154">
        <v>1.87469</v>
      </c>
      <c r="HM154">
        <v>1.8709</v>
      </c>
      <c r="HN154">
        <v>1.8705700000000001</v>
      </c>
      <c r="HO154">
        <v>1.8751500000000001</v>
      </c>
      <c r="HP154">
        <v>1.87188</v>
      </c>
      <c r="HQ154">
        <v>1.86737</v>
      </c>
      <c r="HR154">
        <v>1.87836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-1.1719999999999999</v>
      </c>
      <c r="IG154">
        <v>0.44719999999999999</v>
      </c>
      <c r="IH154">
        <v>-1.172199999999918</v>
      </c>
      <c r="II154">
        <v>0</v>
      </c>
      <c r="IJ154">
        <v>0</v>
      </c>
      <c r="IK154">
        <v>0</v>
      </c>
      <c r="IL154">
        <v>0.44723499999999922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309.7</v>
      </c>
      <c r="IU154">
        <v>309.7</v>
      </c>
      <c r="IV154">
        <v>2.0165999999999999</v>
      </c>
      <c r="IW154">
        <v>2.5720200000000002</v>
      </c>
      <c r="IX154">
        <v>1.49902</v>
      </c>
      <c r="IY154">
        <v>2.2814899999999998</v>
      </c>
      <c r="IZ154">
        <v>1.69678</v>
      </c>
      <c r="JA154">
        <v>2.33765</v>
      </c>
      <c r="JB154">
        <v>43.974299999999999</v>
      </c>
      <c r="JC154">
        <v>14.9901</v>
      </c>
      <c r="JD154">
        <v>18</v>
      </c>
      <c r="JE154">
        <v>616.28099999999995</v>
      </c>
      <c r="JF154">
        <v>285.11099999999999</v>
      </c>
      <c r="JG154">
        <v>30</v>
      </c>
      <c r="JH154">
        <v>36.110599999999998</v>
      </c>
      <c r="JI154">
        <v>29.9999</v>
      </c>
      <c r="JJ154">
        <v>35.8551</v>
      </c>
      <c r="JK154">
        <v>35.8371</v>
      </c>
      <c r="JL154">
        <v>40.437100000000001</v>
      </c>
      <c r="JM154">
        <v>23.966100000000001</v>
      </c>
      <c r="JN154">
        <v>54.9557</v>
      </c>
      <c r="JO154">
        <v>30</v>
      </c>
      <c r="JP154">
        <v>929.86699999999996</v>
      </c>
      <c r="JQ154">
        <v>34.660800000000002</v>
      </c>
      <c r="JR154">
        <v>98.259299999999996</v>
      </c>
      <c r="JS154">
        <v>98.260499999999993</v>
      </c>
    </row>
    <row r="155" spans="1:279" x14ac:dyDescent="0.2">
      <c r="A155">
        <v>140</v>
      </c>
      <c r="B155">
        <v>1657213262.5999999</v>
      </c>
      <c r="C155">
        <v>555</v>
      </c>
      <c r="D155" t="s">
        <v>700</v>
      </c>
      <c r="E155" t="s">
        <v>701</v>
      </c>
      <c r="F155">
        <v>4</v>
      </c>
      <c r="G155">
        <v>1657213260.2874999</v>
      </c>
      <c r="H155">
        <f t="shared" si="100"/>
        <v>6.9333164351686365E-4</v>
      </c>
      <c r="I155">
        <f t="shared" si="101"/>
        <v>0.6933316435168636</v>
      </c>
      <c r="J155">
        <f t="shared" si="102"/>
        <v>9.1831692833871674</v>
      </c>
      <c r="K155">
        <f t="shared" si="103"/>
        <v>905.84850000000006</v>
      </c>
      <c r="L155">
        <f t="shared" si="104"/>
        <v>520.0829834781506</v>
      </c>
      <c r="M155">
        <f t="shared" si="105"/>
        <v>52.631353724877727</v>
      </c>
      <c r="N155">
        <f t="shared" si="106"/>
        <v>91.670049471351021</v>
      </c>
      <c r="O155">
        <f t="shared" si="107"/>
        <v>4.0417137641053147E-2</v>
      </c>
      <c r="P155">
        <f t="shared" si="108"/>
        <v>2.7664073593994729</v>
      </c>
      <c r="Q155">
        <f t="shared" si="109"/>
        <v>4.0091935298507866E-2</v>
      </c>
      <c r="R155">
        <f t="shared" si="110"/>
        <v>2.5086459464113905E-2</v>
      </c>
      <c r="S155">
        <f t="shared" si="111"/>
        <v>194.41863861259671</v>
      </c>
      <c r="T155">
        <f t="shared" si="112"/>
        <v>34.645315873047039</v>
      </c>
      <c r="U155">
        <f t="shared" si="113"/>
        <v>33.667999999999999</v>
      </c>
      <c r="V155">
        <f t="shared" si="114"/>
        <v>5.2448558828635976</v>
      </c>
      <c r="W155">
        <f t="shared" si="115"/>
        <v>68.226170284239387</v>
      </c>
      <c r="X155">
        <f t="shared" si="116"/>
        <v>3.5710127663066547</v>
      </c>
      <c r="Y155">
        <f t="shared" si="117"/>
        <v>5.2340806342043473</v>
      </c>
      <c r="Z155">
        <f t="shared" si="118"/>
        <v>1.673843116556943</v>
      </c>
      <c r="AA155">
        <f t="shared" si="119"/>
        <v>-30.575925479093687</v>
      </c>
      <c r="AB155">
        <f t="shared" si="120"/>
        <v>-5.4847174071667562</v>
      </c>
      <c r="AC155">
        <f t="shared" si="121"/>
        <v>-0.45695832602101599</v>
      </c>
      <c r="AD155">
        <f t="shared" si="122"/>
        <v>157.90103740031526</v>
      </c>
      <c r="AE155">
        <f t="shared" si="123"/>
        <v>18.605851161969845</v>
      </c>
      <c r="AF155">
        <f t="shared" si="124"/>
        <v>0.69571130172167406</v>
      </c>
      <c r="AG155">
        <f t="shared" si="125"/>
        <v>9.1831692833871674</v>
      </c>
      <c r="AH155">
        <v>957.75526796563031</v>
      </c>
      <c r="AI155">
        <v>942.10879393939388</v>
      </c>
      <c r="AJ155">
        <v>1.724197976324956</v>
      </c>
      <c r="AK155">
        <v>65.36615699273257</v>
      </c>
      <c r="AL155">
        <f t="shared" si="126"/>
        <v>0.6933316435168636</v>
      </c>
      <c r="AM155">
        <v>34.668342261961158</v>
      </c>
      <c r="AN155">
        <v>35.285616783216781</v>
      </c>
      <c r="AO155">
        <v>-2.8773813026620051E-5</v>
      </c>
      <c r="AP155">
        <v>87.792412255523942</v>
      </c>
      <c r="AQ155">
        <v>78</v>
      </c>
      <c r="AR155">
        <v>12</v>
      </c>
      <c r="AS155">
        <f t="shared" si="127"/>
        <v>1</v>
      </c>
      <c r="AT155">
        <f t="shared" si="128"/>
        <v>0</v>
      </c>
      <c r="AU155">
        <f t="shared" si="129"/>
        <v>47205.397455424565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1009.4696997992728</v>
      </c>
      <c r="BI155">
        <f t="shared" si="133"/>
        <v>9.1831692833871674</v>
      </c>
      <c r="BJ155" t="e">
        <f t="shared" si="134"/>
        <v>#DIV/0!</v>
      </c>
      <c r="BK155">
        <f t="shared" si="135"/>
        <v>9.097023204572844E-3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251</v>
      </c>
      <c r="CG155">
        <v>1000</v>
      </c>
      <c r="CH155" t="s">
        <v>414</v>
      </c>
      <c r="CI155">
        <v>8.5</v>
      </c>
      <c r="CJ155">
        <v>1.992</v>
      </c>
      <c r="CK155">
        <v>33.67</v>
      </c>
      <c r="CL155">
        <v>2.6106759999999999E-5</v>
      </c>
      <c r="CM155">
        <v>3.7014436000000001E-4</v>
      </c>
      <c r="CN155">
        <v>1.8797999360000001E-2</v>
      </c>
      <c r="CO155">
        <v>1.9799999999999999E-4</v>
      </c>
      <c r="CP155">
        <f t="shared" si="146"/>
        <v>1199.9575</v>
      </c>
      <c r="CQ155">
        <f t="shared" si="147"/>
        <v>1009.4696997992728</v>
      </c>
      <c r="CR155">
        <f t="shared" si="148"/>
        <v>0.84125454426450341</v>
      </c>
      <c r="CS155">
        <f t="shared" si="149"/>
        <v>0.16202127043049167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1657213260.2874999</v>
      </c>
      <c r="CZ155">
        <v>905.84850000000006</v>
      </c>
      <c r="DA155">
        <v>923.59637499999997</v>
      </c>
      <c r="DB155">
        <v>35.287387500000001</v>
      </c>
      <c r="DC155">
        <v>34.668149999999997</v>
      </c>
      <c r="DD155">
        <v>907.02062500000011</v>
      </c>
      <c r="DE155">
        <v>34.840150000000001</v>
      </c>
      <c r="DF155">
        <v>650.31087500000001</v>
      </c>
      <c r="DG155">
        <v>101.098125</v>
      </c>
      <c r="DH155">
        <v>9.9867237499999997E-2</v>
      </c>
      <c r="DI155">
        <v>33.631225000000001</v>
      </c>
      <c r="DJ155">
        <v>999.9</v>
      </c>
      <c r="DK155">
        <v>33.667999999999999</v>
      </c>
      <c r="DL155">
        <v>0</v>
      </c>
      <c r="DM155">
        <v>0</v>
      </c>
      <c r="DN155">
        <v>8998.9074999999993</v>
      </c>
      <c r="DO155">
        <v>0</v>
      </c>
      <c r="DP155">
        <v>453.143125</v>
      </c>
      <c r="DQ155">
        <v>-17.747912500000002</v>
      </c>
      <c r="DR155">
        <v>938.98275000000012</v>
      </c>
      <c r="DS155">
        <v>956.76575000000003</v>
      </c>
      <c r="DT155">
        <v>0.61924137499999998</v>
      </c>
      <c r="DU155">
        <v>923.59637499999997</v>
      </c>
      <c r="DV155">
        <v>34.668149999999997</v>
      </c>
      <c r="DW155">
        <v>3.5674887499999999</v>
      </c>
      <c r="DX155">
        <v>3.5048849999999998</v>
      </c>
      <c r="DY155">
        <v>26.944387500000001</v>
      </c>
      <c r="DZ155">
        <v>26.6434125</v>
      </c>
      <c r="EA155">
        <v>1199.9575</v>
      </c>
      <c r="EB155">
        <v>0.95800300000000005</v>
      </c>
      <c r="EC155">
        <v>4.1996699999999998E-2</v>
      </c>
      <c r="ED155">
        <v>0</v>
      </c>
      <c r="EE155">
        <v>1034.7825</v>
      </c>
      <c r="EF155">
        <v>5.0001600000000002</v>
      </c>
      <c r="EG155">
        <v>13067.4125</v>
      </c>
      <c r="EH155">
        <v>9514.8300000000017</v>
      </c>
      <c r="EI155">
        <v>47.585624999999993</v>
      </c>
      <c r="EJ155">
        <v>49.765500000000003</v>
      </c>
      <c r="EK155">
        <v>48.75</v>
      </c>
      <c r="EL155">
        <v>48.625</v>
      </c>
      <c r="EM155">
        <v>49.311999999999998</v>
      </c>
      <c r="EN155">
        <v>1144.7774999999999</v>
      </c>
      <c r="EO155">
        <v>50.18</v>
      </c>
      <c r="EP155">
        <v>0</v>
      </c>
      <c r="EQ155">
        <v>617843.70000004768</v>
      </c>
      <c r="ER155">
        <v>0</v>
      </c>
      <c r="ES155">
        <v>1034.7824000000001</v>
      </c>
      <c r="ET155">
        <v>-0.39307690854824873</v>
      </c>
      <c r="EU155">
        <v>-494.45384517187921</v>
      </c>
      <c r="EV155">
        <v>13100.204</v>
      </c>
      <c r="EW155">
        <v>15</v>
      </c>
      <c r="EX155">
        <v>1657194677</v>
      </c>
      <c r="EY155" t="s">
        <v>416</v>
      </c>
      <c r="EZ155">
        <v>1657194677</v>
      </c>
      <c r="FA155">
        <v>1657194677</v>
      </c>
      <c r="FB155">
        <v>4</v>
      </c>
      <c r="FC155">
        <v>-0.154</v>
      </c>
      <c r="FD155">
        <v>6.0000000000000001E-3</v>
      </c>
      <c r="FE155">
        <v>-1.1719999999999999</v>
      </c>
      <c r="FF155">
        <v>0.44700000000000001</v>
      </c>
      <c r="FG155">
        <v>415</v>
      </c>
      <c r="FH155">
        <v>30</v>
      </c>
      <c r="FI155">
        <v>0.27</v>
      </c>
      <c r="FJ155">
        <v>0.12</v>
      </c>
      <c r="FK155">
        <v>-17.60126</v>
      </c>
      <c r="FL155">
        <v>-1.0109335834896691</v>
      </c>
      <c r="FM155">
        <v>0.1044635577605893</v>
      </c>
      <c r="FN155">
        <v>0</v>
      </c>
      <c r="FO155">
        <v>1034.8267647058819</v>
      </c>
      <c r="FP155">
        <v>-0.69289533529124459</v>
      </c>
      <c r="FQ155">
        <v>0.1835550981270769</v>
      </c>
      <c r="FR155">
        <v>1</v>
      </c>
      <c r="FS155">
        <v>0.62027027499999998</v>
      </c>
      <c r="FT155">
        <v>2.581545590994257E-2</v>
      </c>
      <c r="FU155">
        <v>4.4281360920115E-3</v>
      </c>
      <c r="FV155">
        <v>1</v>
      </c>
      <c r="FW155">
        <v>2</v>
      </c>
      <c r="FX155">
        <v>3</v>
      </c>
      <c r="FY155" t="s">
        <v>492</v>
      </c>
      <c r="FZ155">
        <v>3.3690899999999999</v>
      </c>
      <c r="GA155">
        <v>2.8936099999999998</v>
      </c>
      <c r="GB155">
        <v>0.170012</v>
      </c>
      <c r="GC155">
        <v>0.174459</v>
      </c>
      <c r="GD155">
        <v>0.143931</v>
      </c>
      <c r="GE155">
        <v>0.14499999999999999</v>
      </c>
      <c r="GF155">
        <v>28616.400000000001</v>
      </c>
      <c r="GG155">
        <v>24774.400000000001</v>
      </c>
      <c r="GH155">
        <v>30824.9</v>
      </c>
      <c r="GI155">
        <v>27978.9</v>
      </c>
      <c r="GJ155">
        <v>34785.599999999999</v>
      </c>
      <c r="GK155">
        <v>33778.400000000001</v>
      </c>
      <c r="GL155">
        <v>40201</v>
      </c>
      <c r="GM155">
        <v>39027.1</v>
      </c>
      <c r="GN155">
        <v>2.2030699999999999</v>
      </c>
      <c r="GO155">
        <v>1.5636300000000001</v>
      </c>
      <c r="GP155">
        <v>0</v>
      </c>
      <c r="GQ155">
        <v>7.9050700000000002E-2</v>
      </c>
      <c r="GR155">
        <v>999.9</v>
      </c>
      <c r="GS155">
        <v>32.389499999999998</v>
      </c>
      <c r="GT155">
        <v>57.6</v>
      </c>
      <c r="GU155">
        <v>40.1</v>
      </c>
      <c r="GV155">
        <v>42.465000000000003</v>
      </c>
      <c r="GW155">
        <v>50.873899999999999</v>
      </c>
      <c r="GX155">
        <v>41.983199999999997</v>
      </c>
      <c r="GY155">
        <v>1</v>
      </c>
      <c r="GZ155">
        <v>0.68184999999999996</v>
      </c>
      <c r="HA155">
        <v>1.67228</v>
      </c>
      <c r="HB155">
        <v>20.197500000000002</v>
      </c>
      <c r="HC155">
        <v>5.2147399999999999</v>
      </c>
      <c r="HD155">
        <v>11.974</v>
      </c>
      <c r="HE155">
        <v>4.98935</v>
      </c>
      <c r="HF155">
        <v>3.2925</v>
      </c>
      <c r="HG155">
        <v>7227.3</v>
      </c>
      <c r="HH155">
        <v>9999</v>
      </c>
      <c r="HI155">
        <v>9999</v>
      </c>
      <c r="HJ155">
        <v>661.3</v>
      </c>
      <c r="HK155">
        <v>4.9712699999999996</v>
      </c>
      <c r="HL155">
        <v>1.8746799999999999</v>
      </c>
      <c r="HM155">
        <v>1.8708899999999999</v>
      </c>
      <c r="HN155">
        <v>1.8705700000000001</v>
      </c>
      <c r="HO155">
        <v>1.8751500000000001</v>
      </c>
      <c r="HP155">
        <v>1.8718600000000001</v>
      </c>
      <c r="HQ155">
        <v>1.8673599999999999</v>
      </c>
      <c r="HR155">
        <v>1.87836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-1.1719999999999999</v>
      </c>
      <c r="IG155">
        <v>0.44729999999999998</v>
      </c>
      <c r="IH155">
        <v>-1.172199999999918</v>
      </c>
      <c r="II155">
        <v>0</v>
      </c>
      <c r="IJ155">
        <v>0</v>
      </c>
      <c r="IK155">
        <v>0</v>
      </c>
      <c r="IL155">
        <v>0.44723499999999922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309.8</v>
      </c>
      <c r="IU155">
        <v>309.8</v>
      </c>
      <c r="IV155">
        <v>2.02881</v>
      </c>
      <c r="IW155">
        <v>2.5793499999999998</v>
      </c>
      <c r="IX155">
        <v>1.49902</v>
      </c>
      <c r="IY155">
        <v>2.2802699999999998</v>
      </c>
      <c r="IZ155">
        <v>1.69678</v>
      </c>
      <c r="JA155">
        <v>2.2387700000000001</v>
      </c>
      <c r="JB155">
        <v>44.001899999999999</v>
      </c>
      <c r="JC155">
        <v>14.9726</v>
      </c>
      <c r="JD155">
        <v>18</v>
      </c>
      <c r="JE155">
        <v>616.07899999999995</v>
      </c>
      <c r="JF155">
        <v>285.18099999999998</v>
      </c>
      <c r="JG155">
        <v>30.0001</v>
      </c>
      <c r="JH155">
        <v>36.107199999999999</v>
      </c>
      <c r="JI155">
        <v>29.999700000000001</v>
      </c>
      <c r="JJ155">
        <v>35.853400000000001</v>
      </c>
      <c r="JK155">
        <v>35.833799999999997</v>
      </c>
      <c r="JL155">
        <v>40.674300000000002</v>
      </c>
      <c r="JM155">
        <v>23.966100000000001</v>
      </c>
      <c r="JN155">
        <v>54.9557</v>
      </c>
      <c r="JO155">
        <v>30</v>
      </c>
      <c r="JP155">
        <v>936.54600000000005</v>
      </c>
      <c r="JQ155">
        <v>34.669800000000002</v>
      </c>
      <c r="JR155">
        <v>98.260599999999997</v>
      </c>
      <c r="JS155">
        <v>98.258200000000002</v>
      </c>
    </row>
    <row r="156" spans="1:279" x14ac:dyDescent="0.2">
      <c r="A156">
        <v>141</v>
      </c>
      <c r="B156">
        <v>1657213266.5999999</v>
      </c>
      <c r="C156">
        <v>559</v>
      </c>
      <c r="D156" t="s">
        <v>702</v>
      </c>
      <c r="E156" t="s">
        <v>703</v>
      </c>
      <c r="F156">
        <v>4</v>
      </c>
      <c r="G156">
        <v>1657213264.5999999</v>
      </c>
      <c r="H156">
        <f t="shared" si="100"/>
        <v>6.8902836702847809E-4</v>
      </c>
      <c r="I156">
        <f t="shared" si="101"/>
        <v>0.68902836702847814</v>
      </c>
      <c r="J156">
        <f t="shared" si="102"/>
        <v>9.2380598108725938</v>
      </c>
      <c r="K156">
        <f t="shared" si="103"/>
        <v>913.00771428571431</v>
      </c>
      <c r="L156">
        <f t="shared" si="104"/>
        <v>522.30477169677249</v>
      </c>
      <c r="M156">
        <f t="shared" si="105"/>
        <v>52.856590417669587</v>
      </c>
      <c r="N156">
        <f t="shared" si="106"/>
        <v>92.39524013039167</v>
      </c>
      <c r="O156">
        <f t="shared" si="107"/>
        <v>4.0130963128812452E-2</v>
      </c>
      <c r="P156">
        <f t="shared" si="108"/>
        <v>2.7712075939583194</v>
      </c>
      <c r="Q156">
        <f t="shared" si="109"/>
        <v>3.9810880592058735E-2</v>
      </c>
      <c r="R156">
        <f t="shared" si="110"/>
        <v>2.4910345582700777E-2</v>
      </c>
      <c r="S156">
        <f t="shared" si="111"/>
        <v>194.4185816125966</v>
      </c>
      <c r="T156">
        <f t="shared" si="112"/>
        <v>34.639945252204875</v>
      </c>
      <c r="U156">
        <f t="shared" si="113"/>
        <v>33.671428571428571</v>
      </c>
      <c r="V156">
        <f t="shared" si="114"/>
        <v>5.2458614530069632</v>
      </c>
      <c r="W156">
        <f t="shared" si="115"/>
        <v>68.238153049067932</v>
      </c>
      <c r="X156">
        <f t="shared" si="116"/>
        <v>3.5706562427187771</v>
      </c>
      <c r="Y156">
        <f t="shared" si="117"/>
        <v>5.2326390489367869</v>
      </c>
      <c r="Z156">
        <f t="shared" si="118"/>
        <v>1.675205210288186</v>
      </c>
      <c r="AA156">
        <f t="shared" si="119"/>
        <v>-30.386150985955883</v>
      </c>
      <c r="AB156">
        <f t="shared" si="120"/>
        <v>-6.742269215450035</v>
      </c>
      <c r="AC156">
        <f t="shared" si="121"/>
        <v>-0.56075392368764077</v>
      </c>
      <c r="AD156">
        <f t="shared" si="122"/>
        <v>156.72940748750307</v>
      </c>
      <c r="AE156">
        <f t="shared" si="123"/>
        <v>18.612606479990472</v>
      </c>
      <c r="AF156">
        <f t="shared" si="124"/>
        <v>0.6887545034594883</v>
      </c>
      <c r="AG156">
        <f t="shared" si="125"/>
        <v>9.2380598108725938</v>
      </c>
      <c r="AH156">
        <v>964.62310187856463</v>
      </c>
      <c r="AI156">
        <v>948.9689939393935</v>
      </c>
      <c r="AJ156">
        <v>1.7130264714837411</v>
      </c>
      <c r="AK156">
        <v>65.36615699273257</v>
      </c>
      <c r="AL156">
        <f t="shared" si="126"/>
        <v>0.68902836702847814</v>
      </c>
      <c r="AM156">
        <v>34.669683038585973</v>
      </c>
      <c r="AN156">
        <v>35.2832405594406</v>
      </c>
      <c r="AO156">
        <v>-5.3254874550777752E-5</v>
      </c>
      <c r="AP156">
        <v>87.792412255523942</v>
      </c>
      <c r="AQ156">
        <v>78</v>
      </c>
      <c r="AR156">
        <v>12</v>
      </c>
      <c r="AS156">
        <f t="shared" si="127"/>
        <v>1</v>
      </c>
      <c r="AT156">
        <f t="shared" si="128"/>
        <v>0</v>
      </c>
      <c r="AU156">
        <f t="shared" si="129"/>
        <v>47337.959878965419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1009.4693997992728</v>
      </c>
      <c r="BI156">
        <f t="shared" si="133"/>
        <v>9.2380598108725938</v>
      </c>
      <c r="BJ156" t="e">
        <f t="shared" si="134"/>
        <v>#DIV/0!</v>
      </c>
      <c r="BK156">
        <f t="shared" si="135"/>
        <v>9.1514015310513921E-3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251</v>
      </c>
      <c r="CG156">
        <v>1000</v>
      </c>
      <c r="CH156" t="s">
        <v>414</v>
      </c>
      <c r="CI156">
        <v>8.5</v>
      </c>
      <c r="CJ156">
        <v>1.992</v>
      </c>
      <c r="CK156">
        <v>33.67</v>
      </c>
      <c r="CL156">
        <v>2.6106759999999999E-5</v>
      </c>
      <c r="CM156">
        <v>3.7014436000000001E-4</v>
      </c>
      <c r="CN156">
        <v>1.8797999360000001E-2</v>
      </c>
      <c r="CO156">
        <v>1.9799999999999999E-4</v>
      </c>
      <c r="CP156">
        <f t="shared" si="146"/>
        <v>1199.957142857143</v>
      </c>
      <c r="CQ156">
        <f t="shared" si="147"/>
        <v>1009.4693997992728</v>
      </c>
      <c r="CR156">
        <f t="shared" si="148"/>
        <v>0.84125454463789284</v>
      </c>
      <c r="CS156">
        <f t="shared" si="149"/>
        <v>0.16202127115113349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1657213264.5999999</v>
      </c>
      <c r="CZ156">
        <v>913.00771428571431</v>
      </c>
      <c r="DA156">
        <v>930.76</v>
      </c>
      <c r="DB156">
        <v>35.2836</v>
      </c>
      <c r="DC156">
        <v>34.670571428571428</v>
      </c>
      <c r="DD156">
        <v>914.18028571428567</v>
      </c>
      <c r="DE156">
        <v>34.836371428571432</v>
      </c>
      <c r="DF156">
        <v>650.33128571428563</v>
      </c>
      <c r="DG156">
        <v>101.09871428571429</v>
      </c>
      <c r="DH156">
        <v>0.10003648571428569</v>
      </c>
      <c r="DI156">
        <v>33.626300000000001</v>
      </c>
      <c r="DJ156">
        <v>999.89999999999986</v>
      </c>
      <c r="DK156">
        <v>33.671428571428571</v>
      </c>
      <c r="DL156">
        <v>0</v>
      </c>
      <c r="DM156">
        <v>0</v>
      </c>
      <c r="DN156">
        <v>9024.3757142857139</v>
      </c>
      <c r="DO156">
        <v>0</v>
      </c>
      <c r="DP156">
        <v>421.69057142857139</v>
      </c>
      <c r="DQ156">
        <v>-17.752085714285709</v>
      </c>
      <c r="DR156">
        <v>946.40028571428581</v>
      </c>
      <c r="DS156">
        <v>964.18899999999996</v>
      </c>
      <c r="DT156">
        <v>0.61303099999999999</v>
      </c>
      <c r="DU156">
        <v>930.76</v>
      </c>
      <c r="DV156">
        <v>34.670571428571428</v>
      </c>
      <c r="DW156">
        <v>3.5671342857142858</v>
      </c>
      <c r="DX156">
        <v>3.5051542857142861</v>
      </c>
      <c r="DY156">
        <v>26.942699999999999</v>
      </c>
      <c r="DZ156">
        <v>26.644728571428569</v>
      </c>
      <c r="EA156">
        <v>1199.957142857143</v>
      </c>
      <c r="EB156">
        <v>0.95800299999999994</v>
      </c>
      <c r="EC156">
        <v>4.1996699999999998E-2</v>
      </c>
      <c r="ED156">
        <v>0</v>
      </c>
      <c r="EE156">
        <v>1034.8928571428571</v>
      </c>
      <c r="EF156">
        <v>5.0001600000000002</v>
      </c>
      <c r="EG156">
        <v>13050.971428571431</v>
      </c>
      <c r="EH156">
        <v>9514.85142857143</v>
      </c>
      <c r="EI156">
        <v>47.607000000000014</v>
      </c>
      <c r="EJ156">
        <v>49.75</v>
      </c>
      <c r="EK156">
        <v>48.732000000000014</v>
      </c>
      <c r="EL156">
        <v>48.607000000000014</v>
      </c>
      <c r="EM156">
        <v>49.33</v>
      </c>
      <c r="EN156">
        <v>1144.777142857143</v>
      </c>
      <c r="EO156">
        <v>50.18</v>
      </c>
      <c r="EP156">
        <v>0</v>
      </c>
      <c r="EQ156">
        <v>617847.29999995232</v>
      </c>
      <c r="ER156">
        <v>0</v>
      </c>
      <c r="ES156">
        <v>1034.7896000000001</v>
      </c>
      <c r="ET156">
        <v>0.63000001231076952</v>
      </c>
      <c r="EU156">
        <v>-240.5230766476362</v>
      </c>
      <c r="EV156">
        <v>13073.252</v>
      </c>
      <c r="EW156">
        <v>15</v>
      </c>
      <c r="EX156">
        <v>1657194677</v>
      </c>
      <c r="EY156" t="s">
        <v>416</v>
      </c>
      <c r="EZ156">
        <v>1657194677</v>
      </c>
      <c r="FA156">
        <v>1657194677</v>
      </c>
      <c r="FB156">
        <v>4</v>
      </c>
      <c r="FC156">
        <v>-0.154</v>
      </c>
      <c r="FD156">
        <v>6.0000000000000001E-3</v>
      </c>
      <c r="FE156">
        <v>-1.1719999999999999</v>
      </c>
      <c r="FF156">
        <v>0.44700000000000001</v>
      </c>
      <c r="FG156">
        <v>415</v>
      </c>
      <c r="FH156">
        <v>30</v>
      </c>
      <c r="FI156">
        <v>0.27</v>
      </c>
      <c r="FJ156">
        <v>0.12</v>
      </c>
      <c r="FK156">
        <v>-17.663742500000001</v>
      </c>
      <c r="FL156">
        <v>-0.82370544090051878</v>
      </c>
      <c r="FM156">
        <v>8.8747084142240876E-2</v>
      </c>
      <c r="FN156">
        <v>0</v>
      </c>
      <c r="FO156">
        <v>1034.802647058824</v>
      </c>
      <c r="FP156">
        <v>-2.3071042848893289E-2</v>
      </c>
      <c r="FQ156">
        <v>0.17393894844302191</v>
      </c>
      <c r="FR156">
        <v>1</v>
      </c>
      <c r="FS156">
        <v>0.6206550500000001</v>
      </c>
      <c r="FT156">
        <v>-2.564755722326582E-2</v>
      </c>
      <c r="FU156">
        <v>3.7716370845429972E-3</v>
      </c>
      <c r="FV156">
        <v>1</v>
      </c>
      <c r="FW156">
        <v>2</v>
      </c>
      <c r="FX156">
        <v>3</v>
      </c>
      <c r="FY156" t="s">
        <v>492</v>
      </c>
      <c r="FZ156">
        <v>3.36911</v>
      </c>
      <c r="GA156">
        <v>2.8939699999999999</v>
      </c>
      <c r="GB156">
        <v>0.17082900000000001</v>
      </c>
      <c r="GC156">
        <v>0.17527999999999999</v>
      </c>
      <c r="GD156">
        <v>0.14393</v>
      </c>
      <c r="GE156">
        <v>0.145008</v>
      </c>
      <c r="GF156">
        <v>28588.3</v>
      </c>
      <c r="GG156">
        <v>24749.4</v>
      </c>
      <c r="GH156">
        <v>30825</v>
      </c>
      <c r="GI156">
        <v>27978.6</v>
      </c>
      <c r="GJ156">
        <v>34785.800000000003</v>
      </c>
      <c r="GK156">
        <v>33777.9</v>
      </c>
      <c r="GL156">
        <v>40201.199999999997</v>
      </c>
      <c r="GM156">
        <v>39027</v>
      </c>
      <c r="GN156">
        <v>2.20357</v>
      </c>
      <c r="GO156">
        <v>1.5633999999999999</v>
      </c>
      <c r="GP156">
        <v>0</v>
      </c>
      <c r="GQ156">
        <v>7.9833000000000001E-2</v>
      </c>
      <c r="GR156">
        <v>999.9</v>
      </c>
      <c r="GS156">
        <v>32.378</v>
      </c>
      <c r="GT156">
        <v>57.6</v>
      </c>
      <c r="GU156">
        <v>40.1</v>
      </c>
      <c r="GV156">
        <v>42.462899999999998</v>
      </c>
      <c r="GW156">
        <v>49.7639</v>
      </c>
      <c r="GX156">
        <v>41.3782</v>
      </c>
      <c r="GY156">
        <v>1</v>
      </c>
      <c r="GZ156">
        <v>0.68163600000000002</v>
      </c>
      <c r="HA156">
        <v>1.6719200000000001</v>
      </c>
      <c r="HB156">
        <v>20.197800000000001</v>
      </c>
      <c r="HC156">
        <v>5.21549</v>
      </c>
      <c r="HD156">
        <v>11.974</v>
      </c>
      <c r="HE156">
        <v>4.9905499999999998</v>
      </c>
      <c r="HF156">
        <v>3.2925</v>
      </c>
      <c r="HG156">
        <v>7227.3</v>
      </c>
      <c r="HH156">
        <v>9999</v>
      </c>
      <c r="HI156">
        <v>9999</v>
      </c>
      <c r="HJ156">
        <v>661.3</v>
      </c>
      <c r="HK156">
        <v>4.9713099999999999</v>
      </c>
      <c r="HL156">
        <v>1.87469</v>
      </c>
      <c r="HM156">
        <v>1.8709</v>
      </c>
      <c r="HN156">
        <v>1.8705700000000001</v>
      </c>
      <c r="HO156">
        <v>1.8751500000000001</v>
      </c>
      <c r="HP156">
        <v>1.87188</v>
      </c>
      <c r="HQ156">
        <v>1.86737</v>
      </c>
      <c r="HR156">
        <v>1.87836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-1.173</v>
      </c>
      <c r="IG156">
        <v>0.44719999999999999</v>
      </c>
      <c r="IH156">
        <v>-1.172199999999918</v>
      </c>
      <c r="II156">
        <v>0</v>
      </c>
      <c r="IJ156">
        <v>0</v>
      </c>
      <c r="IK156">
        <v>0</v>
      </c>
      <c r="IL156">
        <v>0.44723499999999922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309.8</v>
      </c>
      <c r="IU156">
        <v>309.8</v>
      </c>
      <c r="IV156">
        <v>2.0410200000000001</v>
      </c>
      <c r="IW156">
        <v>2.5817899999999998</v>
      </c>
      <c r="IX156">
        <v>1.49902</v>
      </c>
      <c r="IY156">
        <v>2.2802699999999998</v>
      </c>
      <c r="IZ156">
        <v>1.69678</v>
      </c>
      <c r="JA156">
        <v>2.3071299999999999</v>
      </c>
      <c r="JB156">
        <v>44.001899999999999</v>
      </c>
      <c r="JC156">
        <v>14.981400000000001</v>
      </c>
      <c r="JD156">
        <v>18</v>
      </c>
      <c r="JE156">
        <v>616.428</v>
      </c>
      <c r="JF156">
        <v>285.06</v>
      </c>
      <c r="JG156">
        <v>30.0001</v>
      </c>
      <c r="JH156">
        <v>36.103000000000002</v>
      </c>
      <c r="JI156">
        <v>29.9998</v>
      </c>
      <c r="JJ156">
        <v>35.850900000000003</v>
      </c>
      <c r="JK156">
        <v>35.831299999999999</v>
      </c>
      <c r="JL156">
        <v>40.909599999999998</v>
      </c>
      <c r="JM156">
        <v>23.966100000000001</v>
      </c>
      <c r="JN156">
        <v>54.9557</v>
      </c>
      <c r="JO156">
        <v>30</v>
      </c>
      <c r="JP156">
        <v>943.22400000000005</v>
      </c>
      <c r="JQ156">
        <v>34.670900000000003</v>
      </c>
      <c r="JR156">
        <v>98.260999999999996</v>
      </c>
      <c r="JS156">
        <v>98.257599999999996</v>
      </c>
    </row>
    <row r="157" spans="1:279" x14ac:dyDescent="0.2">
      <c r="A157">
        <v>142</v>
      </c>
      <c r="B157">
        <v>1657213270.5999999</v>
      </c>
      <c r="C157">
        <v>563</v>
      </c>
      <c r="D157" t="s">
        <v>704</v>
      </c>
      <c r="E157" t="s">
        <v>705</v>
      </c>
      <c r="F157">
        <v>4</v>
      </c>
      <c r="G157">
        <v>1657213268.2874999</v>
      </c>
      <c r="H157">
        <f t="shared" si="100"/>
        <v>6.9003782012192004E-4</v>
      </c>
      <c r="I157">
        <f t="shared" si="101"/>
        <v>0.69003782012192005</v>
      </c>
      <c r="J157">
        <f t="shared" si="102"/>
        <v>8.9222136109157457</v>
      </c>
      <c r="K157">
        <f t="shared" si="103"/>
        <v>919.16899999999998</v>
      </c>
      <c r="L157">
        <f t="shared" si="104"/>
        <v>541.69874100726611</v>
      </c>
      <c r="M157">
        <f t="shared" si="105"/>
        <v>54.818972275404512</v>
      </c>
      <c r="N157">
        <f t="shared" si="106"/>
        <v>93.018307249001722</v>
      </c>
      <c r="O157">
        <f t="shared" si="107"/>
        <v>4.023151370072172E-2</v>
      </c>
      <c r="P157">
        <f t="shared" si="108"/>
        <v>2.768114704464554</v>
      </c>
      <c r="Q157">
        <f t="shared" si="109"/>
        <v>3.9909475799917216E-2</v>
      </c>
      <c r="R157">
        <f t="shared" si="110"/>
        <v>2.4972141200779317E-2</v>
      </c>
      <c r="S157">
        <f t="shared" si="111"/>
        <v>194.42543069208014</v>
      </c>
      <c r="T157">
        <f t="shared" si="112"/>
        <v>34.641931884171399</v>
      </c>
      <c r="U157">
        <f t="shared" si="113"/>
        <v>33.665924999999987</v>
      </c>
      <c r="V157">
        <f t="shared" si="114"/>
        <v>5.2442473848722182</v>
      </c>
      <c r="W157">
        <f t="shared" si="115"/>
        <v>68.235032595191143</v>
      </c>
      <c r="X157">
        <f t="shared" si="116"/>
        <v>3.570727621003015</v>
      </c>
      <c r="Y157">
        <f t="shared" si="117"/>
        <v>5.2329829490763107</v>
      </c>
      <c r="Z157">
        <f t="shared" si="118"/>
        <v>1.6735197638692032</v>
      </c>
      <c r="AA157">
        <f t="shared" si="119"/>
        <v>-30.430667867376673</v>
      </c>
      <c r="AB157">
        <f t="shared" si="120"/>
        <v>-5.7380703679642835</v>
      </c>
      <c r="AC157">
        <f t="shared" si="121"/>
        <v>-0.47775790659893891</v>
      </c>
      <c r="AD157">
        <f t="shared" si="122"/>
        <v>157.77893455014021</v>
      </c>
      <c r="AE157">
        <f t="shared" si="123"/>
        <v>18.705357632335897</v>
      </c>
      <c r="AF157">
        <f t="shared" si="124"/>
        <v>0.68536750190879181</v>
      </c>
      <c r="AG157">
        <f t="shared" si="125"/>
        <v>8.9222136109157457</v>
      </c>
      <c r="AH157">
        <v>971.68304554274062</v>
      </c>
      <c r="AI157">
        <v>956.02051515151516</v>
      </c>
      <c r="AJ157">
        <v>1.7909205509906929</v>
      </c>
      <c r="AK157">
        <v>65.36615699273257</v>
      </c>
      <c r="AL157">
        <f t="shared" si="126"/>
        <v>0.69003782012192005</v>
      </c>
      <c r="AM157">
        <v>34.671672874932597</v>
      </c>
      <c r="AN157">
        <v>35.285832167832183</v>
      </c>
      <c r="AO157">
        <v>1.7132768593379189E-6</v>
      </c>
      <c r="AP157">
        <v>87.792412255523942</v>
      </c>
      <c r="AQ157">
        <v>78</v>
      </c>
      <c r="AR157">
        <v>12</v>
      </c>
      <c r="AS157">
        <f t="shared" si="127"/>
        <v>1</v>
      </c>
      <c r="AT157">
        <f t="shared" si="128"/>
        <v>0</v>
      </c>
      <c r="AU157">
        <f t="shared" si="129"/>
        <v>47252.840391777259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1009.5054045036684</v>
      </c>
      <c r="BI157">
        <f t="shared" si="133"/>
        <v>8.9222136109157457</v>
      </c>
      <c r="BJ157" t="e">
        <f t="shared" si="134"/>
        <v>#DIV/0!</v>
      </c>
      <c r="BK157">
        <f t="shared" si="135"/>
        <v>8.838202917103178E-3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251</v>
      </c>
      <c r="CG157">
        <v>1000</v>
      </c>
      <c r="CH157" t="s">
        <v>414</v>
      </c>
      <c r="CI157">
        <v>8.5</v>
      </c>
      <c r="CJ157">
        <v>1.992</v>
      </c>
      <c r="CK157">
        <v>33.67</v>
      </c>
      <c r="CL157">
        <v>2.6106759999999999E-5</v>
      </c>
      <c r="CM157">
        <v>3.7014436000000001E-4</v>
      </c>
      <c r="CN157">
        <v>1.8797999360000001E-2</v>
      </c>
      <c r="CO157">
        <v>1.9799999999999999E-4</v>
      </c>
      <c r="CP157">
        <f t="shared" si="146"/>
        <v>1200</v>
      </c>
      <c r="CQ157">
        <f t="shared" si="147"/>
        <v>1009.5054045036684</v>
      </c>
      <c r="CR157">
        <f t="shared" si="148"/>
        <v>0.84125450375305699</v>
      </c>
      <c r="CS157">
        <f t="shared" si="149"/>
        <v>0.16202119224340011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1657213268.2874999</v>
      </c>
      <c r="CZ157">
        <v>919.16899999999998</v>
      </c>
      <c r="DA157">
        <v>937.00787500000001</v>
      </c>
      <c r="DB157">
        <v>35.284475</v>
      </c>
      <c r="DC157">
        <v>34.674462499999997</v>
      </c>
      <c r="DD157">
        <v>920.34137499999997</v>
      </c>
      <c r="DE157">
        <v>34.837249999999997</v>
      </c>
      <c r="DF157">
        <v>650.33224999999993</v>
      </c>
      <c r="DG157">
        <v>101.09824999999999</v>
      </c>
      <c r="DH157">
        <v>0.1000141375</v>
      </c>
      <c r="DI157">
        <v>33.627474999999997</v>
      </c>
      <c r="DJ157">
        <v>999.9</v>
      </c>
      <c r="DK157">
        <v>33.665924999999987</v>
      </c>
      <c r="DL157">
        <v>0</v>
      </c>
      <c r="DM157">
        <v>0</v>
      </c>
      <c r="DN157">
        <v>9007.96875</v>
      </c>
      <c r="DO157">
        <v>0</v>
      </c>
      <c r="DP157">
        <v>448.92349999999999</v>
      </c>
      <c r="DQ157">
        <v>-17.838574999999999</v>
      </c>
      <c r="DR157">
        <v>952.78787499999999</v>
      </c>
      <c r="DS157">
        <v>970.66537499999993</v>
      </c>
      <c r="DT157">
        <v>0.61002212499999997</v>
      </c>
      <c r="DU157">
        <v>937.00787500000001</v>
      </c>
      <c r="DV157">
        <v>34.674462499999997</v>
      </c>
      <c r="DW157">
        <v>3.5671962499999998</v>
      </c>
      <c r="DX157">
        <v>3.50552375</v>
      </c>
      <c r="DY157">
        <v>26.943000000000001</v>
      </c>
      <c r="DZ157">
        <v>26.646537500000001</v>
      </c>
      <c r="EA157">
        <v>1200</v>
      </c>
      <c r="EB157">
        <v>0.95800437500000002</v>
      </c>
      <c r="EC157">
        <v>4.1995362499999987E-2</v>
      </c>
      <c r="ED157">
        <v>0</v>
      </c>
      <c r="EE157">
        <v>1034.84375</v>
      </c>
      <c r="EF157">
        <v>5.0001600000000002</v>
      </c>
      <c r="EG157">
        <v>13078.0875</v>
      </c>
      <c r="EH157">
        <v>9515.18</v>
      </c>
      <c r="EI157">
        <v>47.585624999999993</v>
      </c>
      <c r="EJ157">
        <v>49.75</v>
      </c>
      <c r="EK157">
        <v>48.726374999999997</v>
      </c>
      <c r="EL157">
        <v>48.609250000000003</v>
      </c>
      <c r="EM157">
        <v>49.311999999999998</v>
      </c>
      <c r="EN157">
        <v>1144.8162500000001</v>
      </c>
      <c r="EO157">
        <v>50.18</v>
      </c>
      <c r="EP157">
        <v>0</v>
      </c>
      <c r="EQ157">
        <v>617851.5</v>
      </c>
      <c r="ER157">
        <v>0</v>
      </c>
      <c r="ES157">
        <v>1034.8203846153849</v>
      </c>
      <c r="ET157">
        <v>0.46666667713802562</v>
      </c>
      <c r="EU157">
        <v>-45.829059805307232</v>
      </c>
      <c r="EV157">
        <v>13068.27307692308</v>
      </c>
      <c r="EW157">
        <v>15</v>
      </c>
      <c r="EX157">
        <v>1657194677</v>
      </c>
      <c r="EY157" t="s">
        <v>416</v>
      </c>
      <c r="EZ157">
        <v>1657194677</v>
      </c>
      <c r="FA157">
        <v>1657194677</v>
      </c>
      <c r="FB157">
        <v>4</v>
      </c>
      <c r="FC157">
        <v>-0.154</v>
      </c>
      <c r="FD157">
        <v>6.0000000000000001E-3</v>
      </c>
      <c r="FE157">
        <v>-1.1719999999999999</v>
      </c>
      <c r="FF157">
        <v>0.44700000000000001</v>
      </c>
      <c r="FG157">
        <v>415</v>
      </c>
      <c r="FH157">
        <v>30</v>
      </c>
      <c r="FI157">
        <v>0.27</v>
      </c>
      <c r="FJ157">
        <v>0.12</v>
      </c>
      <c r="FK157">
        <v>-17.717809756097559</v>
      </c>
      <c r="FL157">
        <v>-0.92967177700347492</v>
      </c>
      <c r="FM157">
        <v>0.10023328838235571</v>
      </c>
      <c r="FN157">
        <v>0</v>
      </c>
      <c r="FO157">
        <v>1034.8094117647061</v>
      </c>
      <c r="FP157">
        <v>0.10022918715145759</v>
      </c>
      <c r="FQ157">
        <v>0.17084463489778251</v>
      </c>
      <c r="FR157">
        <v>1</v>
      </c>
      <c r="FS157">
        <v>0.61839070731707324</v>
      </c>
      <c r="FT157">
        <v>-5.418365853658489E-2</v>
      </c>
      <c r="FU157">
        <v>5.4925277278468103E-3</v>
      </c>
      <c r="FV157">
        <v>1</v>
      </c>
      <c r="FW157">
        <v>2</v>
      </c>
      <c r="FX157">
        <v>3</v>
      </c>
      <c r="FY157" t="s">
        <v>492</v>
      </c>
      <c r="FZ157">
        <v>3.3689300000000002</v>
      </c>
      <c r="GA157">
        <v>2.8936199999999999</v>
      </c>
      <c r="GB157">
        <v>0.17165900000000001</v>
      </c>
      <c r="GC157">
        <v>0.176091</v>
      </c>
      <c r="GD157">
        <v>0.14393400000000001</v>
      </c>
      <c r="GE157">
        <v>0.14502100000000001</v>
      </c>
      <c r="GF157">
        <v>28559.4</v>
      </c>
      <c r="GG157">
        <v>24725.3</v>
      </c>
      <c r="GH157">
        <v>30824.9</v>
      </c>
      <c r="GI157">
        <v>27979</v>
      </c>
      <c r="GJ157">
        <v>34785.300000000003</v>
      </c>
      <c r="GK157">
        <v>33777.9</v>
      </c>
      <c r="GL157">
        <v>40200.699999999997</v>
      </c>
      <c r="GM157">
        <v>39027.5</v>
      </c>
      <c r="GN157">
        <v>2.2033499999999999</v>
      </c>
      <c r="GO157">
        <v>1.5634999999999999</v>
      </c>
      <c r="GP157">
        <v>0</v>
      </c>
      <c r="GQ157">
        <v>7.9765900000000001E-2</v>
      </c>
      <c r="GR157">
        <v>999.9</v>
      </c>
      <c r="GS157">
        <v>32.366500000000002</v>
      </c>
      <c r="GT157">
        <v>57.6</v>
      </c>
      <c r="GU157">
        <v>40.1</v>
      </c>
      <c r="GV157">
        <v>42.466200000000001</v>
      </c>
      <c r="GW157">
        <v>50.783900000000003</v>
      </c>
      <c r="GX157">
        <v>41.450299999999999</v>
      </c>
      <c r="GY157">
        <v>1</v>
      </c>
      <c r="GZ157">
        <v>0.68141799999999997</v>
      </c>
      <c r="HA157">
        <v>1.67032</v>
      </c>
      <c r="HB157">
        <v>20.197700000000001</v>
      </c>
      <c r="HC157">
        <v>5.2147399999999999</v>
      </c>
      <c r="HD157">
        <v>11.974</v>
      </c>
      <c r="HE157">
        <v>4.9904500000000001</v>
      </c>
      <c r="HF157">
        <v>3.2925300000000002</v>
      </c>
      <c r="HG157">
        <v>7227.6</v>
      </c>
      <c r="HH157">
        <v>9999</v>
      </c>
      <c r="HI157">
        <v>9999</v>
      </c>
      <c r="HJ157">
        <v>661.3</v>
      </c>
      <c r="HK157">
        <v>4.9712899999999998</v>
      </c>
      <c r="HL157">
        <v>1.8746700000000001</v>
      </c>
      <c r="HM157">
        <v>1.8709</v>
      </c>
      <c r="HN157">
        <v>1.8705700000000001</v>
      </c>
      <c r="HO157">
        <v>1.8751500000000001</v>
      </c>
      <c r="HP157">
        <v>1.8718600000000001</v>
      </c>
      <c r="HQ157">
        <v>1.86737</v>
      </c>
      <c r="HR157">
        <v>1.87836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-1.173</v>
      </c>
      <c r="IG157">
        <v>0.44719999999999999</v>
      </c>
      <c r="IH157">
        <v>-1.172199999999918</v>
      </c>
      <c r="II157">
        <v>0</v>
      </c>
      <c r="IJ157">
        <v>0</v>
      </c>
      <c r="IK157">
        <v>0</v>
      </c>
      <c r="IL157">
        <v>0.44723499999999922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309.89999999999998</v>
      </c>
      <c r="IU157">
        <v>309.89999999999998</v>
      </c>
      <c r="IV157">
        <v>2.052</v>
      </c>
      <c r="IW157">
        <v>2.5744600000000002</v>
      </c>
      <c r="IX157">
        <v>1.49902</v>
      </c>
      <c r="IY157">
        <v>2.2814899999999998</v>
      </c>
      <c r="IZ157">
        <v>1.69678</v>
      </c>
      <c r="JA157">
        <v>2.3864700000000001</v>
      </c>
      <c r="JB157">
        <v>43.974299999999999</v>
      </c>
      <c r="JC157">
        <v>14.9901</v>
      </c>
      <c r="JD157">
        <v>18</v>
      </c>
      <c r="JE157">
        <v>616.23199999999997</v>
      </c>
      <c r="JF157">
        <v>285.09500000000003</v>
      </c>
      <c r="JG157">
        <v>29.9999</v>
      </c>
      <c r="JH157">
        <v>36.098999999999997</v>
      </c>
      <c r="JI157">
        <v>29.999700000000001</v>
      </c>
      <c r="JJ157">
        <v>35.848100000000002</v>
      </c>
      <c r="JK157">
        <v>35.828299999999999</v>
      </c>
      <c r="JL157">
        <v>41.125399999999999</v>
      </c>
      <c r="JM157">
        <v>23.966100000000001</v>
      </c>
      <c r="JN157">
        <v>54.9557</v>
      </c>
      <c r="JO157">
        <v>30</v>
      </c>
      <c r="JP157">
        <v>949.90200000000004</v>
      </c>
      <c r="JQ157">
        <v>34.6678</v>
      </c>
      <c r="JR157">
        <v>98.260199999999998</v>
      </c>
      <c r="JS157">
        <v>98.258899999999997</v>
      </c>
    </row>
    <row r="158" spans="1:279" x14ac:dyDescent="0.2">
      <c r="A158">
        <v>143</v>
      </c>
      <c r="B158">
        <v>1657213274.5999999</v>
      </c>
      <c r="C158">
        <v>567</v>
      </c>
      <c r="D158" t="s">
        <v>706</v>
      </c>
      <c r="E158" t="s">
        <v>707</v>
      </c>
      <c r="F158">
        <v>4</v>
      </c>
      <c r="G158">
        <v>1657213272.5999999</v>
      </c>
      <c r="H158">
        <f t="shared" si="100"/>
        <v>6.8399941054450846E-4</v>
      </c>
      <c r="I158">
        <f t="shared" si="101"/>
        <v>0.68399941054450841</v>
      </c>
      <c r="J158">
        <f t="shared" si="102"/>
        <v>9.2569192717033673</v>
      </c>
      <c r="K158">
        <f t="shared" si="103"/>
        <v>926.41614285714275</v>
      </c>
      <c r="L158">
        <f t="shared" si="104"/>
        <v>532.66500571704773</v>
      </c>
      <c r="M158">
        <f t="shared" si="105"/>
        <v>53.902663141373175</v>
      </c>
      <c r="N158">
        <f t="shared" si="106"/>
        <v>93.748034395345726</v>
      </c>
      <c r="O158">
        <f t="shared" si="107"/>
        <v>3.9915409663043057E-2</v>
      </c>
      <c r="P158">
        <f t="shared" si="108"/>
        <v>2.7617691042376782</v>
      </c>
      <c r="Q158">
        <f t="shared" si="109"/>
        <v>3.9597668806862468E-2</v>
      </c>
      <c r="R158">
        <f t="shared" si="110"/>
        <v>2.4776879796065004E-2</v>
      </c>
      <c r="S158">
        <f t="shared" si="111"/>
        <v>194.41926907154811</v>
      </c>
      <c r="T158">
        <f t="shared" si="112"/>
        <v>34.645406759086967</v>
      </c>
      <c r="U158">
        <f t="shared" si="113"/>
        <v>33.660557142857137</v>
      </c>
      <c r="V158">
        <f t="shared" si="114"/>
        <v>5.2426735346630728</v>
      </c>
      <c r="W158">
        <f t="shared" si="115"/>
        <v>68.237353010835378</v>
      </c>
      <c r="X158">
        <f t="shared" si="116"/>
        <v>3.5707912712223173</v>
      </c>
      <c r="Y158">
        <f t="shared" si="117"/>
        <v>5.2328982788287712</v>
      </c>
      <c r="Z158">
        <f t="shared" si="118"/>
        <v>1.6718822634407555</v>
      </c>
      <c r="AA158">
        <f t="shared" si="119"/>
        <v>-30.164374005012824</v>
      </c>
      <c r="AB158">
        <f t="shared" si="120"/>
        <v>-4.9687552933369021</v>
      </c>
      <c r="AC158">
        <f t="shared" si="121"/>
        <v>-0.41464298168727104</v>
      </c>
      <c r="AD158">
        <f t="shared" si="122"/>
        <v>158.87149679151111</v>
      </c>
      <c r="AE158">
        <f t="shared" si="123"/>
        <v>18.155698852854719</v>
      </c>
      <c r="AF158">
        <f t="shared" si="124"/>
        <v>0.68169940379029437</v>
      </c>
      <c r="AG158">
        <f t="shared" si="125"/>
        <v>9.2569192717033673</v>
      </c>
      <c r="AH158">
        <v>978.05073721515748</v>
      </c>
      <c r="AI158">
        <v>962.7364181818175</v>
      </c>
      <c r="AJ158">
        <v>1.623482776015915</v>
      </c>
      <c r="AK158">
        <v>65.36615699273257</v>
      </c>
      <c r="AL158">
        <f t="shared" si="126"/>
        <v>0.68399941054450841</v>
      </c>
      <c r="AM158">
        <v>34.677638461493757</v>
      </c>
      <c r="AN158">
        <v>35.28620979020981</v>
      </c>
      <c r="AO158">
        <v>3.5537701030766059E-5</v>
      </c>
      <c r="AP158">
        <v>87.792412255523942</v>
      </c>
      <c r="AQ158">
        <v>77</v>
      </c>
      <c r="AR158">
        <v>12</v>
      </c>
      <c r="AS158">
        <f t="shared" si="127"/>
        <v>1</v>
      </c>
      <c r="AT158">
        <f t="shared" si="128"/>
        <v>0</v>
      </c>
      <c r="AU158">
        <f t="shared" si="129"/>
        <v>47078.752929670569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1009.473001591476</v>
      </c>
      <c r="BI158">
        <f t="shared" si="133"/>
        <v>9.2569192717033673</v>
      </c>
      <c r="BJ158" t="e">
        <f t="shared" si="134"/>
        <v>#DIV/0!</v>
      </c>
      <c r="BK158">
        <f t="shared" si="135"/>
        <v>9.1700513605707645E-3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251</v>
      </c>
      <c r="CG158">
        <v>1000</v>
      </c>
      <c r="CH158" t="s">
        <v>414</v>
      </c>
      <c r="CI158">
        <v>8.5</v>
      </c>
      <c r="CJ158">
        <v>1.992</v>
      </c>
      <c r="CK158">
        <v>33.67</v>
      </c>
      <c r="CL158">
        <v>2.6106759999999999E-5</v>
      </c>
      <c r="CM158">
        <v>3.7014436000000001E-4</v>
      </c>
      <c r="CN158">
        <v>1.8797999360000001E-2</v>
      </c>
      <c r="CO158">
        <v>1.9799999999999999E-4</v>
      </c>
      <c r="CP158">
        <f t="shared" si="146"/>
        <v>1199.961428571429</v>
      </c>
      <c r="CQ158">
        <f t="shared" si="147"/>
        <v>1009.473001591476</v>
      </c>
      <c r="CR158">
        <f t="shared" si="148"/>
        <v>0.84125454165078273</v>
      </c>
      <c r="CS158">
        <f t="shared" si="149"/>
        <v>0.16202126538601078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1657213272.5999999</v>
      </c>
      <c r="CZ158">
        <v>926.41614285714275</v>
      </c>
      <c r="DA158">
        <v>943.74842857142846</v>
      </c>
      <c r="DB158">
        <v>35.286485714285718</v>
      </c>
      <c r="DC158">
        <v>34.679771428571428</v>
      </c>
      <c r="DD158">
        <v>927.5882857142858</v>
      </c>
      <c r="DE158">
        <v>34.839271428571429</v>
      </c>
      <c r="DF158">
        <v>650.36671428571424</v>
      </c>
      <c r="DG158">
        <v>101.0941428571429</v>
      </c>
      <c r="DH158">
        <v>0.1001585571428571</v>
      </c>
      <c r="DI158">
        <v>33.627185714285723</v>
      </c>
      <c r="DJ158">
        <v>999.89999999999986</v>
      </c>
      <c r="DK158">
        <v>33.660557142857137</v>
      </c>
      <c r="DL158">
        <v>0</v>
      </c>
      <c r="DM158">
        <v>0</v>
      </c>
      <c r="DN158">
        <v>8974.6414285714291</v>
      </c>
      <c r="DO158">
        <v>0</v>
      </c>
      <c r="DP158">
        <v>447.06085714285717</v>
      </c>
      <c r="DQ158">
        <v>-17.332085714285711</v>
      </c>
      <c r="DR158">
        <v>960.30185714285733</v>
      </c>
      <c r="DS158">
        <v>977.6528571428571</v>
      </c>
      <c r="DT158">
        <v>0.60672014285714293</v>
      </c>
      <c r="DU158">
        <v>943.74842857142846</v>
      </c>
      <c r="DV158">
        <v>34.679771428571428</v>
      </c>
      <c r="DW158">
        <v>3.5672571428571418</v>
      </c>
      <c r="DX158">
        <v>3.5059200000000001</v>
      </c>
      <c r="DY158">
        <v>26.943300000000001</v>
      </c>
      <c r="DZ158">
        <v>26.648457142857151</v>
      </c>
      <c r="EA158">
        <v>1199.961428571429</v>
      </c>
      <c r="EB158">
        <v>0.95800299999999994</v>
      </c>
      <c r="EC158">
        <v>4.1996699999999998E-2</v>
      </c>
      <c r="ED158">
        <v>0</v>
      </c>
      <c r="EE158">
        <v>1034.818571428571</v>
      </c>
      <c r="EF158">
        <v>5.0001600000000002</v>
      </c>
      <c r="EG158">
        <v>13033.757142857139</v>
      </c>
      <c r="EH158">
        <v>9514.8685714285712</v>
      </c>
      <c r="EI158">
        <v>47.561999999999998</v>
      </c>
      <c r="EJ158">
        <v>49.732000000000014</v>
      </c>
      <c r="EK158">
        <v>48.704999999999998</v>
      </c>
      <c r="EL158">
        <v>48.588999999999999</v>
      </c>
      <c r="EM158">
        <v>49.311999999999998</v>
      </c>
      <c r="EN158">
        <v>1144.78</v>
      </c>
      <c r="EO158">
        <v>50.18</v>
      </c>
      <c r="EP158">
        <v>0</v>
      </c>
      <c r="EQ158">
        <v>617855.70000004768</v>
      </c>
      <c r="ER158">
        <v>0</v>
      </c>
      <c r="ES158">
        <v>1034.8216</v>
      </c>
      <c r="ET158">
        <v>0.1338461590015215</v>
      </c>
      <c r="EU158">
        <v>-110.8615383506792</v>
      </c>
      <c r="EV158">
        <v>13054.772000000001</v>
      </c>
      <c r="EW158">
        <v>15</v>
      </c>
      <c r="EX158">
        <v>1657194677</v>
      </c>
      <c r="EY158" t="s">
        <v>416</v>
      </c>
      <c r="EZ158">
        <v>1657194677</v>
      </c>
      <c r="FA158">
        <v>1657194677</v>
      </c>
      <c r="FB158">
        <v>4</v>
      </c>
      <c r="FC158">
        <v>-0.154</v>
      </c>
      <c r="FD158">
        <v>6.0000000000000001E-3</v>
      </c>
      <c r="FE158">
        <v>-1.1719999999999999</v>
      </c>
      <c r="FF158">
        <v>0.44700000000000001</v>
      </c>
      <c r="FG158">
        <v>415</v>
      </c>
      <c r="FH158">
        <v>30</v>
      </c>
      <c r="FI158">
        <v>0.27</v>
      </c>
      <c r="FJ158">
        <v>0.12</v>
      </c>
      <c r="FK158">
        <v>-17.69616341463415</v>
      </c>
      <c r="FL158">
        <v>0.57041393728224377</v>
      </c>
      <c r="FM158">
        <v>0.16052042914752671</v>
      </c>
      <c r="FN158">
        <v>0</v>
      </c>
      <c r="FO158">
        <v>1034.802647058824</v>
      </c>
      <c r="FP158">
        <v>0.46707410904663832</v>
      </c>
      <c r="FQ158">
        <v>0.1679164502246781</v>
      </c>
      <c r="FR158">
        <v>1</v>
      </c>
      <c r="FS158">
        <v>0.61493914634146352</v>
      </c>
      <c r="FT158">
        <v>-5.9504613240419051E-2</v>
      </c>
      <c r="FU158">
        <v>5.9334924382836787E-3</v>
      </c>
      <c r="FV158">
        <v>1</v>
      </c>
      <c r="FW158">
        <v>2</v>
      </c>
      <c r="FX158">
        <v>3</v>
      </c>
      <c r="FY158" t="s">
        <v>492</v>
      </c>
      <c r="FZ158">
        <v>3.3689100000000001</v>
      </c>
      <c r="GA158">
        <v>2.8937200000000001</v>
      </c>
      <c r="GB158">
        <v>0.17244100000000001</v>
      </c>
      <c r="GC158">
        <v>0.176816</v>
      </c>
      <c r="GD158">
        <v>0.143931</v>
      </c>
      <c r="GE158">
        <v>0.14502399999999999</v>
      </c>
      <c r="GF158">
        <v>28533.3</v>
      </c>
      <c r="GG158">
        <v>24703.8</v>
      </c>
      <c r="GH158">
        <v>30825.9</v>
      </c>
      <c r="GI158">
        <v>27979.3</v>
      </c>
      <c r="GJ158">
        <v>34786.5</v>
      </c>
      <c r="GK158">
        <v>33778</v>
      </c>
      <c r="GL158">
        <v>40202.1</v>
      </c>
      <c r="GM158">
        <v>39027.699999999997</v>
      </c>
      <c r="GN158">
        <v>2.2040999999999999</v>
      </c>
      <c r="GO158">
        <v>1.56372</v>
      </c>
      <c r="GP158">
        <v>0</v>
      </c>
      <c r="GQ158">
        <v>8.0600400000000003E-2</v>
      </c>
      <c r="GR158">
        <v>999.9</v>
      </c>
      <c r="GS158">
        <v>32.357799999999997</v>
      </c>
      <c r="GT158">
        <v>57.6</v>
      </c>
      <c r="GU158">
        <v>40.1</v>
      </c>
      <c r="GV158">
        <v>42.468200000000003</v>
      </c>
      <c r="GW158">
        <v>50.693899999999999</v>
      </c>
      <c r="GX158">
        <v>42.0473</v>
      </c>
      <c r="GY158">
        <v>1</v>
      </c>
      <c r="GZ158">
        <v>0.68085899999999999</v>
      </c>
      <c r="HA158">
        <v>1.66892</v>
      </c>
      <c r="HB158">
        <v>20.1981</v>
      </c>
      <c r="HC158">
        <v>5.2159399999999998</v>
      </c>
      <c r="HD158">
        <v>11.974</v>
      </c>
      <c r="HE158">
        <v>4.99085</v>
      </c>
      <c r="HF158">
        <v>3.2926500000000001</v>
      </c>
      <c r="HG158">
        <v>7227.6</v>
      </c>
      <c r="HH158">
        <v>9999</v>
      </c>
      <c r="HI158">
        <v>9999</v>
      </c>
      <c r="HJ158">
        <v>661.3</v>
      </c>
      <c r="HK158">
        <v>4.9713000000000003</v>
      </c>
      <c r="HL158">
        <v>1.8746799999999999</v>
      </c>
      <c r="HM158">
        <v>1.8709</v>
      </c>
      <c r="HN158">
        <v>1.8705700000000001</v>
      </c>
      <c r="HO158">
        <v>1.8751500000000001</v>
      </c>
      <c r="HP158">
        <v>1.87188</v>
      </c>
      <c r="HQ158">
        <v>1.86737</v>
      </c>
      <c r="HR158">
        <v>1.87836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-1.173</v>
      </c>
      <c r="IG158">
        <v>0.44719999999999999</v>
      </c>
      <c r="IH158">
        <v>-1.172199999999918</v>
      </c>
      <c r="II158">
        <v>0</v>
      </c>
      <c r="IJ158">
        <v>0</v>
      </c>
      <c r="IK158">
        <v>0</v>
      </c>
      <c r="IL158">
        <v>0.44723499999999922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310</v>
      </c>
      <c r="IU158">
        <v>310</v>
      </c>
      <c r="IV158">
        <v>2.0629900000000001</v>
      </c>
      <c r="IW158">
        <v>2.5732400000000002</v>
      </c>
      <c r="IX158">
        <v>1.49902</v>
      </c>
      <c r="IY158">
        <v>2.2814899999999998</v>
      </c>
      <c r="IZ158">
        <v>1.69678</v>
      </c>
      <c r="JA158">
        <v>2.4023400000000001</v>
      </c>
      <c r="JB158">
        <v>43.974299999999999</v>
      </c>
      <c r="JC158">
        <v>14.9901</v>
      </c>
      <c r="JD158">
        <v>18</v>
      </c>
      <c r="JE158">
        <v>616.76400000000001</v>
      </c>
      <c r="JF158">
        <v>285.19299999999998</v>
      </c>
      <c r="JG158">
        <v>29.9998</v>
      </c>
      <c r="JH158">
        <v>36.095500000000001</v>
      </c>
      <c r="JI158">
        <v>29.999700000000001</v>
      </c>
      <c r="JJ158">
        <v>35.845100000000002</v>
      </c>
      <c r="JK158">
        <v>35.825499999999998</v>
      </c>
      <c r="JL158">
        <v>41.364199999999997</v>
      </c>
      <c r="JM158">
        <v>23.966100000000001</v>
      </c>
      <c r="JN158">
        <v>54.9557</v>
      </c>
      <c r="JO158">
        <v>30</v>
      </c>
      <c r="JP158">
        <v>956.58100000000002</v>
      </c>
      <c r="JQ158">
        <v>34.672899999999998</v>
      </c>
      <c r="JR158">
        <v>98.263499999999993</v>
      </c>
      <c r="JS158">
        <v>98.259699999999995</v>
      </c>
    </row>
    <row r="159" spans="1:279" x14ac:dyDescent="0.2">
      <c r="A159">
        <v>144</v>
      </c>
      <c r="B159">
        <v>1657213278.5999999</v>
      </c>
      <c r="C159">
        <v>571</v>
      </c>
      <c r="D159" t="s">
        <v>708</v>
      </c>
      <c r="E159" t="s">
        <v>709</v>
      </c>
      <c r="F159">
        <v>4</v>
      </c>
      <c r="G159">
        <v>1657213276.2874999</v>
      </c>
      <c r="H159">
        <f t="shared" si="100"/>
        <v>6.8079179391275404E-4</v>
      </c>
      <c r="I159">
        <f t="shared" si="101"/>
        <v>0.68079179391275402</v>
      </c>
      <c r="J159">
        <f t="shared" si="102"/>
        <v>9.0089941382641161</v>
      </c>
      <c r="K159">
        <f t="shared" si="103"/>
        <v>932.23374999999999</v>
      </c>
      <c r="L159">
        <f t="shared" si="104"/>
        <v>546.21800767432217</v>
      </c>
      <c r="M159">
        <f t="shared" si="105"/>
        <v>55.272626453717137</v>
      </c>
      <c r="N159">
        <f t="shared" si="106"/>
        <v>94.334143340840697</v>
      </c>
      <c r="O159">
        <f t="shared" si="107"/>
        <v>3.9696015156065689E-2</v>
      </c>
      <c r="P159">
        <f t="shared" si="108"/>
        <v>2.7703837028308991</v>
      </c>
      <c r="Q159">
        <f t="shared" si="109"/>
        <v>3.9382711696226765E-2</v>
      </c>
      <c r="R159">
        <f t="shared" si="110"/>
        <v>2.4642137631783433E-2</v>
      </c>
      <c r="S159">
        <f t="shared" si="111"/>
        <v>194.41984771892442</v>
      </c>
      <c r="T159">
        <f t="shared" si="112"/>
        <v>34.639166638474912</v>
      </c>
      <c r="U159">
        <f t="shared" si="113"/>
        <v>33.664074999999997</v>
      </c>
      <c r="V159">
        <f t="shared" si="114"/>
        <v>5.2437049203679313</v>
      </c>
      <c r="W159">
        <f t="shared" si="115"/>
        <v>68.250412714407403</v>
      </c>
      <c r="X159">
        <f t="shared" si="116"/>
        <v>3.5706361273276728</v>
      </c>
      <c r="Y159">
        <f t="shared" si="117"/>
        <v>5.231669649045104</v>
      </c>
      <c r="Z159">
        <f t="shared" si="118"/>
        <v>1.6730687930402586</v>
      </c>
      <c r="AA159">
        <f t="shared" si="119"/>
        <v>-30.022918111552453</v>
      </c>
      <c r="AB159">
        <f t="shared" si="120"/>
        <v>-6.1367027047085889</v>
      </c>
      <c r="AC159">
        <f t="shared" si="121"/>
        <v>-0.51051416035005148</v>
      </c>
      <c r="AD159">
        <f t="shared" si="122"/>
        <v>157.74971274231331</v>
      </c>
      <c r="AE159">
        <f t="shared" si="123"/>
        <v>18.039433001791011</v>
      </c>
      <c r="AF159">
        <f t="shared" si="124"/>
        <v>0.67946782957210616</v>
      </c>
      <c r="AG159">
        <f t="shared" si="125"/>
        <v>9.0089941382641161</v>
      </c>
      <c r="AH159">
        <v>984.51774876213574</v>
      </c>
      <c r="AI159">
        <v>969.32355757575715</v>
      </c>
      <c r="AJ159">
        <v>1.6526857437810021</v>
      </c>
      <c r="AK159">
        <v>65.36615699273257</v>
      </c>
      <c r="AL159">
        <f t="shared" si="126"/>
        <v>0.68079179391275402</v>
      </c>
      <c r="AM159">
        <v>34.679281922387887</v>
      </c>
      <c r="AN159">
        <v>35.285201398601401</v>
      </c>
      <c r="AO159">
        <v>1.7479519812561959E-6</v>
      </c>
      <c r="AP159">
        <v>87.792412255523942</v>
      </c>
      <c r="AQ159">
        <v>77</v>
      </c>
      <c r="AR159">
        <v>12</v>
      </c>
      <c r="AS159">
        <f t="shared" si="127"/>
        <v>1</v>
      </c>
      <c r="AT159">
        <f t="shared" si="128"/>
        <v>0</v>
      </c>
      <c r="AU159">
        <f t="shared" si="129"/>
        <v>47315.788831011421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1009.4760060719814</v>
      </c>
      <c r="BI159">
        <f t="shared" si="133"/>
        <v>9.0089941382641161</v>
      </c>
      <c r="BJ159" t="e">
        <f t="shared" si="134"/>
        <v>#DIV/0!</v>
      </c>
      <c r="BK159">
        <f t="shared" si="135"/>
        <v>8.9244262212030464E-3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251</v>
      </c>
      <c r="CG159">
        <v>1000</v>
      </c>
      <c r="CH159" t="s">
        <v>414</v>
      </c>
      <c r="CI159">
        <v>8.5</v>
      </c>
      <c r="CJ159">
        <v>1.992</v>
      </c>
      <c r="CK159">
        <v>33.67</v>
      </c>
      <c r="CL159">
        <v>2.6106759999999999E-5</v>
      </c>
      <c r="CM159">
        <v>3.7014436000000001E-4</v>
      </c>
      <c r="CN159">
        <v>1.8797999360000001E-2</v>
      </c>
      <c r="CO159">
        <v>1.9799999999999999E-4</v>
      </c>
      <c r="CP159">
        <f t="shared" si="146"/>
        <v>1199.9649999999999</v>
      </c>
      <c r="CQ159">
        <f t="shared" si="147"/>
        <v>1009.4760060719814</v>
      </c>
      <c r="CR159">
        <f t="shared" si="148"/>
        <v>0.84125454165078273</v>
      </c>
      <c r="CS159">
        <f t="shared" si="149"/>
        <v>0.16202126538601078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1657213276.2874999</v>
      </c>
      <c r="CZ159">
        <v>932.23374999999999</v>
      </c>
      <c r="DA159">
        <v>949.46112500000004</v>
      </c>
      <c r="DB159">
        <v>35.285924999999999</v>
      </c>
      <c r="DC159">
        <v>34.681175000000003</v>
      </c>
      <c r="DD159">
        <v>933.40587499999992</v>
      </c>
      <c r="DE159">
        <v>34.8387125</v>
      </c>
      <c r="DF159">
        <v>650.34362499999997</v>
      </c>
      <c r="DG159">
        <v>101.09162499999999</v>
      </c>
      <c r="DH159">
        <v>9.9887687500000003E-2</v>
      </c>
      <c r="DI159">
        <v>33.622987500000001</v>
      </c>
      <c r="DJ159">
        <v>999.9</v>
      </c>
      <c r="DK159">
        <v>33.664074999999997</v>
      </c>
      <c r="DL159">
        <v>0</v>
      </c>
      <c r="DM159">
        <v>0</v>
      </c>
      <c r="DN159">
        <v>9020.625</v>
      </c>
      <c r="DO159">
        <v>0</v>
      </c>
      <c r="DP159">
        <v>381.24300000000011</v>
      </c>
      <c r="DQ159">
        <v>-17.2272</v>
      </c>
      <c r="DR159">
        <v>966.33150000000001</v>
      </c>
      <c r="DS159">
        <v>983.57225000000005</v>
      </c>
      <c r="DT159">
        <v>0.60475862500000011</v>
      </c>
      <c r="DU159">
        <v>949.46112500000004</v>
      </c>
      <c r="DV159">
        <v>34.681175000000003</v>
      </c>
      <c r="DW159">
        <v>3.56711125</v>
      </c>
      <c r="DX159">
        <v>3.5059737499999999</v>
      </c>
      <c r="DY159">
        <v>26.942599999999999</v>
      </c>
      <c r="DZ159">
        <v>26.648712499999998</v>
      </c>
      <c r="EA159">
        <v>1199.9649999999999</v>
      </c>
      <c r="EB159">
        <v>0.95800300000000005</v>
      </c>
      <c r="EC159">
        <v>4.1996699999999998E-2</v>
      </c>
      <c r="ED159">
        <v>0</v>
      </c>
      <c r="EE159">
        <v>1034.8125</v>
      </c>
      <c r="EF159">
        <v>5.0001600000000002</v>
      </c>
      <c r="EG159">
        <v>13021.125</v>
      </c>
      <c r="EH159">
        <v>9514.8900000000012</v>
      </c>
      <c r="EI159">
        <v>47.546499999999988</v>
      </c>
      <c r="EJ159">
        <v>49.702749999999988</v>
      </c>
      <c r="EK159">
        <v>48.734250000000003</v>
      </c>
      <c r="EL159">
        <v>48.593499999999999</v>
      </c>
      <c r="EM159">
        <v>49.296499999999988</v>
      </c>
      <c r="EN159">
        <v>1144.78</v>
      </c>
      <c r="EO159">
        <v>50.18</v>
      </c>
      <c r="EP159">
        <v>0</v>
      </c>
      <c r="EQ159">
        <v>617859.29999995232</v>
      </c>
      <c r="ER159">
        <v>0</v>
      </c>
      <c r="ES159">
        <v>1034.8252</v>
      </c>
      <c r="ET159">
        <v>-0.59615384299164698</v>
      </c>
      <c r="EU159">
        <v>-228.96153781611881</v>
      </c>
      <c r="EV159">
        <v>13045.936</v>
      </c>
      <c r="EW159">
        <v>15</v>
      </c>
      <c r="EX159">
        <v>1657194677</v>
      </c>
      <c r="EY159" t="s">
        <v>416</v>
      </c>
      <c r="EZ159">
        <v>1657194677</v>
      </c>
      <c r="FA159">
        <v>1657194677</v>
      </c>
      <c r="FB159">
        <v>4</v>
      </c>
      <c r="FC159">
        <v>-0.154</v>
      </c>
      <c r="FD159">
        <v>6.0000000000000001E-3</v>
      </c>
      <c r="FE159">
        <v>-1.1719999999999999</v>
      </c>
      <c r="FF159">
        <v>0.44700000000000001</v>
      </c>
      <c r="FG159">
        <v>415</v>
      </c>
      <c r="FH159">
        <v>30</v>
      </c>
      <c r="FI159">
        <v>0.27</v>
      </c>
      <c r="FJ159">
        <v>0.12</v>
      </c>
      <c r="FK159">
        <v>-17.60328780487805</v>
      </c>
      <c r="FL159">
        <v>1.9315714285714449</v>
      </c>
      <c r="FM159">
        <v>0.25006219733139562</v>
      </c>
      <c r="FN159">
        <v>0</v>
      </c>
      <c r="FO159">
        <v>1034.813823529412</v>
      </c>
      <c r="FP159">
        <v>0.18105424248219201</v>
      </c>
      <c r="FQ159">
        <v>0.1539483241389418</v>
      </c>
      <c r="FR159">
        <v>1</v>
      </c>
      <c r="FS159">
        <v>0.61152170731707312</v>
      </c>
      <c r="FT159">
        <v>-5.4003198606270578E-2</v>
      </c>
      <c r="FU159">
        <v>5.4484737368072278E-3</v>
      </c>
      <c r="FV159">
        <v>1</v>
      </c>
      <c r="FW159">
        <v>2</v>
      </c>
      <c r="FX159">
        <v>3</v>
      </c>
      <c r="FY159" t="s">
        <v>492</v>
      </c>
      <c r="FZ159">
        <v>3.3689399999999998</v>
      </c>
      <c r="GA159">
        <v>2.8937400000000002</v>
      </c>
      <c r="GB159">
        <v>0.17321</v>
      </c>
      <c r="GC159">
        <v>0.17760300000000001</v>
      </c>
      <c r="GD159">
        <v>0.143923</v>
      </c>
      <c r="GE159">
        <v>0.14503099999999999</v>
      </c>
      <c r="GF159">
        <v>28507.1</v>
      </c>
      <c r="GG159">
        <v>24680.2</v>
      </c>
      <c r="GH159">
        <v>30826.3</v>
      </c>
      <c r="GI159">
        <v>27979.5</v>
      </c>
      <c r="GJ159">
        <v>34787.5</v>
      </c>
      <c r="GK159">
        <v>33777.9</v>
      </c>
      <c r="GL159">
        <v>40202.699999999997</v>
      </c>
      <c r="GM159">
        <v>39027.9</v>
      </c>
      <c r="GN159">
        <v>2.2039200000000001</v>
      </c>
      <c r="GO159">
        <v>1.5638700000000001</v>
      </c>
      <c r="GP159">
        <v>0</v>
      </c>
      <c r="GQ159">
        <v>8.0987799999999999E-2</v>
      </c>
      <c r="GR159">
        <v>999.9</v>
      </c>
      <c r="GS159">
        <v>32.350299999999997</v>
      </c>
      <c r="GT159">
        <v>57.6</v>
      </c>
      <c r="GU159">
        <v>40.1</v>
      </c>
      <c r="GV159">
        <v>42.4664</v>
      </c>
      <c r="GW159">
        <v>50.303899999999999</v>
      </c>
      <c r="GX159">
        <v>42.427900000000001</v>
      </c>
      <c r="GY159">
        <v>1</v>
      </c>
      <c r="GZ159">
        <v>0.68054599999999998</v>
      </c>
      <c r="HA159">
        <v>1.6654100000000001</v>
      </c>
      <c r="HB159">
        <v>20.1982</v>
      </c>
      <c r="HC159">
        <v>5.21549</v>
      </c>
      <c r="HD159">
        <v>11.974</v>
      </c>
      <c r="HE159">
        <v>4.9907000000000004</v>
      </c>
      <c r="HF159">
        <v>3.2926500000000001</v>
      </c>
      <c r="HG159">
        <v>7227.8</v>
      </c>
      <c r="HH159">
        <v>9999</v>
      </c>
      <c r="HI159">
        <v>9999</v>
      </c>
      <c r="HJ159">
        <v>661.4</v>
      </c>
      <c r="HK159">
        <v>4.9712899999999998</v>
      </c>
      <c r="HL159">
        <v>1.8746700000000001</v>
      </c>
      <c r="HM159">
        <v>1.8709100000000001</v>
      </c>
      <c r="HN159">
        <v>1.8705700000000001</v>
      </c>
      <c r="HO159">
        <v>1.8751500000000001</v>
      </c>
      <c r="HP159">
        <v>1.8718699999999999</v>
      </c>
      <c r="HQ159">
        <v>1.86737</v>
      </c>
      <c r="HR159">
        <v>1.87836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-1.1719999999999999</v>
      </c>
      <c r="IG159">
        <v>0.44719999999999999</v>
      </c>
      <c r="IH159">
        <v>-1.172199999999918</v>
      </c>
      <c r="II159">
        <v>0</v>
      </c>
      <c r="IJ159">
        <v>0</v>
      </c>
      <c r="IK159">
        <v>0</v>
      </c>
      <c r="IL159">
        <v>0.44723499999999922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310</v>
      </c>
      <c r="IU159">
        <v>310</v>
      </c>
      <c r="IV159">
        <v>2.0752000000000002</v>
      </c>
      <c r="IW159">
        <v>2.5708000000000002</v>
      </c>
      <c r="IX159">
        <v>1.49902</v>
      </c>
      <c r="IY159">
        <v>2.2802699999999998</v>
      </c>
      <c r="IZ159">
        <v>1.69678</v>
      </c>
      <c r="JA159">
        <v>2.32544</v>
      </c>
      <c r="JB159">
        <v>44.001899999999999</v>
      </c>
      <c r="JC159">
        <v>14.981400000000001</v>
      </c>
      <c r="JD159">
        <v>18</v>
      </c>
      <c r="JE159">
        <v>616.60900000000004</v>
      </c>
      <c r="JF159">
        <v>285.25900000000001</v>
      </c>
      <c r="JG159">
        <v>29.999300000000002</v>
      </c>
      <c r="JH159">
        <v>36.091299999999997</v>
      </c>
      <c r="JI159">
        <v>29.999700000000001</v>
      </c>
      <c r="JJ159">
        <v>35.842599999999997</v>
      </c>
      <c r="JK159">
        <v>35.823900000000002</v>
      </c>
      <c r="JL159">
        <v>41.603999999999999</v>
      </c>
      <c r="JM159">
        <v>23.966100000000001</v>
      </c>
      <c r="JN159">
        <v>54.9557</v>
      </c>
      <c r="JO159">
        <v>30</v>
      </c>
      <c r="JP159">
        <v>963.25900000000001</v>
      </c>
      <c r="JQ159">
        <v>34.675199999999997</v>
      </c>
      <c r="JR159">
        <v>98.264899999999997</v>
      </c>
      <c r="JS159">
        <v>98.260199999999998</v>
      </c>
    </row>
    <row r="160" spans="1:279" x14ac:dyDescent="0.2">
      <c r="A160">
        <v>145</v>
      </c>
      <c r="B160">
        <v>1657213282.5999999</v>
      </c>
      <c r="C160">
        <v>575</v>
      </c>
      <c r="D160" t="s">
        <v>710</v>
      </c>
      <c r="E160" t="s">
        <v>711</v>
      </c>
      <c r="F160">
        <v>4</v>
      </c>
      <c r="G160">
        <v>1657213280.5999999</v>
      </c>
      <c r="H160">
        <f t="shared" si="100"/>
        <v>6.7173215413385138E-4</v>
      </c>
      <c r="I160">
        <f t="shared" si="101"/>
        <v>0.67173215413385134</v>
      </c>
      <c r="J160">
        <f t="shared" si="102"/>
        <v>9.0249875071829937</v>
      </c>
      <c r="K160">
        <f t="shared" si="103"/>
        <v>939.15042857142873</v>
      </c>
      <c r="L160">
        <f t="shared" si="104"/>
        <v>547.99130001117589</v>
      </c>
      <c r="M160">
        <f t="shared" si="105"/>
        <v>55.450930299213596</v>
      </c>
      <c r="N160">
        <f t="shared" si="106"/>
        <v>95.032101703309522</v>
      </c>
      <c r="O160">
        <f t="shared" si="107"/>
        <v>3.9220557056888698E-2</v>
      </c>
      <c r="P160">
        <f t="shared" si="108"/>
        <v>2.7769405855758622</v>
      </c>
      <c r="Q160">
        <f t="shared" si="109"/>
        <v>3.8915398781691417E-2</v>
      </c>
      <c r="R160">
        <f t="shared" si="110"/>
        <v>2.4349343451759542E-2</v>
      </c>
      <c r="S160">
        <f t="shared" si="111"/>
        <v>194.42219064337365</v>
      </c>
      <c r="T160">
        <f t="shared" si="112"/>
        <v>34.633204140652701</v>
      </c>
      <c r="U160">
        <f t="shared" si="113"/>
        <v>33.654271428571427</v>
      </c>
      <c r="V160">
        <f t="shared" si="114"/>
        <v>5.2408310918833152</v>
      </c>
      <c r="W160">
        <f t="shared" si="115"/>
        <v>68.266062777229436</v>
      </c>
      <c r="X160">
        <f t="shared" si="116"/>
        <v>3.5702104752712573</v>
      </c>
      <c r="Y160">
        <f t="shared" si="117"/>
        <v>5.2298467643019295</v>
      </c>
      <c r="Z160">
        <f t="shared" si="118"/>
        <v>1.6706206166120579</v>
      </c>
      <c r="AA160">
        <f t="shared" si="119"/>
        <v>-29.623387997302846</v>
      </c>
      <c r="AB160">
        <f t="shared" si="120"/>
        <v>-5.6162795021568552</v>
      </c>
      <c r="AC160">
        <f t="shared" si="121"/>
        <v>-0.46608024306791479</v>
      </c>
      <c r="AD160">
        <f t="shared" si="122"/>
        <v>158.71644290084603</v>
      </c>
      <c r="AE160">
        <f t="shared" si="123"/>
        <v>18.262512648481678</v>
      </c>
      <c r="AF160">
        <f t="shared" si="124"/>
        <v>0.66893748928490249</v>
      </c>
      <c r="AG160">
        <f t="shared" si="125"/>
        <v>9.0249875071829937</v>
      </c>
      <c r="AH160">
        <v>991.38580600869409</v>
      </c>
      <c r="AI160">
        <v>976.03191515151468</v>
      </c>
      <c r="AJ160">
        <v>1.6888820838873231</v>
      </c>
      <c r="AK160">
        <v>65.36615699273257</v>
      </c>
      <c r="AL160">
        <f t="shared" si="126"/>
        <v>0.67173215413385134</v>
      </c>
      <c r="AM160">
        <v>34.683263889899429</v>
      </c>
      <c r="AN160">
        <v>35.281363636363672</v>
      </c>
      <c r="AO160">
        <v>-4.2234192500165021E-5</v>
      </c>
      <c r="AP160">
        <v>87.792412255523942</v>
      </c>
      <c r="AQ160">
        <v>78</v>
      </c>
      <c r="AR160">
        <v>12</v>
      </c>
      <c r="AS160">
        <f t="shared" si="127"/>
        <v>1</v>
      </c>
      <c r="AT160">
        <f t="shared" si="128"/>
        <v>0</v>
      </c>
      <c r="AU160">
        <f t="shared" si="129"/>
        <v>47496.934404316969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1009.4864158773956</v>
      </c>
      <c r="BI160">
        <f t="shared" si="133"/>
        <v>9.0249875071829937</v>
      </c>
      <c r="BJ160" t="e">
        <f t="shared" si="134"/>
        <v>#DIV/0!</v>
      </c>
      <c r="BK160">
        <f t="shared" si="135"/>
        <v>8.9401772676048555E-3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251</v>
      </c>
      <c r="CG160">
        <v>1000</v>
      </c>
      <c r="CH160" t="s">
        <v>414</v>
      </c>
      <c r="CI160">
        <v>8.5</v>
      </c>
      <c r="CJ160">
        <v>1.992</v>
      </c>
      <c r="CK160">
        <v>33.67</v>
      </c>
      <c r="CL160">
        <v>2.6106759999999999E-5</v>
      </c>
      <c r="CM160">
        <v>3.7014436000000001E-4</v>
      </c>
      <c r="CN160">
        <v>1.8797999360000001E-2</v>
      </c>
      <c r="CO160">
        <v>1.9799999999999999E-4</v>
      </c>
      <c r="CP160">
        <f t="shared" si="146"/>
        <v>1199.977142857143</v>
      </c>
      <c r="CQ160">
        <f t="shared" si="147"/>
        <v>1009.4864158773956</v>
      </c>
      <c r="CR160">
        <f t="shared" si="148"/>
        <v>0.84125470379694955</v>
      </c>
      <c r="CS160">
        <f t="shared" si="149"/>
        <v>0.16202157832811284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1657213280.5999999</v>
      </c>
      <c r="CZ160">
        <v>939.15042857142873</v>
      </c>
      <c r="DA160">
        <v>956.57899999999995</v>
      </c>
      <c r="DB160">
        <v>35.282442857142847</v>
      </c>
      <c r="DC160">
        <v>34.687057142857142</v>
      </c>
      <c r="DD160">
        <v>940.32271428571426</v>
      </c>
      <c r="DE160">
        <v>34.835185714285707</v>
      </c>
      <c r="DF160">
        <v>650.33714285714291</v>
      </c>
      <c r="DG160">
        <v>101.08971428571429</v>
      </c>
      <c r="DH160">
        <v>9.9721199999999982E-2</v>
      </c>
      <c r="DI160">
        <v>33.616757142857139</v>
      </c>
      <c r="DJ160">
        <v>999.89999999999986</v>
      </c>
      <c r="DK160">
        <v>33.654271428571427</v>
      </c>
      <c r="DL160">
        <v>0</v>
      </c>
      <c r="DM160">
        <v>0</v>
      </c>
      <c r="DN160">
        <v>9055.7171428571419</v>
      </c>
      <c r="DO160">
        <v>0</v>
      </c>
      <c r="DP160">
        <v>365.2607142857143</v>
      </c>
      <c r="DQ160">
        <v>-17.428457142857141</v>
      </c>
      <c r="DR160">
        <v>973.49814285714274</v>
      </c>
      <c r="DS160">
        <v>990.95228571428561</v>
      </c>
      <c r="DT160">
        <v>0.59538642857142854</v>
      </c>
      <c r="DU160">
        <v>956.57899999999995</v>
      </c>
      <c r="DV160">
        <v>34.687057142857142</v>
      </c>
      <c r="DW160">
        <v>3.566694285714286</v>
      </c>
      <c r="DX160">
        <v>3.506507142857143</v>
      </c>
      <c r="DY160">
        <v>26.940628571428569</v>
      </c>
      <c r="DZ160">
        <v>26.651314285714289</v>
      </c>
      <c r="EA160">
        <v>1199.977142857143</v>
      </c>
      <c r="EB160">
        <v>0.95800299999999994</v>
      </c>
      <c r="EC160">
        <v>4.1996699999999998E-2</v>
      </c>
      <c r="ED160">
        <v>0</v>
      </c>
      <c r="EE160">
        <v>1034.8457142857139</v>
      </c>
      <c r="EF160">
        <v>5.0001600000000002</v>
      </c>
      <c r="EG160">
        <v>13054.94285714286</v>
      </c>
      <c r="EH160">
        <v>9515.0128571428559</v>
      </c>
      <c r="EI160">
        <v>47.561999999999998</v>
      </c>
      <c r="EJ160">
        <v>49.686999999999998</v>
      </c>
      <c r="EK160">
        <v>48.686999999999998</v>
      </c>
      <c r="EL160">
        <v>48.607000000000014</v>
      </c>
      <c r="EM160">
        <v>49.311999999999998</v>
      </c>
      <c r="EN160">
        <v>1144.788571428571</v>
      </c>
      <c r="EO160">
        <v>50.187142857142859</v>
      </c>
      <c r="EP160">
        <v>0</v>
      </c>
      <c r="EQ160">
        <v>617863.5</v>
      </c>
      <c r="ER160">
        <v>0</v>
      </c>
      <c r="ES160">
        <v>1034.7946153846151</v>
      </c>
      <c r="ET160">
        <v>-0.1258119670945298</v>
      </c>
      <c r="EU160">
        <v>-59.429059666059253</v>
      </c>
      <c r="EV160">
        <v>13046.94230769231</v>
      </c>
      <c r="EW160">
        <v>15</v>
      </c>
      <c r="EX160">
        <v>1657194677</v>
      </c>
      <c r="EY160" t="s">
        <v>416</v>
      </c>
      <c r="EZ160">
        <v>1657194677</v>
      </c>
      <c r="FA160">
        <v>1657194677</v>
      </c>
      <c r="FB160">
        <v>4</v>
      </c>
      <c r="FC160">
        <v>-0.154</v>
      </c>
      <c r="FD160">
        <v>6.0000000000000001E-3</v>
      </c>
      <c r="FE160">
        <v>-1.1719999999999999</v>
      </c>
      <c r="FF160">
        <v>0.44700000000000001</v>
      </c>
      <c r="FG160">
        <v>415</v>
      </c>
      <c r="FH160">
        <v>30</v>
      </c>
      <c r="FI160">
        <v>0.27</v>
      </c>
      <c r="FJ160">
        <v>0.12</v>
      </c>
      <c r="FK160">
        <v>-17.535463414634151</v>
      </c>
      <c r="FL160">
        <v>1.986077351916385</v>
      </c>
      <c r="FM160">
        <v>0.25442284925392727</v>
      </c>
      <c r="FN160">
        <v>0</v>
      </c>
      <c r="FO160">
        <v>1034.818235294118</v>
      </c>
      <c r="FP160">
        <v>-0.26310160356443019</v>
      </c>
      <c r="FQ160">
        <v>0.1580854308916787</v>
      </c>
      <c r="FR160">
        <v>1</v>
      </c>
      <c r="FS160">
        <v>0.60703034146341461</v>
      </c>
      <c r="FT160">
        <v>-5.792226480836251E-2</v>
      </c>
      <c r="FU160">
        <v>5.9305895672445551E-3</v>
      </c>
      <c r="FV160">
        <v>1</v>
      </c>
      <c r="FW160">
        <v>2</v>
      </c>
      <c r="FX160">
        <v>3</v>
      </c>
      <c r="FY160" t="s">
        <v>492</v>
      </c>
      <c r="FZ160">
        <v>3.3691300000000002</v>
      </c>
      <c r="GA160">
        <v>2.8940100000000002</v>
      </c>
      <c r="GB160">
        <v>0.17399999999999999</v>
      </c>
      <c r="GC160">
        <v>0.17841899999999999</v>
      </c>
      <c r="GD160">
        <v>0.14391399999999999</v>
      </c>
      <c r="GE160">
        <v>0.14505000000000001</v>
      </c>
      <c r="GF160">
        <v>28479.599999999999</v>
      </c>
      <c r="GG160">
        <v>24655.599999999999</v>
      </c>
      <c r="GH160">
        <v>30826.1</v>
      </c>
      <c r="GI160">
        <v>27979.4</v>
      </c>
      <c r="GJ160">
        <v>34787.5</v>
      </c>
      <c r="GK160">
        <v>33777.1</v>
      </c>
      <c r="GL160">
        <v>40202.400000000001</v>
      </c>
      <c r="GM160">
        <v>39027.800000000003</v>
      </c>
      <c r="GN160">
        <v>2.20357</v>
      </c>
      <c r="GO160">
        <v>1.5637700000000001</v>
      </c>
      <c r="GP160">
        <v>0</v>
      </c>
      <c r="GQ160">
        <v>8.0928200000000006E-2</v>
      </c>
      <c r="GR160">
        <v>999.9</v>
      </c>
      <c r="GS160">
        <v>32.341700000000003</v>
      </c>
      <c r="GT160">
        <v>57.6</v>
      </c>
      <c r="GU160">
        <v>40.1</v>
      </c>
      <c r="GV160">
        <v>42.467700000000001</v>
      </c>
      <c r="GW160">
        <v>49.673900000000003</v>
      </c>
      <c r="GX160">
        <v>41.698700000000002</v>
      </c>
      <c r="GY160">
        <v>1</v>
      </c>
      <c r="GZ160">
        <v>0.68038399999999999</v>
      </c>
      <c r="HA160">
        <v>1.65767</v>
      </c>
      <c r="HB160">
        <v>20.1981</v>
      </c>
      <c r="HC160">
        <v>5.2160900000000003</v>
      </c>
      <c r="HD160">
        <v>11.974</v>
      </c>
      <c r="HE160">
        <v>4.9908999999999999</v>
      </c>
      <c r="HF160">
        <v>3.2926500000000001</v>
      </c>
      <c r="HG160">
        <v>7227.8</v>
      </c>
      <c r="HH160">
        <v>9999</v>
      </c>
      <c r="HI160">
        <v>9999</v>
      </c>
      <c r="HJ160">
        <v>661.4</v>
      </c>
      <c r="HK160">
        <v>4.9713000000000003</v>
      </c>
      <c r="HL160">
        <v>1.8746799999999999</v>
      </c>
      <c r="HM160">
        <v>1.8708800000000001</v>
      </c>
      <c r="HN160">
        <v>1.8705700000000001</v>
      </c>
      <c r="HO160">
        <v>1.8751500000000001</v>
      </c>
      <c r="HP160">
        <v>1.8718600000000001</v>
      </c>
      <c r="HQ160">
        <v>1.8673599999999999</v>
      </c>
      <c r="HR160">
        <v>1.87836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-1.1719999999999999</v>
      </c>
      <c r="IG160">
        <v>0.44729999999999998</v>
      </c>
      <c r="IH160">
        <v>-1.172199999999918</v>
      </c>
      <c r="II160">
        <v>0</v>
      </c>
      <c r="IJ160">
        <v>0</v>
      </c>
      <c r="IK160">
        <v>0</v>
      </c>
      <c r="IL160">
        <v>0.44723499999999922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310.10000000000002</v>
      </c>
      <c r="IU160">
        <v>310.10000000000002</v>
      </c>
      <c r="IV160">
        <v>2.0874000000000001</v>
      </c>
      <c r="IW160">
        <v>2.5830099999999998</v>
      </c>
      <c r="IX160">
        <v>1.49902</v>
      </c>
      <c r="IY160">
        <v>2.2802699999999998</v>
      </c>
      <c r="IZ160">
        <v>1.69678</v>
      </c>
      <c r="JA160">
        <v>2.2790499999999998</v>
      </c>
      <c r="JB160">
        <v>44.001899999999999</v>
      </c>
      <c r="JC160">
        <v>14.946300000000001</v>
      </c>
      <c r="JD160">
        <v>18</v>
      </c>
      <c r="JE160">
        <v>616.33199999999999</v>
      </c>
      <c r="JF160">
        <v>285.19900000000001</v>
      </c>
      <c r="JG160">
        <v>29.9986</v>
      </c>
      <c r="JH160">
        <v>36.0871</v>
      </c>
      <c r="JI160">
        <v>29.9998</v>
      </c>
      <c r="JJ160">
        <v>35.841000000000001</v>
      </c>
      <c r="JK160">
        <v>35.821399999999997</v>
      </c>
      <c r="JL160">
        <v>41.844299999999997</v>
      </c>
      <c r="JM160">
        <v>23.966100000000001</v>
      </c>
      <c r="JN160">
        <v>54.9557</v>
      </c>
      <c r="JO160">
        <v>30</v>
      </c>
      <c r="JP160">
        <v>969.93700000000001</v>
      </c>
      <c r="JQ160">
        <v>34.681699999999999</v>
      </c>
      <c r="JR160">
        <v>98.264200000000002</v>
      </c>
      <c r="JS160">
        <v>98.259900000000002</v>
      </c>
    </row>
    <row r="161" spans="1:279" x14ac:dyDescent="0.2">
      <c r="A161">
        <v>146</v>
      </c>
      <c r="B161">
        <v>1657213286.5999999</v>
      </c>
      <c r="C161">
        <v>579</v>
      </c>
      <c r="D161" t="s">
        <v>712</v>
      </c>
      <c r="E161" t="s">
        <v>713</v>
      </c>
      <c r="F161">
        <v>4</v>
      </c>
      <c r="G161">
        <v>1657213284.2874999</v>
      </c>
      <c r="H161">
        <f t="shared" si="100"/>
        <v>6.5930040323973992E-4</v>
      </c>
      <c r="I161">
        <f t="shared" si="101"/>
        <v>0.65930040323973993</v>
      </c>
      <c r="J161">
        <f t="shared" si="102"/>
        <v>9.1284351517976745</v>
      </c>
      <c r="K161">
        <f t="shared" si="103"/>
        <v>945.20162500000004</v>
      </c>
      <c r="L161">
        <f t="shared" si="104"/>
        <v>542.9239697810724</v>
      </c>
      <c r="M161">
        <f t="shared" si="105"/>
        <v>54.938721123327852</v>
      </c>
      <c r="N161">
        <f t="shared" si="106"/>
        <v>95.64537830615717</v>
      </c>
      <c r="O161">
        <f t="shared" si="107"/>
        <v>3.851142576741385E-2</v>
      </c>
      <c r="P161">
        <f t="shared" si="108"/>
        <v>2.7656470327985727</v>
      </c>
      <c r="Q161">
        <f t="shared" si="109"/>
        <v>3.8215966254702138E-2</v>
      </c>
      <c r="R161">
        <f t="shared" si="110"/>
        <v>2.3911335689072992E-2</v>
      </c>
      <c r="S161">
        <f t="shared" si="111"/>
        <v>194.44382848755947</v>
      </c>
      <c r="T161">
        <f t="shared" si="112"/>
        <v>34.631938264006259</v>
      </c>
      <c r="U161">
        <f t="shared" si="113"/>
        <v>33.6501375</v>
      </c>
      <c r="V161">
        <f t="shared" si="114"/>
        <v>5.2396196787094489</v>
      </c>
      <c r="W161">
        <f t="shared" si="115"/>
        <v>68.292642980928917</v>
      </c>
      <c r="X161">
        <f t="shared" si="116"/>
        <v>3.5698764024236929</v>
      </c>
      <c r="Y161">
        <f t="shared" si="117"/>
        <v>5.2273220754109628</v>
      </c>
      <c r="Z161">
        <f t="shared" si="118"/>
        <v>1.669743276285756</v>
      </c>
      <c r="AA161">
        <f t="shared" si="119"/>
        <v>-29.075147782872531</v>
      </c>
      <c r="AB161">
        <f t="shared" si="120"/>
        <v>-6.2641294084891133</v>
      </c>
      <c r="AC161">
        <f t="shared" si="121"/>
        <v>-0.52193379283175956</v>
      </c>
      <c r="AD161">
        <f t="shared" si="122"/>
        <v>158.58261750336607</v>
      </c>
      <c r="AE161">
        <f t="shared" si="123"/>
        <v>18.475523215160724</v>
      </c>
      <c r="AF161">
        <f t="shared" si="124"/>
        <v>0.65837079593192949</v>
      </c>
      <c r="AG161">
        <f t="shared" si="125"/>
        <v>9.1284351517976745</v>
      </c>
      <c r="AH161">
        <v>998.43819372728842</v>
      </c>
      <c r="AI161">
        <v>982.87522424242445</v>
      </c>
      <c r="AJ161">
        <v>1.716191888021531</v>
      </c>
      <c r="AK161">
        <v>65.36615699273257</v>
      </c>
      <c r="AL161">
        <f t="shared" si="126"/>
        <v>0.65930040323973993</v>
      </c>
      <c r="AM161">
        <v>34.689165614030259</v>
      </c>
      <c r="AN161">
        <v>35.276160839160852</v>
      </c>
      <c r="AO161">
        <v>-2.6381013050954289E-5</v>
      </c>
      <c r="AP161">
        <v>87.792412255523942</v>
      </c>
      <c r="AQ161">
        <v>78</v>
      </c>
      <c r="AR161">
        <v>12</v>
      </c>
      <c r="AS161">
        <f t="shared" si="127"/>
        <v>1</v>
      </c>
      <c r="AT161">
        <f t="shared" si="128"/>
        <v>0</v>
      </c>
      <c r="AU161">
        <f t="shared" si="129"/>
        <v>47188.033803186168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1009.5991872992535</v>
      </c>
      <c r="BI161">
        <f t="shared" si="133"/>
        <v>9.1284351517976745</v>
      </c>
      <c r="BJ161" t="e">
        <f t="shared" si="134"/>
        <v>#DIV/0!</v>
      </c>
      <c r="BK161">
        <f t="shared" si="135"/>
        <v>9.0416427297419482E-3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251</v>
      </c>
      <c r="CG161">
        <v>1000</v>
      </c>
      <c r="CH161" t="s">
        <v>414</v>
      </c>
      <c r="CI161">
        <v>8.5</v>
      </c>
      <c r="CJ161">
        <v>1.992</v>
      </c>
      <c r="CK161">
        <v>33.67</v>
      </c>
      <c r="CL161">
        <v>2.6106759999999999E-5</v>
      </c>
      <c r="CM161">
        <v>3.7014436000000001E-4</v>
      </c>
      <c r="CN161">
        <v>1.8797999360000001E-2</v>
      </c>
      <c r="CO161">
        <v>1.9799999999999999E-4</v>
      </c>
      <c r="CP161">
        <f t="shared" si="146"/>
        <v>1200.1112499999999</v>
      </c>
      <c r="CQ161">
        <f t="shared" si="147"/>
        <v>1009.5991872992535</v>
      </c>
      <c r="CR161">
        <f t="shared" si="148"/>
        <v>0.84125466476483202</v>
      </c>
      <c r="CS161">
        <f t="shared" si="149"/>
        <v>0.16202150299612597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1657213284.2874999</v>
      </c>
      <c r="CZ161">
        <v>945.20162500000004</v>
      </c>
      <c r="DA161">
        <v>962.82249999999999</v>
      </c>
      <c r="DB161">
        <v>35.2787875</v>
      </c>
      <c r="DC161">
        <v>34.692762500000001</v>
      </c>
      <c r="DD161">
        <v>946.37374999999997</v>
      </c>
      <c r="DE161">
        <v>34.83155</v>
      </c>
      <c r="DF161">
        <v>650.29062500000009</v>
      </c>
      <c r="DG161">
        <v>101.09050000000001</v>
      </c>
      <c r="DH161">
        <v>9.9950562500000006E-2</v>
      </c>
      <c r="DI161">
        <v>33.608125000000001</v>
      </c>
      <c r="DJ161">
        <v>999.9</v>
      </c>
      <c r="DK161">
        <v>33.6501375</v>
      </c>
      <c r="DL161">
        <v>0</v>
      </c>
      <c r="DM161">
        <v>0</v>
      </c>
      <c r="DN161">
        <v>8995.5475000000006</v>
      </c>
      <c r="DO161">
        <v>0</v>
      </c>
      <c r="DP161">
        <v>421.39187500000003</v>
      </c>
      <c r="DQ161">
        <v>-17.620875000000002</v>
      </c>
      <c r="DR161">
        <v>979.76637499999993</v>
      </c>
      <c r="DS161">
        <v>997.42624999999998</v>
      </c>
      <c r="DT161">
        <v>0.58602149999999997</v>
      </c>
      <c r="DU161">
        <v>962.82249999999999</v>
      </c>
      <c r="DV161">
        <v>34.692762500000001</v>
      </c>
      <c r="DW161">
        <v>3.5663512499999999</v>
      </c>
      <c r="DX161">
        <v>3.5071075</v>
      </c>
      <c r="DY161">
        <v>26.938962499999999</v>
      </c>
      <c r="DZ161">
        <v>26.654162500000002</v>
      </c>
      <c r="EA161">
        <v>1200.1112499999999</v>
      </c>
      <c r="EB161">
        <v>0.9580057500000001</v>
      </c>
      <c r="EC161">
        <v>4.1994024999999997E-2</v>
      </c>
      <c r="ED161">
        <v>0</v>
      </c>
      <c r="EE161">
        <v>1034.5625</v>
      </c>
      <c r="EF161">
        <v>5.0001600000000002</v>
      </c>
      <c r="EG161">
        <v>13185.887500000001</v>
      </c>
      <c r="EH161">
        <v>9516.0725000000002</v>
      </c>
      <c r="EI161">
        <v>47.515500000000003</v>
      </c>
      <c r="EJ161">
        <v>49.686999999999998</v>
      </c>
      <c r="EK161">
        <v>48.718499999999999</v>
      </c>
      <c r="EL161">
        <v>48.585624999999993</v>
      </c>
      <c r="EM161">
        <v>49.311999999999998</v>
      </c>
      <c r="EN161">
        <v>1144.92</v>
      </c>
      <c r="EO161">
        <v>50.191249999999997</v>
      </c>
      <c r="EP161">
        <v>0</v>
      </c>
      <c r="EQ161">
        <v>617867.70000004768</v>
      </c>
      <c r="ER161">
        <v>0</v>
      </c>
      <c r="ES161">
        <v>1034.7231999999999</v>
      </c>
      <c r="ET161">
        <v>-0.86153845994318834</v>
      </c>
      <c r="EU161">
        <v>1003.9999978487519</v>
      </c>
      <c r="EV161">
        <v>13086.944</v>
      </c>
      <c r="EW161">
        <v>15</v>
      </c>
      <c r="EX161">
        <v>1657194677</v>
      </c>
      <c r="EY161" t="s">
        <v>416</v>
      </c>
      <c r="EZ161">
        <v>1657194677</v>
      </c>
      <c r="FA161">
        <v>1657194677</v>
      </c>
      <c r="FB161">
        <v>4</v>
      </c>
      <c r="FC161">
        <v>-0.154</v>
      </c>
      <c r="FD161">
        <v>6.0000000000000001E-3</v>
      </c>
      <c r="FE161">
        <v>-1.1719999999999999</v>
      </c>
      <c r="FF161">
        <v>0.44700000000000001</v>
      </c>
      <c r="FG161">
        <v>415</v>
      </c>
      <c r="FH161">
        <v>30</v>
      </c>
      <c r="FI161">
        <v>0.27</v>
      </c>
      <c r="FJ161">
        <v>0.12</v>
      </c>
      <c r="FK161">
        <v>-17.504956097560981</v>
      </c>
      <c r="FL161">
        <v>0.81903554006966983</v>
      </c>
      <c r="FM161">
        <v>0.23523672358149431</v>
      </c>
      <c r="FN161">
        <v>0</v>
      </c>
      <c r="FO161">
        <v>1034.76</v>
      </c>
      <c r="FP161">
        <v>-0.89625668595629393</v>
      </c>
      <c r="FQ161">
        <v>0.18186937781891341</v>
      </c>
      <c r="FR161">
        <v>1</v>
      </c>
      <c r="FS161">
        <v>0.60174160975609758</v>
      </c>
      <c r="FT161">
        <v>-8.273280836236821E-2</v>
      </c>
      <c r="FU161">
        <v>8.6318358838521955E-3</v>
      </c>
      <c r="FV161">
        <v>1</v>
      </c>
      <c r="FW161">
        <v>2</v>
      </c>
      <c r="FX161">
        <v>3</v>
      </c>
      <c r="FY161" t="s">
        <v>492</v>
      </c>
      <c r="FZ161">
        <v>3.3690099999999998</v>
      </c>
      <c r="GA161">
        <v>2.89344</v>
      </c>
      <c r="GB161">
        <v>0.17479700000000001</v>
      </c>
      <c r="GC161">
        <v>0.179232</v>
      </c>
      <c r="GD161">
        <v>0.143904</v>
      </c>
      <c r="GE161">
        <v>0.145068</v>
      </c>
      <c r="GF161">
        <v>28451.9</v>
      </c>
      <c r="GG161">
        <v>24631.4</v>
      </c>
      <c r="GH161">
        <v>30825.9</v>
      </c>
      <c r="GI161">
        <v>27979.7</v>
      </c>
      <c r="GJ161">
        <v>34788</v>
      </c>
      <c r="GK161">
        <v>33776.5</v>
      </c>
      <c r="GL161">
        <v>40202.400000000001</v>
      </c>
      <c r="GM161">
        <v>39027.9</v>
      </c>
      <c r="GN161">
        <v>2.2031800000000001</v>
      </c>
      <c r="GO161">
        <v>1.5638000000000001</v>
      </c>
      <c r="GP161">
        <v>0</v>
      </c>
      <c r="GQ161">
        <v>8.12113E-2</v>
      </c>
      <c r="GR161">
        <v>999.9</v>
      </c>
      <c r="GS161">
        <v>32.332099999999997</v>
      </c>
      <c r="GT161">
        <v>57.6</v>
      </c>
      <c r="GU161">
        <v>40.1</v>
      </c>
      <c r="GV161">
        <v>42.465899999999998</v>
      </c>
      <c r="GW161">
        <v>49.943899999999999</v>
      </c>
      <c r="GX161">
        <v>41.490400000000001</v>
      </c>
      <c r="GY161">
        <v>1</v>
      </c>
      <c r="GZ161">
        <v>0.67994399999999999</v>
      </c>
      <c r="HA161">
        <v>1.6491400000000001</v>
      </c>
      <c r="HB161">
        <v>20.197900000000001</v>
      </c>
      <c r="HC161">
        <v>5.2142900000000001</v>
      </c>
      <c r="HD161">
        <v>11.974</v>
      </c>
      <c r="HE161">
        <v>4.9904000000000002</v>
      </c>
      <c r="HF161">
        <v>3.29243</v>
      </c>
      <c r="HG161">
        <v>7227.8</v>
      </c>
      <c r="HH161">
        <v>9999</v>
      </c>
      <c r="HI161">
        <v>9999</v>
      </c>
      <c r="HJ161">
        <v>661.4</v>
      </c>
      <c r="HK161">
        <v>4.9712899999999998</v>
      </c>
      <c r="HL161">
        <v>1.8746700000000001</v>
      </c>
      <c r="HM161">
        <v>1.8709</v>
      </c>
      <c r="HN161">
        <v>1.8705700000000001</v>
      </c>
      <c r="HO161">
        <v>1.8751500000000001</v>
      </c>
      <c r="HP161">
        <v>1.8718300000000001</v>
      </c>
      <c r="HQ161">
        <v>1.86737</v>
      </c>
      <c r="HR161">
        <v>1.87836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-1.173</v>
      </c>
      <c r="IG161">
        <v>0.44719999999999999</v>
      </c>
      <c r="IH161">
        <v>-1.172199999999918</v>
      </c>
      <c r="II161">
        <v>0</v>
      </c>
      <c r="IJ161">
        <v>0</v>
      </c>
      <c r="IK161">
        <v>0</v>
      </c>
      <c r="IL161">
        <v>0.44723499999999922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310.2</v>
      </c>
      <c r="IU161">
        <v>310.2</v>
      </c>
      <c r="IV161">
        <v>2.0996100000000002</v>
      </c>
      <c r="IW161">
        <v>2.5732400000000002</v>
      </c>
      <c r="IX161">
        <v>1.49902</v>
      </c>
      <c r="IY161">
        <v>2.2802699999999998</v>
      </c>
      <c r="IZ161">
        <v>1.69678</v>
      </c>
      <c r="JA161">
        <v>2.3828100000000001</v>
      </c>
      <c r="JB161">
        <v>44.001899999999999</v>
      </c>
      <c r="JC161">
        <v>14.9726</v>
      </c>
      <c r="JD161">
        <v>18</v>
      </c>
      <c r="JE161">
        <v>616.00599999999997</v>
      </c>
      <c r="JF161">
        <v>285.197</v>
      </c>
      <c r="JG161">
        <v>29.998000000000001</v>
      </c>
      <c r="JH161">
        <v>36.083799999999997</v>
      </c>
      <c r="JI161">
        <v>29.999700000000001</v>
      </c>
      <c r="JJ161">
        <v>35.838200000000001</v>
      </c>
      <c r="JK161">
        <v>35.818399999999997</v>
      </c>
      <c r="JL161">
        <v>42.081600000000002</v>
      </c>
      <c r="JM161">
        <v>23.966100000000001</v>
      </c>
      <c r="JN161">
        <v>54.5837</v>
      </c>
      <c r="JO161">
        <v>30</v>
      </c>
      <c r="JP161">
        <v>976.61699999999996</v>
      </c>
      <c r="JQ161">
        <v>34.5565</v>
      </c>
      <c r="JR161">
        <v>98.263999999999996</v>
      </c>
      <c r="JS161">
        <v>98.260599999999997</v>
      </c>
    </row>
    <row r="162" spans="1:279" x14ac:dyDescent="0.2">
      <c r="A162">
        <v>147</v>
      </c>
      <c r="B162">
        <v>1657213290.0999999</v>
      </c>
      <c r="C162">
        <v>582.5</v>
      </c>
      <c r="D162" t="s">
        <v>714</v>
      </c>
      <c r="E162" t="s">
        <v>715</v>
      </c>
      <c r="F162">
        <v>4</v>
      </c>
      <c r="G162">
        <v>1657213287.7249999</v>
      </c>
      <c r="H162">
        <f t="shared" si="100"/>
        <v>6.5250288385441794E-4</v>
      </c>
      <c r="I162">
        <f t="shared" si="101"/>
        <v>0.6525028838544179</v>
      </c>
      <c r="J162">
        <f t="shared" si="102"/>
        <v>9.1693853196061497</v>
      </c>
      <c r="K162">
        <f t="shared" si="103"/>
        <v>950.88049999999998</v>
      </c>
      <c r="L162">
        <f t="shared" si="104"/>
        <v>543.10106864395937</v>
      </c>
      <c r="M162">
        <f t="shared" si="105"/>
        <v>54.956490875326701</v>
      </c>
      <c r="N162">
        <f t="shared" si="106"/>
        <v>96.219761916974306</v>
      </c>
      <c r="O162">
        <f t="shared" si="107"/>
        <v>3.813805899700335E-2</v>
      </c>
      <c r="P162">
        <f t="shared" si="108"/>
        <v>2.77287509850105</v>
      </c>
      <c r="Q162">
        <f t="shared" si="109"/>
        <v>3.7849026588403313E-2</v>
      </c>
      <c r="R162">
        <f t="shared" si="110"/>
        <v>2.3681427306119732E-2</v>
      </c>
      <c r="S162">
        <f t="shared" si="111"/>
        <v>194.42819511253771</v>
      </c>
      <c r="T162">
        <f t="shared" si="112"/>
        <v>34.620599770972504</v>
      </c>
      <c r="U162">
        <f t="shared" si="113"/>
        <v>33.645325</v>
      </c>
      <c r="V162">
        <f t="shared" si="114"/>
        <v>5.2382097226618543</v>
      </c>
      <c r="W162">
        <f t="shared" si="115"/>
        <v>68.328990928746563</v>
      </c>
      <c r="X162">
        <f t="shared" si="116"/>
        <v>3.569651567126948</v>
      </c>
      <c r="Y162">
        <f t="shared" si="117"/>
        <v>5.2242123271648762</v>
      </c>
      <c r="Z162">
        <f t="shared" si="118"/>
        <v>1.6685581555349063</v>
      </c>
      <c r="AA162">
        <f t="shared" si="119"/>
        <v>-28.775377177979831</v>
      </c>
      <c r="AB162">
        <f t="shared" si="120"/>
        <v>-7.1512873040232128</v>
      </c>
      <c r="AC162">
        <f t="shared" si="121"/>
        <v>-0.59425458654569085</v>
      </c>
      <c r="AD162">
        <f t="shared" si="122"/>
        <v>157.90727604398896</v>
      </c>
      <c r="AE162">
        <f t="shared" si="123"/>
        <v>18.506700691037096</v>
      </c>
      <c r="AF162">
        <f t="shared" si="124"/>
        <v>0.65992642954176783</v>
      </c>
      <c r="AG162">
        <f t="shared" si="125"/>
        <v>9.1693853196061497</v>
      </c>
      <c r="AH162">
        <v>1004.4241102237009</v>
      </c>
      <c r="AI162">
        <v>988.85336969696948</v>
      </c>
      <c r="AJ162">
        <v>1.7084233627561509</v>
      </c>
      <c r="AK162">
        <v>65.36615699273257</v>
      </c>
      <c r="AL162">
        <f t="shared" si="126"/>
        <v>0.6525028838544179</v>
      </c>
      <c r="AM162">
        <v>34.696091100676057</v>
      </c>
      <c r="AN162">
        <v>35.276988811188829</v>
      </c>
      <c r="AO162">
        <v>-2.204337338392327E-5</v>
      </c>
      <c r="AP162">
        <v>87.792412255523942</v>
      </c>
      <c r="AQ162">
        <v>78</v>
      </c>
      <c r="AR162">
        <v>12</v>
      </c>
      <c r="AS162">
        <f t="shared" si="127"/>
        <v>1</v>
      </c>
      <c r="AT162">
        <f t="shared" si="128"/>
        <v>0</v>
      </c>
      <c r="AU162">
        <f t="shared" si="129"/>
        <v>47388.163322791355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1009.5172497992423</v>
      </c>
      <c r="BI162">
        <f t="shared" si="133"/>
        <v>9.1693853196061497</v>
      </c>
      <c r="BJ162" t="e">
        <f t="shared" si="134"/>
        <v>#DIV/0!</v>
      </c>
      <c r="BK162">
        <f t="shared" si="135"/>
        <v>9.0829407040143393E-3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251</v>
      </c>
      <c r="CG162">
        <v>1000</v>
      </c>
      <c r="CH162" t="s">
        <v>414</v>
      </c>
      <c r="CI162">
        <v>8.5</v>
      </c>
      <c r="CJ162">
        <v>1.992</v>
      </c>
      <c r="CK162">
        <v>33.67</v>
      </c>
      <c r="CL162">
        <v>2.6106759999999999E-5</v>
      </c>
      <c r="CM162">
        <v>3.7014436000000001E-4</v>
      </c>
      <c r="CN162">
        <v>1.8797999360000001E-2</v>
      </c>
      <c r="CO162">
        <v>1.9799999999999999E-4</v>
      </c>
      <c r="CP162">
        <f t="shared" si="146"/>
        <v>1200.0137500000001</v>
      </c>
      <c r="CQ162">
        <f t="shared" si="147"/>
        <v>1009.5172497992423</v>
      </c>
      <c r="CR162">
        <f t="shared" si="148"/>
        <v>0.84125473545552476</v>
      </c>
      <c r="CS162">
        <f t="shared" si="149"/>
        <v>0.16202163942916295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1657213287.7249999</v>
      </c>
      <c r="CZ162">
        <v>950.88049999999998</v>
      </c>
      <c r="DA162">
        <v>968.53425000000004</v>
      </c>
      <c r="DB162">
        <v>35.2766625</v>
      </c>
      <c r="DC162">
        <v>34.689274999999988</v>
      </c>
      <c r="DD162">
        <v>952.05274999999995</v>
      </c>
      <c r="DE162">
        <v>34.829425000000001</v>
      </c>
      <c r="DF162">
        <v>650.31662500000004</v>
      </c>
      <c r="DG162">
        <v>101.09050000000001</v>
      </c>
      <c r="DH162">
        <v>9.96726E-2</v>
      </c>
      <c r="DI162">
        <v>33.5974875</v>
      </c>
      <c r="DJ162">
        <v>999.9</v>
      </c>
      <c r="DK162">
        <v>33.645325</v>
      </c>
      <c r="DL162">
        <v>0</v>
      </c>
      <c r="DM162">
        <v>0</v>
      </c>
      <c r="DN162">
        <v>9033.9850000000006</v>
      </c>
      <c r="DO162">
        <v>0</v>
      </c>
      <c r="DP162">
        <v>550.14850000000001</v>
      </c>
      <c r="DQ162">
        <v>-17.6535625</v>
      </c>
      <c r="DR162">
        <v>985.65100000000007</v>
      </c>
      <c r="DS162">
        <v>1003.34</v>
      </c>
      <c r="DT162">
        <v>0.58738137500000009</v>
      </c>
      <c r="DU162">
        <v>968.53425000000004</v>
      </c>
      <c r="DV162">
        <v>34.689274999999988</v>
      </c>
      <c r="DW162">
        <v>3.5661325000000001</v>
      </c>
      <c r="DX162">
        <v>3.5067550000000001</v>
      </c>
      <c r="DY162">
        <v>26.9379375</v>
      </c>
      <c r="DZ162">
        <v>26.652487499999999</v>
      </c>
      <c r="EA162">
        <v>1200.0137500000001</v>
      </c>
      <c r="EB162">
        <v>0.95800300000000005</v>
      </c>
      <c r="EC162">
        <v>4.1996699999999998E-2</v>
      </c>
      <c r="ED162">
        <v>0</v>
      </c>
      <c r="EE162">
        <v>1034.6087500000001</v>
      </c>
      <c r="EF162">
        <v>5.0001600000000002</v>
      </c>
      <c r="EG162">
        <v>13307.987499999999</v>
      </c>
      <c r="EH162">
        <v>9515.3037499999991</v>
      </c>
      <c r="EI162">
        <v>47.523249999999997</v>
      </c>
      <c r="EJ162">
        <v>49.686999999999998</v>
      </c>
      <c r="EK162">
        <v>48.718499999999999</v>
      </c>
      <c r="EL162">
        <v>48.554499999999997</v>
      </c>
      <c r="EM162">
        <v>49.296499999999988</v>
      </c>
      <c r="EN162">
        <v>1144.82375</v>
      </c>
      <c r="EO162">
        <v>50.19</v>
      </c>
      <c r="EP162">
        <v>0</v>
      </c>
      <c r="EQ162">
        <v>617871.29999995232</v>
      </c>
      <c r="ER162">
        <v>0</v>
      </c>
      <c r="ES162">
        <v>1034.6523999999999</v>
      </c>
      <c r="ET162">
        <v>-1.451538467011408</v>
      </c>
      <c r="EU162">
        <v>1890.376919531835</v>
      </c>
      <c r="EV162">
        <v>13168.876</v>
      </c>
      <c r="EW162">
        <v>15</v>
      </c>
      <c r="EX162">
        <v>1657194677</v>
      </c>
      <c r="EY162" t="s">
        <v>416</v>
      </c>
      <c r="EZ162">
        <v>1657194677</v>
      </c>
      <c r="FA162">
        <v>1657194677</v>
      </c>
      <c r="FB162">
        <v>4</v>
      </c>
      <c r="FC162">
        <v>-0.154</v>
      </c>
      <c r="FD162">
        <v>6.0000000000000001E-3</v>
      </c>
      <c r="FE162">
        <v>-1.1719999999999999</v>
      </c>
      <c r="FF162">
        <v>0.44700000000000001</v>
      </c>
      <c r="FG162">
        <v>415</v>
      </c>
      <c r="FH162">
        <v>30</v>
      </c>
      <c r="FI162">
        <v>0.27</v>
      </c>
      <c r="FJ162">
        <v>0.12</v>
      </c>
      <c r="FK162">
        <v>-17.462985</v>
      </c>
      <c r="FL162">
        <v>-0.88845478424012658</v>
      </c>
      <c r="FM162">
        <v>0.18983940785569281</v>
      </c>
      <c r="FN162">
        <v>0</v>
      </c>
      <c r="FO162">
        <v>1034.735588235294</v>
      </c>
      <c r="FP162">
        <v>-0.8472116119414812</v>
      </c>
      <c r="FQ162">
        <v>0.17908576940329191</v>
      </c>
      <c r="FR162">
        <v>1</v>
      </c>
      <c r="FS162">
        <v>0.59712102500000008</v>
      </c>
      <c r="FT162">
        <v>-8.9547658536586652E-2</v>
      </c>
      <c r="FU162">
        <v>9.421123708155784E-3</v>
      </c>
      <c r="FV162">
        <v>1</v>
      </c>
      <c r="FW162">
        <v>2</v>
      </c>
      <c r="FX162">
        <v>3</v>
      </c>
      <c r="FY162" t="s">
        <v>492</v>
      </c>
      <c r="FZ162">
        <v>3.36917</v>
      </c>
      <c r="GA162">
        <v>2.8938600000000001</v>
      </c>
      <c r="GB162">
        <v>0.17549400000000001</v>
      </c>
      <c r="GC162">
        <v>0.179951</v>
      </c>
      <c r="GD162">
        <v>0.143901</v>
      </c>
      <c r="GE162">
        <v>0.145006</v>
      </c>
      <c r="GF162">
        <v>28427.7</v>
      </c>
      <c r="GG162">
        <v>24610.3</v>
      </c>
      <c r="GH162">
        <v>30825.9</v>
      </c>
      <c r="GI162">
        <v>27980.3</v>
      </c>
      <c r="GJ162">
        <v>34788.1</v>
      </c>
      <c r="GK162">
        <v>33779.599999999999</v>
      </c>
      <c r="GL162">
        <v>40202.400000000001</v>
      </c>
      <c r="GM162">
        <v>39028.699999999997</v>
      </c>
      <c r="GN162">
        <v>2.2025700000000001</v>
      </c>
      <c r="GO162">
        <v>1.56375</v>
      </c>
      <c r="GP162">
        <v>0</v>
      </c>
      <c r="GQ162">
        <v>8.14497E-2</v>
      </c>
      <c r="GR162">
        <v>999.9</v>
      </c>
      <c r="GS162">
        <v>32.3215</v>
      </c>
      <c r="GT162">
        <v>57.6</v>
      </c>
      <c r="GU162">
        <v>40.1</v>
      </c>
      <c r="GV162">
        <v>42.471800000000002</v>
      </c>
      <c r="GW162">
        <v>49.793900000000001</v>
      </c>
      <c r="GX162">
        <v>41.762799999999999</v>
      </c>
      <c r="GY162">
        <v>1</v>
      </c>
      <c r="GZ162">
        <v>0.679782</v>
      </c>
      <c r="HA162">
        <v>1.6391</v>
      </c>
      <c r="HB162">
        <v>20.1983</v>
      </c>
      <c r="HC162">
        <v>5.2153400000000003</v>
      </c>
      <c r="HD162">
        <v>11.974</v>
      </c>
      <c r="HE162">
        <v>4.9907000000000004</v>
      </c>
      <c r="HF162">
        <v>3.2925300000000002</v>
      </c>
      <c r="HG162">
        <v>7228</v>
      </c>
      <c r="HH162">
        <v>9999</v>
      </c>
      <c r="HI162">
        <v>9999</v>
      </c>
      <c r="HJ162">
        <v>661.4</v>
      </c>
      <c r="HK162">
        <v>4.9713200000000004</v>
      </c>
      <c r="HL162">
        <v>1.87466</v>
      </c>
      <c r="HM162">
        <v>1.8709</v>
      </c>
      <c r="HN162">
        <v>1.8705700000000001</v>
      </c>
      <c r="HO162">
        <v>1.8751500000000001</v>
      </c>
      <c r="HP162">
        <v>1.87185</v>
      </c>
      <c r="HQ162">
        <v>1.86737</v>
      </c>
      <c r="HR162">
        <v>1.87836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-1.173</v>
      </c>
      <c r="IG162">
        <v>0.44719999999999999</v>
      </c>
      <c r="IH162">
        <v>-1.172199999999918</v>
      </c>
      <c r="II162">
        <v>0</v>
      </c>
      <c r="IJ162">
        <v>0</v>
      </c>
      <c r="IK162">
        <v>0</v>
      </c>
      <c r="IL162">
        <v>0.44723499999999922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310.2</v>
      </c>
      <c r="IU162">
        <v>310.2</v>
      </c>
      <c r="IV162">
        <v>2.1093799999999998</v>
      </c>
      <c r="IW162">
        <v>2.5817899999999998</v>
      </c>
      <c r="IX162">
        <v>1.49902</v>
      </c>
      <c r="IY162">
        <v>2.2814899999999998</v>
      </c>
      <c r="IZ162">
        <v>1.69678</v>
      </c>
      <c r="JA162">
        <v>2.2583000000000002</v>
      </c>
      <c r="JB162">
        <v>44.001899999999999</v>
      </c>
      <c r="JC162">
        <v>14.9551</v>
      </c>
      <c r="JD162">
        <v>18</v>
      </c>
      <c r="JE162">
        <v>615.53499999999997</v>
      </c>
      <c r="JF162">
        <v>285.16199999999998</v>
      </c>
      <c r="JG162">
        <v>29.997399999999999</v>
      </c>
      <c r="JH162">
        <v>36.079799999999999</v>
      </c>
      <c r="JI162">
        <v>29.9998</v>
      </c>
      <c r="JJ162">
        <v>35.835599999999999</v>
      </c>
      <c r="JK162">
        <v>35.816000000000003</v>
      </c>
      <c r="JL162">
        <v>42.2943</v>
      </c>
      <c r="JM162">
        <v>24.239599999999999</v>
      </c>
      <c r="JN162">
        <v>54.5837</v>
      </c>
      <c r="JO162">
        <v>30</v>
      </c>
      <c r="JP162">
        <v>983.3</v>
      </c>
      <c r="JQ162">
        <v>34.529000000000003</v>
      </c>
      <c r="JR162">
        <v>98.263900000000007</v>
      </c>
      <c r="JS162">
        <v>98.262600000000006</v>
      </c>
    </row>
    <row r="163" spans="1:279" x14ac:dyDescent="0.2">
      <c r="A163">
        <v>148</v>
      </c>
      <c r="B163">
        <v>1657213294.0999999</v>
      </c>
      <c r="C163">
        <v>586.5</v>
      </c>
      <c r="D163" t="s">
        <v>716</v>
      </c>
      <c r="E163" t="s">
        <v>717</v>
      </c>
      <c r="F163">
        <v>4</v>
      </c>
      <c r="G163">
        <v>1657213292.0999999</v>
      </c>
      <c r="H163">
        <f t="shared" si="100"/>
        <v>6.6285758894287601E-4</v>
      </c>
      <c r="I163">
        <f t="shared" si="101"/>
        <v>0.66285758894287605</v>
      </c>
      <c r="J163">
        <f t="shared" si="102"/>
        <v>9.1201277861801966</v>
      </c>
      <c r="K163">
        <f t="shared" si="103"/>
        <v>958.16085714285703</v>
      </c>
      <c r="L163">
        <f t="shared" si="104"/>
        <v>558.62697330178992</v>
      </c>
      <c r="M163">
        <f t="shared" si="105"/>
        <v>56.527692593153319</v>
      </c>
      <c r="N163">
        <f t="shared" si="106"/>
        <v>96.956690199245287</v>
      </c>
      <c r="O163">
        <f t="shared" si="107"/>
        <v>3.879252478619629E-2</v>
      </c>
      <c r="P163">
        <f t="shared" si="108"/>
        <v>2.773335194563602</v>
      </c>
      <c r="Q163">
        <f t="shared" si="109"/>
        <v>3.8493578570065912E-2</v>
      </c>
      <c r="R163">
        <f t="shared" si="110"/>
        <v>2.4085153568905657E-2</v>
      </c>
      <c r="S163">
        <f t="shared" si="111"/>
        <v>194.43694461255529</v>
      </c>
      <c r="T163">
        <f t="shared" si="112"/>
        <v>34.60861091336767</v>
      </c>
      <c r="U163">
        <f t="shared" si="113"/>
        <v>33.637014285714287</v>
      </c>
      <c r="V163">
        <f t="shared" si="114"/>
        <v>5.2357756442044519</v>
      </c>
      <c r="W163">
        <f t="shared" si="115"/>
        <v>68.352954079522732</v>
      </c>
      <c r="X163">
        <f t="shared" si="116"/>
        <v>3.5690912959038088</v>
      </c>
      <c r="Y163">
        <f t="shared" si="117"/>
        <v>5.2215611511851865</v>
      </c>
      <c r="Z163">
        <f t="shared" si="118"/>
        <v>1.666684348300643</v>
      </c>
      <c r="AA163">
        <f t="shared" si="119"/>
        <v>-29.232019672380833</v>
      </c>
      <c r="AB163">
        <f t="shared" si="120"/>
        <v>-7.2664798846516092</v>
      </c>
      <c r="AC163">
        <f t="shared" si="121"/>
        <v>-0.60367529415799526</v>
      </c>
      <c r="AD163">
        <f t="shared" si="122"/>
        <v>157.33476976136487</v>
      </c>
      <c r="AE163">
        <f t="shared" si="123"/>
        <v>18.710151423716496</v>
      </c>
      <c r="AF163">
        <f t="shared" si="124"/>
        <v>0.68706127734017519</v>
      </c>
      <c r="AG163">
        <f t="shared" si="125"/>
        <v>9.1201277861801966</v>
      </c>
      <c r="AH163">
        <v>1011.533372762438</v>
      </c>
      <c r="AI163">
        <v>995.82503636363651</v>
      </c>
      <c r="AJ163">
        <v>1.75469946747982</v>
      </c>
      <c r="AK163">
        <v>65.36615699273257</v>
      </c>
      <c r="AL163">
        <f t="shared" si="126"/>
        <v>0.66285758894287605</v>
      </c>
      <c r="AM163">
        <v>34.676524273268868</v>
      </c>
      <c r="AN163">
        <v>35.266686713286731</v>
      </c>
      <c r="AO163">
        <v>-2.737060669595912E-5</v>
      </c>
      <c r="AP163">
        <v>87.792412255523942</v>
      </c>
      <c r="AQ163">
        <v>79</v>
      </c>
      <c r="AR163">
        <v>12</v>
      </c>
      <c r="AS163">
        <f t="shared" si="127"/>
        <v>1</v>
      </c>
      <c r="AT163">
        <f t="shared" si="128"/>
        <v>0</v>
      </c>
      <c r="AU163">
        <f t="shared" si="129"/>
        <v>47402.210634262439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1009.563299799251</v>
      </c>
      <c r="BI163">
        <f t="shared" si="133"/>
        <v>9.1201277861801966</v>
      </c>
      <c r="BJ163" t="e">
        <f t="shared" si="134"/>
        <v>#DIV/0!</v>
      </c>
      <c r="BK163">
        <f t="shared" si="135"/>
        <v>9.0337354656153893E-3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251</v>
      </c>
      <c r="CG163">
        <v>1000</v>
      </c>
      <c r="CH163" t="s">
        <v>414</v>
      </c>
      <c r="CI163">
        <v>8.5</v>
      </c>
      <c r="CJ163">
        <v>1.992</v>
      </c>
      <c r="CK163">
        <v>33.67</v>
      </c>
      <c r="CL163">
        <v>2.6106759999999999E-5</v>
      </c>
      <c r="CM163">
        <v>3.7014436000000001E-4</v>
      </c>
      <c r="CN163">
        <v>1.8797999360000001E-2</v>
      </c>
      <c r="CO163">
        <v>1.9799999999999999E-4</v>
      </c>
      <c r="CP163">
        <f t="shared" si="146"/>
        <v>1200.068571428571</v>
      </c>
      <c r="CQ163">
        <f t="shared" si="147"/>
        <v>1009.563299799251</v>
      </c>
      <c r="CR163">
        <f t="shared" si="148"/>
        <v>0.84125467813681598</v>
      </c>
      <c r="CS163">
        <f t="shared" si="149"/>
        <v>0.16202152880405496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1657213292.0999999</v>
      </c>
      <c r="CZ163">
        <v>958.16085714285703</v>
      </c>
      <c r="DA163">
        <v>976.03114285714275</v>
      </c>
      <c r="DB163">
        <v>35.271042857142859</v>
      </c>
      <c r="DC163">
        <v>34.659485714285722</v>
      </c>
      <c r="DD163">
        <v>959.33299999999997</v>
      </c>
      <c r="DE163">
        <v>34.82384285714285</v>
      </c>
      <c r="DF163">
        <v>650.30185714285722</v>
      </c>
      <c r="DG163">
        <v>101.09057142857139</v>
      </c>
      <c r="DH163">
        <v>9.9838800000000005E-2</v>
      </c>
      <c r="DI163">
        <v>33.588414285714293</v>
      </c>
      <c r="DJ163">
        <v>999.89999999999986</v>
      </c>
      <c r="DK163">
        <v>33.637014285714287</v>
      </c>
      <c r="DL163">
        <v>0</v>
      </c>
      <c r="DM163">
        <v>0</v>
      </c>
      <c r="DN163">
        <v>9036.4285714285706</v>
      </c>
      <c r="DO163">
        <v>0</v>
      </c>
      <c r="DP163">
        <v>866.12014285714281</v>
      </c>
      <c r="DQ163">
        <v>-17.870328571428569</v>
      </c>
      <c r="DR163">
        <v>993.19171428571428</v>
      </c>
      <c r="DS163">
        <v>1011.074285714286</v>
      </c>
      <c r="DT163">
        <v>0.61156028571428578</v>
      </c>
      <c r="DU163">
        <v>976.03114285714275</v>
      </c>
      <c r="DV163">
        <v>34.659485714285722</v>
      </c>
      <c r="DW163">
        <v>3.5655714285714279</v>
      </c>
      <c r="DX163">
        <v>3.5037471428571432</v>
      </c>
      <c r="DY163">
        <v>26.93524285714286</v>
      </c>
      <c r="DZ163">
        <v>26.637914285714292</v>
      </c>
      <c r="EA163">
        <v>1200.068571428571</v>
      </c>
      <c r="EB163">
        <v>0.95800299999999994</v>
      </c>
      <c r="EC163">
        <v>4.1996699999999998E-2</v>
      </c>
      <c r="ED163">
        <v>0</v>
      </c>
      <c r="EE163">
        <v>1034.5871428571429</v>
      </c>
      <c r="EF163">
        <v>5.0001600000000002</v>
      </c>
      <c r="EG163">
        <v>13682.085714285709</v>
      </c>
      <c r="EH163">
        <v>9515.721428571429</v>
      </c>
      <c r="EI163">
        <v>47.517714285714291</v>
      </c>
      <c r="EJ163">
        <v>49.660428571428568</v>
      </c>
      <c r="EK163">
        <v>48.678142857142859</v>
      </c>
      <c r="EL163">
        <v>48.526571428571437</v>
      </c>
      <c r="EM163">
        <v>49.232000000000014</v>
      </c>
      <c r="EN163">
        <v>1144.8785714285721</v>
      </c>
      <c r="EO163">
        <v>50.19</v>
      </c>
      <c r="EP163">
        <v>0</v>
      </c>
      <c r="EQ163">
        <v>617874.89999985695</v>
      </c>
      <c r="ER163">
        <v>0</v>
      </c>
      <c r="ES163">
        <v>1034.6176</v>
      </c>
      <c r="ET163">
        <v>-0.69307693252904667</v>
      </c>
      <c r="EU163">
        <v>3273.4076967814422</v>
      </c>
      <c r="EV163">
        <v>13335.804</v>
      </c>
      <c r="EW163">
        <v>15</v>
      </c>
      <c r="EX163">
        <v>1657194677</v>
      </c>
      <c r="EY163" t="s">
        <v>416</v>
      </c>
      <c r="EZ163">
        <v>1657194677</v>
      </c>
      <c r="FA163">
        <v>1657194677</v>
      </c>
      <c r="FB163">
        <v>4</v>
      </c>
      <c r="FC163">
        <v>-0.154</v>
      </c>
      <c r="FD163">
        <v>6.0000000000000001E-3</v>
      </c>
      <c r="FE163">
        <v>-1.1719999999999999</v>
      </c>
      <c r="FF163">
        <v>0.44700000000000001</v>
      </c>
      <c r="FG163">
        <v>415</v>
      </c>
      <c r="FH163">
        <v>30</v>
      </c>
      <c r="FI163">
        <v>0.27</v>
      </c>
      <c r="FJ163">
        <v>0.12</v>
      </c>
      <c r="FK163">
        <v>-17.529507500000001</v>
      </c>
      <c r="FL163">
        <v>-2.359466791744862</v>
      </c>
      <c r="FM163">
        <v>0.23204441534704101</v>
      </c>
      <c r="FN163">
        <v>0</v>
      </c>
      <c r="FO163">
        <v>1034.6611764705881</v>
      </c>
      <c r="FP163">
        <v>-0.84186402229757129</v>
      </c>
      <c r="FQ163">
        <v>0.20282946627041251</v>
      </c>
      <c r="FR163">
        <v>1</v>
      </c>
      <c r="FS163">
        <v>0.59711167500000006</v>
      </c>
      <c r="FT163">
        <v>-1.3046060037524201E-2</v>
      </c>
      <c r="FU163">
        <v>9.7618383985484513E-3</v>
      </c>
      <c r="FV163">
        <v>1</v>
      </c>
      <c r="FW163">
        <v>2</v>
      </c>
      <c r="FX163">
        <v>3</v>
      </c>
      <c r="FY163" t="s">
        <v>492</v>
      </c>
      <c r="FZ163">
        <v>3.36904</v>
      </c>
      <c r="GA163">
        <v>2.8940399999999999</v>
      </c>
      <c r="GB163">
        <v>0.17630399999999999</v>
      </c>
      <c r="GC163">
        <v>0.18076400000000001</v>
      </c>
      <c r="GD163">
        <v>0.143872</v>
      </c>
      <c r="GE163">
        <v>0.144903</v>
      </c>
      <c r="GF163">
        <v>28399.9</v>
      </c>
      <c r="GG163">
        <v>24586</v>
      </c>
      <c r="GH163">
        <v>30826.1</v>
      </c>
      <c r="GI163">
        <v>27980.5</v>
      </c>
      <c r="GJ163">
        <v>34789.599999999999</v>
      </c>
      <c r="GK163">
        <v>33784.400000000001</v>
      </c>
      <c r="GL163">
        <v>40202.699999999997</v>
      </c>
      <c r="GM163">
        <v>39029.4</v>
      </c>
      <c r="GN163">
        <v>2.2021700000000002</v>
      </c>
      <c r="GO163">
        <v>1.56365</v>
      </c>
      <c r="GP163">
        <v>0</v>
      </c>
      <c r="GQ163">
        <v>8.1930299999999998E-2</v>
      </c>
      <c r="GR163">
        <v>999.9</v>
      </c>
      <c r="GS163">
        <v>32.307200000000002</v>
      </c>
      <c r="GT163">
        <v>57.6</v>
      </c>
      <c r="GU163">
        <v>40.1</v>
      </c>
      <c r="GV163">
        <v>42.466799999999999</v>
      </c>
      <c r="GW163">
        <v>49.9739</v>
      </c>
      <c r="GX163">
        <v>41.3782</v>
      </c>
      <c r="GY163">
        <v>1</v>
      </c>
      <c r="GZ163">
        <v>0.67946099999999998</v>
      </c>
      <c r="HA163">
        <v>1.6303799999999999</v>
      </c>
      <c r="HB163">
        <v>20.198399999999999</v>
      </c>
      <c r="HC163">
        <v>5.21549</v>
      </c>
      <c r="HD163">
        <v>11.974</v>
      </c>
      <c r="HE163">
        <v>4.9904999999999999</v>
      </c>
      <c r="HF163">
        <v>3.2925300000000002</v>
      </c>
      <c r="HG163">
        <v>7228</v>
      </c>
      <c r="HH163">
        <v>9999</v>
      </c>
      <c r="HI163">
        <v>9999</v>
      </c>
      <c r="HJ163">
        <v>661.4</v>
      </c>
      <c r="HK163">
        <v>4.9713099999999999</v>
      </c>
      <c r="HL163">
        <v>1.8746700000000001</v>
      </c>
      <c r="HM163">
        <v>1.8709100000000001</v>
      </c>
      <c r="HN163">
        <v>1.8705700000000001</v>
      </c>
      <c r="HO163">
        <v>1.8751500000000001</v>
      </c>
      <c r="HP163">
        <v>1.8718699999999999</v>
      </c>
      <c r="HQ163">
        <v>1.86737</v>
      </c>
      <c r="HR163">
        <v>1.87836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-1.1719999999999999</v>
      </c>
      <c r="IG163">
        <v>0.44719999999999999</v>
      </c>
      <c r="IH163">
        <v>-1.172199999999918</v>
      </c>
      <c r="II163">
        <v>0</v>
      </c>
      <c r="IJ163">
        <v>0</v>
      </c>
      <c r="IK163">
        <v>0</v>
      </c>
      <c r="IL163">
        <v>0.44723499999999922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310.3</v>
      </c>
      <c r="IU163">
        <v>310.3</v>
      </c>
      <c r="IV163">
        <v>2.1215799999999998</v>
      </c>
      <c r="IW163">
        <v>2.5732400000000002</v>
      </c>
      <c r="IX163">
        <v>1.49902</v>
      </c>
      <c r="IY163">
        <v>2.2802699999999998</v>
      </c>
      <c r="IZ163">
        <v>1.69678</v>
      </c>
      <c r="JA163">
        <v>2.3645</v>
      </c>
      <c r="JB163">
        <v>44.001899999999999</v>
      </c>
      <c r="JC163">
        <v>14.981400000000001</v>
      </c>
      <c r="JD163">
        <v>18</v>
      </c>
      <c r="JE163">
        <v>615.21199999999999</v>
      </c>
      <c r="JF163">
        <v>285.09800000000001</v>
      </c>
      <c r="JG163">
        <v>29.997599999999998</v>
      </c>
      <c r="JH163">
        <v>36.075000000000003</v>
      </c>
      <c r="JI163">
        <v>29.999700000000001</v>
      </c>
      <c r="JJ163">
        <v>35.833100000000002</v>
      </c>
      <c r="JK163">
        <v>35.8127</v>
      </c>
      <c r="JL163">
        <v>42.528300000000002</v>
      </c>
      <c r="JM163">
        <v>24.239599999999999</v>
      </c>
      <c r="JN163">
        <v>54.5837</v>
      </c>
      <c r="JO163">
        <v>30</v>
      </c>
      <c r="JP163">
        <v>990.01800000000003</v>
      </c>
      <c r="JQ163">
        <v>34.503500000000003</v>
      </c>
      <c r="JR163">
        <v>98.264700000000005</v>
      </c>
      <c r="JS163">
        <v>98.263999999999996</v>
      </c>
    </row>
    <row r="164" spans="1:279" x14ac:dyDescent="0.2">
      <c r="A164">
        <v>149</v>
      </c>
      <c r="B164">
        <v>1657213298.5999999</v>
      </c>
      <c r="C164">
        <v>591</v>
      </c>
      <c r="D164" t="s">
        <v>718</v>
      </c>
      <c r="E164" t="s">
        <v>719</v>
      </c>
      <c r="F164">
        <v>4</v>
      </c>
      <c r="G164">
        <v>1657213296.3499999</v>
      </c>
      <c r="H164">
        <f t="shared" si="100"/>
        <v>6.7924261672391785E-4</v>
      </c>
      <c r="I164">
        <f t="shared" si="101"/>
        <v>0.67924261672391784</v>
      </c>
      <c r="J164">
        <f t="shared" si="102"/>
        <v>9.1074463922523314</v>
      </c>
      <c r="K164">
        <f t="shared" si="103"/>
        <v>965.32212499999991</v>
      </c>
      <c r="L164">
        <f t="shared" si="104"/>
        <v>574.84629186002178</v>
      </c>
      <c r="M164">
        <f t="shared" si="105"/>
        <v>58.169458454828401</v>
      </c>
      <c r="N164">
        <f t="shared" si="106"/>
        <v>97.682225737289002</v>
      </c>
      <c r="O164">
        <f t="shared" si="107"/>
        <v>3.9731349746778867E-2</v>
      </c>
      <c r="P164">
        <f t="shared" si="108"/>
        <v>2.764200539523392</v>
      </c>
      <c r="Q164">
        <f t="shared" si="109"/>
        <v>3.9416794592025704E-2</v>
      </c>
      <c r="R164">
        <f t="shared" si="110"/>
        <v>2.466355043701704E-2</v>
      </c>
      <c r="S164">
        <f t="shared" si="111"/>
        <v>194.4364469875446</v>
      </c>
      <c r="T164">
        <f t="shared" si="112"/>
        <v>34.605618545328269</v>
      </c>
      <c r="U164">
        <f t="shared" si="113"/>
        <v>33.6351625</v>
      </c>
      <c r="V164">
        <f t="shared" si="114"/>
        <v>5.2352334191236078</v>
      </c>
      <c r="W164">
        <f t="shared" si="115"/>
        <v>68.325188128930449</v>
      </c>
      <c r="X164">
        <f t="shared" si="116"/>
        <v>3.5673167848856413</v>
      </c>
      <c r="Y164">
        <f t="shared" si="117"/>
        <v>5.2210859312294495</v>
      </c>
      <c r="Z164">
        <f t="shared" si="118"/>
        <v>1.6679166342379665</v>
      </c>
      <c r="AA164">
        <f t="shared" si="119"/>
        <v>-29.954599397524778</v>
      </c>
      <c r="AB164">
        <f t="shared" si="120"/>
        <v>-7.2090156576732394</v>
      </c>
      <c r="AC164">
        <f t="shared" si="121"/>
        <v>-0.60087027552120975</v>
      </c>
      <c r="AD164">
        <f t="shared" si="122"/>
        <v>156.67196165682537</v>
      </c>
      <c r="AE164">
        <f t="shared" si="123"/>
        <v>18.580438486797611</v>
      </c>
      <c r="AF164">
        <f t="shared" si="124"/>
        <v>0.71798307878576684</v>
      </c>
      <c r="AG164">
        <f t="shared" si="125"/>
        <v>9.1074463922523314</v>
      </c>
      <c r="AH164">
        <v>1019.203131961553</v>
      </c>
      <c r="AI164">
        <v>1003.620745454546</v>
      </c>
      <c r="AJ164">
        <v>1.7264761765720149</v>
      </c>
      <c r="AK164">
        <v>65.36615699273257</v>
      </c>
      <c r="AL164">
        <f t="shared" si="126"/>
        <v>0.67924261672391784</v>
      </c>
      <c r="AM164">
        <v>34.63747557284443</v>
      </c>
      <c r="AN164">
        <v>35.242626573426577</v>
      </c>
      <c r="AO164">
        <v>-1.0760696272807741E-4</v>
      </c>
      <c r="AP164">
        <v>87.792412255523942</v>
      </c>
      <c r="AQ164">
        <v>78</v>
      </c>
      <c r="AR164">
        <v>12</v>
      </c>
      <c r="AS164">
        <f t="shared" si="127"/>
        <v>1</v>
      </c>
      <c r="AT164">
        <f t="shared" si="128"/>
        <v>0</v>
      </c>
      <c r="AU164">
        <f t="shared" si="129"/>
        <v>47151.630530289411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1009.5603372992458</v>
      </c>
      <c r="BI164">
        <f t="shared" si="133"/>
        <v>9.1074463922523314</v>
      </c>
      <c r="BJ164" t="e">
        <f t="shared" si="134"/>
        <v>#DIV/0!</v>
      </c>
      <c r="BK164">
        <f t="shared" si="135"/>
        <v>9.0212006709934518E-3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251</v>
      </c>
      <c r="CG164">
        <v>1000</v>
      </c>
      <c r="CH164" t="s">
        <v>414</v>
      </c>
      <c r="CI164">
        <v>8.5</v>
      </c>
      <c r="CJ164">
        <v>1.992</v>
      </c>
      <c r="CK164">
        <v>33.67</v>
      </c>
      <c r="CL164">
        <v>2.6106759999999999E-5</v>
      </c>
      <c r="CM164">
        <v>3.7014436000000001E-4</v>
      </c>
      <c r="CN164">
        <v>1.8797999360000001E-2</v>
      </c>
      <c r="CO164">
        <v>1.9799999999999999E-4</v>
      </c>
      <c r="CP164">
        <f t="shared" si="146"/>
        <v>1200.0650000000001</v>
      </c>
      <c r="CQ164">
        <f t="shared" si="147"/>
        <v>1009.5603372992458</v>
      </c>
      <c r="CR164">
        <f t="shared" si="148"/>
        <v>0.84125471311907751</v>
      </c>
      <c r="CS164">
        <f t="shared" si="149"/>
        <v>0.16202159631981983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1657213296.3499999</v>
      </c>
      <c r="CZ164">
        <v>965.32212499999991</v>
      </c>
      <c r="DA164">
        <v>983.10362499999997</v>
      </c>
      <c r="DB164">
        <v>35.253187500000003</v>
      </c>
      <c r="DC164">
        <v>34.614137499999998</v>
      </c>
      <c r="DD164">
        <v>966.49412499999994</v>
      </c>
      <c r="DE164">
        <v>34.805950000000003</v>
      </c>
      <c r="DF164">
        <v>650.34524999999996</v>
      </c>
      <c r="DG164">
        <v>101.09112500000001</v>
      </c>
      <c r="DH164">
        <v>0.1002008875</v>
      </c>
      <c r="DI164">
        <v>33.5867875</v>
      </c>
      <c r="DJ164">
        <v>999.9</v>
      </c>
      <c r="DK164">
        <v>33.6351625</v>
      </c>
      <c r="DL164">
        <v>0</v>
      </c>
      <c r="DM164">
        <v>0</v>
      </c>
      <c r="DN164">
        <v>8987.8112500000007</v>
      </c>
      <c r="DO164">
        <v>0</v>
      </c>
      <c r="DP164">
        <v>1258.2037499999999</v>
      </c>
      <c r="DQ164">
        <v>-17.781637499999999</v>
      </c>
      <c r="DR164">
        <v>1000.596625</v>
      </c>
      <c r="DS164">
        <v>1018.3525</v>
      </c>
      <c r="DT164">
        <v>0.63903387499999997</v>
      </c>
      <c r="DU164">
        <v>983.10362499999997</v>
      </c>
      <c r="DV164">
        <v>34.614137499999998</v>
      </c>
      <c r="DW164">
        <v>3.56379</v>
      </c>
      <c r="DX164">
        <v>3.4991887500000001</v>
      </c>
      <c r="DY164">
        <v>26.926762499999999</v>
      </c>
      <c r="DZ164">
        <v>26.615812500000001</v>
      </c>
      <c r="EA164">
        <v>1200.0650000000001</v>
      </c>
      <c r="EB164">
        <v>0.95800050000000003</v>
      </c>
      <c r="EC164">
        <v>4.1999374999999999E-2</v>
      </c>
      <c r="ED164">
        <v>0</v>
      </c>
      <c r="EE164">
        <v>1034.55375</v>
      </c>
      <c r="EF164">
        <v>5.0001600000000002</v>
      </c>
      <c r="EG164">
        <v>14032.5375</v>
      </c>
      <c r="EH164">
        <v>9515.6987499999996</v>
      </c>
      <c r="EI164">
        <v>47.5</v>
      </c>
      <c r="EJ164">
        <v>49.655999999999999</v>
      </c>
      <c r="EK164">
        <v>48.671499999999988</v>
      </c>
      <c r="EL164">
        <v>48.515249999999988</v>
      </c>
      <c r="EM164">
        <v>49.25</v>
      </c>
      <c r="EN164">
        <v>1144.87375</v>
      </c>
      <c r="EO164">
        <v>50.191249999999997</v>
      </c>
      <c r="EP164">
        <v>0</v>
      </c>
      <c r="EQ164">
        <v>617879.70000004768</v>
      </c>
      <c r="ER164">
        <v>0</v>
      </c>
      <c r="ES164">
        <v>1034.5856000000001</v>
      </c>
      <c r="ET164">
        <v>0.23999999285037599</v>
      </c>
      <c r="EU164">
        <v>4938.4384514178164</v>
      </c>
      <c r="EV164">
        <v>13659.124</v>
      </c>
      <c r="EW164">
        <v>15</v>
      </c>
      <c r="EX164">
        <v>1657194677</v>
      </c>
      <c r="EY164" t="s">
        <v>416</v>
      </c>
      <c r="EZ164">
        <v>1657194677</v>
      </c>
      <c r="FA164">
        <v>1657194677</v>
      </c>
      <c r="FB164">
        <v>4</v>
      </c>
      <c r="FC164">
        <v>-0.154</v>
      </c>
      <c r="FD164">
        <v>6.0000000000000001E-3</v>
      </c>
      <c r="FE164">
        <v>-1.1719999999999999</v>
      </c>
      <c r="FF164">
        <v>0.44700000000000001</v>
      </c>
      <c r="FG164">
        <v>415</v>
      </c>
      <c r="FH164">
        <v>30</v>
      </c>
      <c r="FI164">
        <v>0.27</v>
      </c>
      <c r="FJ164">
        <v>0.12</v>
      </c>
      <c r="FK164">
        <v>-17.6524</v>
      </c>
      <c r="FL164">
        <v>-1.7519819887429151</v>
      </c>
      <c r="FM164">
        <v>0.18584383632501791</v>
      </c>
      <c r="FN164">
        <v>0</v>
      </c>
      <c r="FO164">
        <v>1034.6388235294121</v>
      </c>
      <c r="FP164">
        <v>-0.74316272536931538</v>
      </c>
      <c r="FQ164">
        <v>0.1965401426723262</v>
      </c>
      <c r="FR164">
        <v>1</v>
      </c>
      <c r="FS164">
        <v>0.60312765000000002</v>
      </c>
      <c r="FT164">
        <v>0.1383281425891176</v>
      </c>
      <c r="FU164">
        <v>1.8776352667051709E-2</v>
      </c>
      <c r="FV164">
        <v>0</v>
      </c>
      <c r="FW164">
        <v>1</v>
      </c>
      <c r="FX164">
        <v>3</v>
      </c>
      <c r="FY164" t="s">
        <v>417</v>
      </c>
      <c r="FZ164">
        <v>3.3690500000000001</v>
      </c>
      <c r="GA164">
        <v>2.8936999999999999</v>
      </c>
      <c r="GB164">
        <v>0.177207</v>
      </c>
      <c r="GC164">
        <v>0.181647</v>
      </c>
      <c r="GD164">
        <v>0.14380599999999999</v>
      </c>
      <c r="GE164">
        <v>0.144812</v>
      </c>
      <c r="GF164">
        <v>28368.9</v>
      </c>
      <c r="GG164">
        <v>24559.9</v>
      </c>
      <c r="GH164">
        <v>30826.400000000001</v>
      </c>
      <c r="GI164">
        <v>27981.1</v>
      </c>
      <c r="GJ164">
        <v>34792.5</v>
      </c>
      <c r="GK164">
        <v>33788.699999999997</v>
      </c>
      <c r="GL164">
        <v>40203.1</v>
      </c>
      <c r="GM164">
        <v>39030.300000000003</v>
      </c>
      <c r="GN164">
        <v>2.2029000000000001</v>
      </c>
      <c r="GO164">
        <v>1.5633999999999999</v>
      </c>
      <c r="GP164">
        <v>0</v>
      </c>
      <c r="GQ164">
        <v>8.3059099999999997E-2</v>
      </c>
      <c r="GR164">
        <v>999.9</v>
      </c>
      <c r="GS164">
        <v>32.292099999999998</v>
      </c>
      <c r="GT164">
        <v>57.6</v>
      </c>
      <c r="GU164">
        <v>40.1</v>
      </c>
      <c r="GV164">
        <v>42.471200000000003</v>
      </c>
      <c r="GW164">
        <v>49.793900000000001</v>
      </c>
      <c r="GX164">
        <v>41.398200000000003</v>
      </c>
      <c r="GY164">
        <v>1</v>
      </c>
      <c r="GZ164">
        <v>0.67906</v>
      </c>
      <c r="HA164">
        <v>1.62388</v>
      </c>
      <c r="HB164">
        <v>20.198499999999999</v>
      </c>
      <c r="HC164">
        <v>5.2153400000000003</v>
      </c>
      <c r="HD164">
        <v>11.974</v>
      </c>
      <c r="HE164">
        <v>4.9904000000000002</v>
      </c>
      <c r="HF164">
        <v>3.2925</v>
      </c>
      <c r="HG164">
        <v>7228.2</v>
      </c>
      <c r="HH164">
        <v>9999</v>
      </c>
      <c r="HI164">
        <v>9999</v>
      </c>
      <c r="HJ164">
        <v>661.4</v>
      </c>
      <c r="HK164">
        <v>4.9712899999999998</v>
      </c>
      <c r="HL164">
        <v>1.8746799999999999</v>
      </c>
      <c r="HM164">
        <v>1.8709100000000001</v>
      </c>
      <c r="HN164">
        <v>1.8705799999999999</v>
      </c>
      <c r="HO164">
        <v>1.8751500000000001</v>
      </c>
      <c r="HP164">
        <v>1.87185</v>
      </c>
      <c r="HQ164">
        <v>1.86737</v>
      </c>
      <c r="HR164">
        <v>1.87836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-1.173</v>
      </c>
      <c r="IG164">
        <v>0.44719999999999999</v>
      </c>
      <c r="IH164">
        <v>-1.172199999999918</v>
      </c>
      <c r="II164">
        <v>0</v>
      </c>
      <c r="IJ164">
        <v>0</v>
      </c>
      <c r="IK164">
        <v>0</v>
      </c>
      <c r="IL164">
        <v>0.44723499999999922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310.39999999999998</v>
      </c>
      <c r="IU164">
        <v>310.39999999999998</v>
      </c>
      <c r="IV164">
        <v>2.1350099999999999</v>
      </c>
      <c r="IW164">
        <v>2.5744600000000002</v>
      </c>
      <c r="IX164">
        <v>1.49902</v>
      </c>
      <c r="IY164">
        <v>2.2814899999999998</v>
      </c>
      <c r="IZ164">
        <v>1.69678</v>
      </c>
      <c r="JA164">
        <v>2.35107</v>
      </c>
      <c r="JB164">
        <v>44.001899999999999</v>
      </c>
      <c r="JC164">
        <v>14.9551</v>
      </c>
      <c r="JD164">
        <v>18</v>
      </c>
      <c r="JE164">
        <v>615.71699999999998</v>
      </c>
      <c r="JF164">
        <v>284.959</v>
      </c>
      <c r="JG164">
        <v>29.998200000000001</v>
      </c>
      <c r="JH164">
        <v>36.070399999999999</v>
      </c>
      <c r="JI164">
        <v>29.999700000000001</v>
      </c>
      <c r="JJ164">
        <v>35.8294</v>
      </c>
      <c r="JK164">
        <v>35.808999999999997</v>
      </c>
      <c r="JL164">
        <v>42.792999999999999</v>
      </c>
      <c r="JM164">
        <v>24.524899999999999</v>
      </c>
      <c r="JN164">
        <v>54.5837</v>
      </c>
      <c r="JO164">
        <v>30</v>
      </c>
      <c r="JP164">
        <v>996.89599999999996</v>
      </c>
      <c r="JQ164">
        <v>34.487699999999997</v>
      </c>
      <c r="JR164">
        <v>98.265500000000003</v>
      </c>
      <c r="JS164">
        <v>98.266000000000005</v>
      </c>
    </row>
    <row r="165" spans="1:279" x14ac:dyDescent="0.2">
      <c r="A165">
        <v>150</v>
      </c>
      <c r="B165">
        <v>1657213302.5999999</v>
      </c>
      <c r="C165">
        <v>595</v>
      </c>
      <c r="D165" t="s">
        <v>720</v>
      </c>
      <c r="E165" t="s">
        <v>721</v>
      </c>
      <c r="F165">
        <v>4</v>
      </c>
      <c r="G165">
        <v>1657213300.5999999</v>
      </c>
      <c r="H165">
        <f t="shared" si="100"/>
        <v>6.655474090401885E-4</v>
      </c>
      <c r="I165">
        <f t="shared" si="101"/>
        <v>0.6655474090401885</v>
      </c>
      <c r="J165">
        <f t="shared" si="102"/>
        <v>9.2062816465274224</v>
      </c>
      <c r="K165">
        <f t="shared" si="103"/>
        <v>972.38942857142854</v>
      </c>
      <c r="L165">
        <f t="shared" si="104"/>
        <v>569.97899596876528</v>
      </c>
      <c r="M165">
        <f t="shared" si="105"/>
        <v>57.676996218659511</v>
      </c>
      <c r="N165">
        <f t="shared" si="106"/>
        <v>98.3974879626129</v>
      </c>
      <c r="O165">
        <f t="shared" si="107"/>
        <v>3.8904161401761804E-2</v>
      </c>
      <c r="P165">
        <f t="shared" si="108"/>
        <v>2.7611974030363982</v>
      </c>
      <c r="Q165">
        <f t="shared" si="109"/>
        <v>3.8602188704915774E-2</v>
      </c>
      <c r="R165">
        <f t="shared" si="110"/>
        <v>2.4153303476834753E-2</v>
      </c>
      <c r="S165">
        <f t="shared" si="111"/>
        <v>194.43329661254796</v>
      </c>
      <c r="T165">
        <f t="shared" si="112"/>
        <v>34.606796121439139</v>
      </c>
      <c r="U165">
        <f t="shared" si="113"/>
        <v>33.630571428571443</v>
      </c>
      <c r="V165">
        <f t="shared" si="114"/>
        <v>5.2338893089585863</v>
      </c>
      <c r="W165">
        <f t="shared" si="115"/>
        <v>68.296026881180225</v>
      </c>
      <c r="X165">
        <f t="shared" si="116"/>
        <v>3.5650814573512872</v>
      </c>
      <c r="Y165">
        <f t="shared" si="117"/>
        <v>5.2200422486563234</v>
      </c>
      <c r="Z165">
        <f t="shared" si="118"/>
        <v>1.6688078516072991</v>
      </c>
      <c r="AA165">
        <f t="shared" si="119"/>
        <v>-29.350640738672311</v>
      </c>
      <c r="AB165">
        <f t="shared" si="120"/>
        <v>-7.0496635801624681</v>
      </c>
      <c r="AC165">
        <f t="shared" si="121"/>
        <v>-0.58820388497703124</v>
      </c>
      <c r="AD165">
        <f t="shared" si="122"/>
        <v>157.44478840873614</v>
      </c>
      <c r="AE165">
        <f t="shared" si="123"/>
        <v>18.664243312827271</v>
      </c>
      <c r="AF165">
        <f t="shared" si="124"/>
        <v>0.71797250224335163</v>
      </c>
      <c r="AG165">
        <f t="shared" si="125"/>
        <v>9.2062816465274224</v>
      </c>
      <c r="AH165">
        <v>1026.1900199304389</v>
      </c>
      <c r="AI165">
        <v>1010.495575757576</v>
      </c>
      <c r="AJ165">
        <v>1.7310011050652749</v>
      </c>
      <c r="AK165">
        <v>65.36615699273257</v>
      </c>
      <c r="AL165">
        <f t="shared" si="126"/>
        <v>0.6655474090401885</v>
      </c>
      <c r="AM165">
        <v>34.602801836806663</v>
      </c>
      <c r="AN165">
        <v>35.225339860139883</v>
      </c>
      <c r="AO165">
        <v>-5.6349499137547266E-3</v>
      </c>
      <c r="AP165">
        <v>87.792412255523942</v>
      </c>
      <c r="AQ165">
        <v>78</v>
      </c>
      <c r="AR165">
        <v>12</v>
      </c>
      <c r="AS165">
        <f t="shared" si="127"/>
        <v>1</v>
      </c>
      <c r="AT165">
        <f t="shared" si="128"/>
        <v>0</v>
      </c>
      <c r="AU165">
        <f t="shared" si="129"/>
        <v>47069.807326929149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1009.5440997992474</v>
      </c>
      <c r="BI165">
        <f t="shared" si="133"/>
        <v>9.2062816465274224</v>
      </c>
      <c r="BJ165" t="e">
        <f t="shared" si="134"/>
        <v>#DIV/0!</v>
      </c>
      <c r="BK165">
        <f t="shared" si="135"/>
        <v>9.1192466464398488E-3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251</v>
      </c>
      <c r="CG165">
        <v>1000</v>
      </c>
      <c r="CH165" t="s">
        <v>414</v>
      </c>
      <c r="CI165">
        <v>8.5</v>
      </c>
      <c r="CJ165">
        <v>1.992</v>
      </c>
      <c r="CK165">
        <v>33.67</v>
      </c>
      <c r="CL165">
        <v>2.6106759999999999E-5</v>
      </c>
      <c r="CM165">
        <v>3.7014436000000001E-4</v>
      </c>
      <c r="CN165">
        <v>1.8797999360000001E-2</v>
      </c>
      <c r="CO165">
        <v>1.9799999999999999E-4</v>
      </c>
      <c r="CP165">
        <f t="shared" si="146"/>
        <v>1200.045714285714</v>
      </c>
      <c r="CQ165">
        <f t="shared" si="147"/>
        <v>1009.5440997992474</v>
      </c>
      <c r="CR165">
        <f t="shared" si="148"/>
        <v>0.84125470203453367</v>
      </c>
      <c r="CS165">
        <f t="shared" si="149"/>
        <v>0.16202157492664995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1657213300.5999999</v>
      </c>
      <c r="CZ165">
        <v>972.38942857142854</v>
      </c>
      <c r="DA165">
        <v>990.2525714285714</v>
      </c>
      <c r="DB165">
        <v>35.231057142857154</v>
      </c>
      <c r="DC165">
        <v>34.592014285714278</v>
      </c>
      <c r="DD165">
        <v>973.56171428571417</v>
      </c>
      <c r="DE165">
        <v>34.783814285714293</v>
      </c>
      <c r="DF165">
        <v>650.35785714285714</v>
      </c>
      <c r="DG165">
        <v>101.0911428571429</v>
      </c>
      <c r="DH165">
        <v>0.1002986285714286</v>
      </c>
      <c r="DI165">
        <v>33.583214285714277</v>
      </c>
      <c r="DJ165">
        <v>999.89999999999986</v>
      </c>
      <c r="DK165">
        <v>33.630571428571443</v>
      </c>
      <c r="DL165">
        <v>0</v>
      </c>
      <c r="DM165">
        <v>0</v>
      </c>
      <c r="DN165">
        <v>8971.8757142857139</v>
      </c>
      <c r="DO165">
        <v>0</v>
      </c>
      <c r="DP165">
        <v>1843.1885714285711</v>
      </c>
      <c r="DQ165">
        <v>-17.863314285714289</v>
      </c>
      <c r="DR165">
        <v>1007.898571428571</v>
      </c>
      <c r="DS165">
        <v>1025.735714285714</v>
      </c>
      <c r="DT165">
        <v>0.63903642857142862</v>
      </c>
      <c r="DU165">
        <v>990.2525714285714</v>
      </c>
      <c r="DV165">
        <v>34.592014285714278</v>
      </c>
      <c r="DW165">
        <v>3.56155</v>
      </c>
      <c r="DX165">
        <v>3.4969485714285709</v>
      </c>
      <c r="DY165">
        <v>26.916028571428569</v>
      </c>
      <c r="DZ165">
        <v>26.604942857142859</v>
      </c>
      <c r="EA165">
        <v>1200.045714285714</v>
      </c>
      <c r="EB165">
        <v>0.95800014285714286</v>
      </c>
      <c r="EC165">
        <v>4.1999757142857141E-2</v>
      </c>
      <c r="ED165">
        <v>0</v>
      </c>
      <c r="EE165">
        <v>1034.6128571428569</v>
      </c>
      <c r="EF165">
        <v>5.0001600000000002</v>
      </c>
      <c r="EG165">
        <v>14338.38571428572</v>
      </c>
      <c r="EH165">
        <v>9515.5214285714283</v>
      </c>
      <c r="EI165">
        <v>47.5</v>
      </c>
      <c r="EJ165">
        <v>49.660428571428568</v>
      </c>
      <c r="EK165">
        <v>48.633857142857153</v>
      </c>
      <c r="EL165">
        <v>48.526571428571437</v>
      </c>
      <c r="EM165">
        <v>49.25</v>
      </c>
      <c r="EN165">
        <v>1144.8557142857139</v>
      </c>
      <c r="EO165">
        <v>50.19</v>
      </c>
      <c r="EP165">
        <v>0</v>
      </c>
      <c r="EQ165">
        <v>617883.29999995232</v>
      </c>
      <c r="ER165">
        <v>0</v>
      </c>
      <c r="ES165">
        <v>1034.5672</v>
      </c>
      <c r="ET165">
        <v>0.104615374509715</v>
      </c>
      <c r="EU165">
        <v>4922.1846053221307</v>
      </c>
      <c r="EV165">
        <v>13921.144</v>
      </c>
      <c r="EW165">
        <v>15</v>
      </c>
      <c r="EX165">
        <v>1657194677</v>
      </c>
      <c r="EY165" t="s">
        <v>416</v>
      </c>
      <c r="EZ165">
        <v>1657194677</v>
      </c>
      <c r="FA165">
        <v>1657194677</v>
      </c>
      <c r="FB165">
        <v>4</v>
      </c>
      <c r="FC165">
        <v>-0.154</v>
      </c>
      <c r="FD165">
        <v>6.0000000000000001E-3</v>
      </c>
      <c r="FE165">
        <v>-1.1719999999999999</v>
      </c>
      <c r="FF165">
        <v>0.44700000000000001</v>
      </c>
      <c r="FG165">
        <v>415</v>
      </c>
      <c r="FH165">
        <v>30</v>
      </c>
      <c r="FI165">
        <v>0.27</v>
      </c>
      <c r="FJ165">
        <v>0.12</v>
      </c>
      <c r="FK165">
        <v>-17.74081951219512</v>
      </c>
      <c r="FL165">
        <v>-0.85902020905927723</v>
      </c>
      <c r="FM165">
        <v>0.12168481922175151</v>
      </c>
      <c r="FN165">
        <v>0</v>
      </c>
      <c r="FO165">
        <v>1034.5870588235291</v>
      </c>
      <c r="FP165">
        <v>-0.1246753277166275</v>
      </c>
      <c r="FQ165">
        <v>0.1748701940728784</v>
      </c>
      <c r="FR165">
        <v>1</v>
      </c>
      <c r="FS165">
        <v>0.61131641463414632</v>
      </c>
      <c r="FT165">
        <v>0.21108144250871169</v>
      </c>
      <c r="FU165">
        <v>2.2773495968624501E-2</v>
      </c>
      <c r="FV165">
        <v>0</v>
      </c>
      <c r="FW165">
        <v>1</v>
      </c>
      <c r="FX165">
        <v>3</v>
      </c>
      <c r="FY165" t="s">
        <v>417</v>
      </c>
      <c r="FZ165">
        <v>3.3688899999999999</v>
      </c>
      <c r="GA165">
        <v>2.89378</v>
      </c>
      <c r="GB165">
        <v>0.17799999999999999</v>
      </c>
      <c r="GC165">
        <v>0.18248400000000001</v>
      </c>
      <c r="GD165">
        <v>0.14375399999999999</v>
      </c>
      <c r="GE165">
        <v>0.14465800000000001</v>
      </c>
      <c r="GF165">
        <v>28342.2</v>
      </c>
      <c r="GG165">
        <v>24534.9</v>
      </c>
      <c r="GH165">
        <v>30827.1</v>
      </c>
      <c r="GI165">
        <v>27981.200000000001</v>
      </c>
      <c r="GJ165">
        <v>34795.699999999997</v>
      </c>
      <c r="GK165">
        <v>33794.5</v>
      </c>
      <c r="GL165">
        <v>40204.300000000003</v>
      </c>
      <c r="GM165">
        <v>39029.9</v>
      </c>
      <c r="GN165">
        <v>2.2036199999999999</v>
      </c>
      <c r="GO165">
        <v>1.56328</v>
      </c>
      <c r="GP165">
        <v>0</v>
      </c>
      <c r="GQ165">
        <v>8.2872799999999996E-2</v>
      </c>
      <c r="GR165">
        <v>999.9</v>
      </c>
      <c r="GS165">
        <v>32.281599999999997</v>
      </c>
      <c r="GT165">
        <v>57.6</v>
      </c>
      <c r="GU165">
        <v>40.1</v>
      </c>
      <c r="GV165">
        <v>42.467100000000002</v>
      </c>
      <c r="GW165">
        <v>50.183900000000001</v>
      </c>
      <c r="GX165">
        <v>42.151400000000002</v>
      </c>
      <c r="GY165">
        <v>1</v>
      </c>
      <c r="GZ165">
        <v>0.67864100000000005</v>
      </c>
      <c r="HA165">
        <v>1.6180600000000001</v>
      </c>
      <c r="HB165">
        <v>20.198599999999999</v>
      </c>
      <c r="HC165">
        <v>5.2150400000000001</v>
      </c>
      <c r="HD165">
        <v>11.974</v>
      </c>
      <c r="HE165">
        <v>4.9901999999999997</v>
      </c>
      <c r="HF165">
        <v>3.2924799999999999</v>
      </c>
      <c r="HG165">
        <v>7228.2</v>
      </c>
      <c r="HH165">
        <v>9999</v>
      </c>
      <c r="HI165">
        <v>9999</v>
      </c>
      <c r="HJ165">
        <v>661.4</v>
      </c>
      <c r="HK165">
        <v>4.9713200000000004</v>
      </c>
      <c r="HL165">
        <v>1.8746700000000001</v>
      </c>
      <c r="HM165">
        <v>1.8709100000000001</v>
      </c>
      <c r="HN165">
        <v>1.8705799999999999</v>
      </c>
      <c r="HO165">
        <v>1.8751500000000001</v>
      </c>
      <c r="HP165">
        <v>1.87188</v>
      </c>
      <c r="HQ165">
        <v>1.86737</v>
      </c>
      <c r="HR165">
        <v>1.87836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-1.173</v>
      </c>
      <c r="IG165">
        <v>0.44719999999999999</v>
      </c>
      <c r="IH165">
        <v>-1.172199999999918</v>
      </c>
      <c r="II165">
        <v>0</v>
      </c>
      <c r="IJ165">
        <v>0</v>
      </c>
      <c r="IK165">
        <v>0</v>
      </c>
      <c r="IL165">
        <v>0.44723499999999922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310.39999999999998</v>
      </c>
      <c r="IU165">
        <v>310.39999999999998</v>
      </c>
      <c r="IV165">
        <v>2.1459999999999999</v>
      </c>
      <c r="IW165">
        <v>2.5683600000000002</v>
      </c>
      <c r="IX165">
        <v>1.49902</v>
      </c>
      <c r="IY165">
        <v>2.2802699999999998</v>
      </c>
      <c r="IZ165">
        <v>1.69678</v>
      </c>
      <c r="JA165">
        <v>2.4060100000000002</v>
      </c>
      <c r="JB165">
        <v>44.001899999999999</v>
      </c>
      <c r="JC165">
        <v>14.981400000000001</v>
      </c>
      <c r="JD165">
        <v>18</v>
      </c>
      <c r="JE165">
        <v>616.23400000000004</v>
      </c>
      <c r="JF165">
        <v>284.887</v>
      </c>
      <c r="JG165">
        <v>29.9983</v>
      </c>
      <c r="JH165">
        <v>36.0655</v>
      </c>
      <c r="JI165">
        <v>29.999700000000001</v>
      </c>
      <c r="JJ165">
        <v>35.826900000000002</v>
      </c>
      <c r="JK165">
        <v>35.8065</v>
      </c>
      <c r="JL165">
        <v>43.023099999999999</v>
      </c>
      <c r="JM165">
        <v>24.524899999999999</v>
      </c>
      <c r="JN165">
        <v>54.5837</v>
      </c>
      <c r="JO165">
        <v>30</v>
      </c>
      <c r="JP165">
        <v>1003.58</v>
      </c>
      <c r="JQ165">
        <v>34.481099999999998</v>
      </c>
      <c r="JR165">
        <v>98.268199999999993</v>
      </c>
      <c r="JS165">
        <v>98.265699999999995</v>
      </c>
    </row>
    <row r="166" spans="1:279" x14ac:dyDescent="0.2">
      <c r="A166">
        <v>151</v>
      </c>
      <c r="B166">
        <v>1657213306.0999999</v>
      </c>
      <c r="C166">
        <v>598.5</v>
      </c>
      <c r="D166" t="s">
        <v>722</v>
      </c>
      <c r="E166" t="s">
        <v>723</v>
      </c>
      <c r="F166">
        <v>4</v>
      </c>
      <c r="G166">
        <v>1657213304.0285721</v>
      </c>
      <c r="H166">
        <f t="shared" si="100"/>
        <v>6.8038098566669373E-4</v>
      </c>
      <c r="I166">
        <f t="shared" si="101"/>
        <v>0.68038098566669369</v>
      </c>
      <c r="J166">
        <f t="shared" si="102"/>
        <v>8.9744102469258547</v>
      </c>
      <c r="K166">
        <f t="shared" si="103"/>
        <v>978.22742857142862</v>
      </c>
      <c r="L166">
        <f t="shared" si="104"/>
        <v>592.97169169794267</v>
      </c>
      <c r="M166">
        <f t="shared" si="105"/>
        <v>60.002940002778566</v>
      </c>
      <c r="N166">
        <f t="shared" si="106"/>
        <v>98.987055415022326</v>
      </c>
      <c r="O166">
        <f t="shared" si="107"/>
        <v>3.9762210354922681E-2</v>
      </c>
      <c r="P166">
        <f t="shared" si="108"/>
        <v>2.7562047073272007</v>
      </c>
      <c r="Q166">
        <f t="shared" si="109"/>
        <v>3.9446262341388857E-2</v>
      </c>
      <c r="R166">
        <f t="shared" si="110"/>
        <v>2.4682091244528942E-2</v>
      </c>
      <c r="S166">
        <f t="shared" si="111"/>
        <v>194.43155532681888</v>
      </c>
      <c r="T166">
        <f t="shared" si="112"/>
        <v>34.61024341543412</v>
      </c>
      <c r="U166">
        <f t="shared" si="113"/>
        <v>33.625700000000002</v>
      </c>
      <c r="V166">
        <f t="shared" si="114"/>
        <v>5.2324634479367731</v>
      </c>
      <c r="W166">
        <f t="shared" si="115"/>
        <v>68.23312962259935</v>
      </c>
      <c r="X166">
        <f t="shared" si="116"/>
        <v>3.5629570371787573</v>
      </c>
      <c r="Y166">
        <f t="shared" si="117"/>
        <v>5.2217406073642527</v>
      </c>
      <c r="Z166">
        <f t="shared" si="118"/>
        <v>1.6695064107580158</v>
      </c>
      <c r="AA166">
        <f t="shared" si="119"/>
        <v>-30.004801467901192</v>
      </c>
      <c r="AB166">
        <f t="shared" si="120"/>
        <v>-5.4490995500248554</v>
      </c>
      <c r="AC166">
        <f t="shared" si="121"/>
        <v>-0.45548305699737229</v>
      </c>
      <c r="AD166">
        <f t="shared" si="122"/>
        <v>158.52217125189546</v>
      </c>
      <c r="AE166">
        <f t="shared" si="123"/>
        <v>18.75575927533307</v>
      </c>
      <c r="AF166">
        <f t="shared" si="124"/>
        <v>0.78956026162192483</v>
      </c>
      <c r="AG166">
        <f t="shared" si="125"/>
        <v>8.9744102469258547</v>
      </c>
      <c r="AH166">
        <v>1032.4367911140159</v>
      </c>
      <c r="AI166">
        <v>1016.736363636363</v>
      </c>
      <c r="AJ166">
        <v>1.78846633651381</v>
      </c>
      <c r="AK166">
        <v>65.36615699273257</v>
      </c>
      <c r="AL166">
        <f t="shared" si="126"/>
        <v>0.68038098566669369</v>
      </c>
      <c r="AM166">
        <v>34.58226510071205</v>
      </c>
      <c r="AN166">
        <v>35.194965034965037</v>
      </c>
      <c r="AO166">
        <v>-1.328635822157982E-3</v>
      </c>
      <c r="AP166">
        <v>87.792412255523942</v>
      </c>
      <c r="AQ166">
        <v>77</v>
      </c>
      <c r="AR166">
        <v>12</v>
      </c>
      <c r="AS166">
        <f t="shared" si="127"/>
        <v>1</v>
      </c>
      <c r="AT166">
        <f t="shared" si="128"/>
        <v>0</v>
      </c>
      <c r="AU166">
        <f t="shared" si="129"/>
        <v>46932.066534957426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1009.5345426563822</v>
      </c>
      <c r="BI166">
        <f t="shared" si="133"/>
        <v>8.9744102469258547</v>
      </c>
      <c r="BJ166" t="e">
        <f t="shared" si="134"/>
        <v>#DIV/0!</v>
      </c>
      <c r="BK166">
        <f t="shared" si="135"/>
        <v>8.8896514856356898E-3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251</v>
      </c>
      <c r="CG166">
        <v>1000</v>
      </c>
      <c r="CH166" t="s">
        <v>414</v>
      </c>
      <c r="CI166">
        <v>8.5</v>
      </c>
      <c r="CJ166">
        <v>1.992</v>
      </c>
      <c r="CK166">
        <v>33.67</v>
      </c>
      <c r="CL166">
        <v>2.6106759999999999E-5</v>
      </c>
      <c r="CM166">
        <v>3.7014436000000001E-4</v>
      </c>
      <c r="CN166">
        <v>1.8797999360000001E-2</v>
      </c>
      <c r="CO166">
        <v>1.9799999999999999E-4</v>
      </c>
      <c r="CP166">
        <f t="shared" si="146"/>
        <v>1200.034285714285</v>
      </c>
      <c r="CQ166">
        <f t="shared" si="147"/>
        <v>1009.5345426563822</v>
      </c>
      <c r="CR166">
        <f t="shared" si="148"/>
        <v>0.84125474969699432</v>
      </c>
      <c r="CS166">
        <f t="shared" si="149"/>
        <v>0.1620216669151992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1657213304.0285721</v>
      </c>
      <c r="CZ166">
        <v>978.22742857142862</v>
      </c>
      <c r="DA166">
        <v>996.24299999999982</v>
      </c>
      <c r="DB166">
        <v>35.21048571428571</v>
      </c>
      <c r="DC166">
        <v>34.507728571428572</v>
      </c>
      <c r="DD166">
        <v>979.39971428571425</v>
      </c>
      <c r="DE166">
        <v>34.763242857142863</v>
      </c>
      <c r="DF166">
        <v>650.375</v>
      </c>
      <c r="DG166">
        <v>101.0898571428571</v>
      </c>
      <c r="DH166">
        <v>0.1003697142857143</v>
      </c>
      <c r="DI166">
        <v>33.589028571428571</v>
      </c>
      <c r="DJ166">
        <v>999.89999999999986</v>
      </c>
      <c r="DK166">
        <v>33.625700000000002</v>
      </c>
      <c r="DL166">
        <v>0</v>
      </c>
      <c r="DM166">
        <v>0</v>
      </c>
      <c r="DN166">
        <v>8945.5357142857138</v>
      </c>
      <c r="DO166">
        <v>0</v>
      </c>
      <c r="DP166">
        <v>1918.272857142857</v>
      </c>
      <c r="DQ166">
        <v>-18.015385714285721</v>
      </c>
      <c r="DR166">
        <v>1013.9271428571431</v>
      </c>
      <c r="DS166">
        <v>1031.8499999999999</v>
      </c>
      <c r="DT166">
        <v>0.70274914285714296</v>
      </c>
      <c r="DU166">
        <v>996.24299999999982</v>
      </c>
      <c r="DV166">
        <v>34.507728571428572</v>
      </c>
      <c r="DW166">
        <v>3.5594257142857151</v>
      </c>
      <c r="DX166">
        <v>3.4883871428571429</v>
      </c>
      <c r="DY166">
        <v>26.905899999999999</v>
      </c>
      <c r="DZ166">
        <v>26.563300000000002</v>
      </c>
      <c r="EA166">
        <v>1200.034285714285</v>
      </c>
      <c r="EB166">
        <v>0.95799871428571415</v>
      </c>
      <c r="EC166">
        <v>4.2001285714285713E-2</v>
      </c>
      <c r="ED166">
        <v>0</v>
      </c>
      <c r="EE166">
        <v>1034.468571428572</v>
      </c>
      <c r="EF166">
        <v>5.0001600000000002</v>
      </c>
      <c r="EG166">
        <v>14325.12857142857</v>
      </c>
      <c r="EH166">
        <v>9515.4542857142842</v>
      </c>
      <c r="EI166">
        <v>47.5</v>
      </c>
      <c r="EJ166">
        <v>49.625</v>
      </c>
      <c r="EK166">
        <v>48.651571428571437</v>
      </c>
      <c r="EL166">
        <v>48.526571428571437</v>
      </c>
      <c r="EM166">
        <v>49.223000000000013</v>
      </c>
      <c r="EN166">
        <v>1144.8428571428569</v>
      </c>
      <c r="EO166">
        <v>50.191428571428567</v>
      </c>
      <c r="EP166">
        <v>0</v>
      </c>
      <c r="EQ166">
        <v>617886.89999985695</v>
      </c>
      <c r="ER166">
        <v>0</v>
      </c>
      <c r="ES166">
        <v>1034.5208</v>
      </c>
      <c r="ET166">
        <v>-1.301538456469161</v>
      </c>
      <c r="EU166">
        <v>3095.53846608411</v>
      </c>
      <c r="EV166">
        <v>14135.776</v>
      </c>
      <c r="EW166">
        <v>15</v>
      </c>
      <c r="EX166">
        <v>1657194677</v>
      </c>
      <c r="EY166" t="s">
        <v>416</v>
      </c>
      <c r="EZ166">
        <v>1657194677</v>
      </c>
      <c r="FA166">
        <v>1657194677</v>
      </c>
      <c r="FB166">
        <v>4</v>
      </c>
      <c r="FC166">
        <v>-0.154</v>
      </c>
      <c r="FD166">
        <v>6.0000000000000001E-3</v>
      </c>
      <c r="FE166">
        <v>-1.1719999999999999</v>
      </c>
      <c r="FF166">
        <v>0.44700000000000001</v>
      </c>
      <c r="FG166">
        <v>415</v>
      </c>
      <c r="FH166">
        <v>30</v>
      </c>
      <c r="FI166">
        <v>0.27</v>
      </c>
      <c r="FJ166">
        <v>0.12</v>
      </c>
      <c r="FK166">
        <v>-17.82343170731707</v>
      </c>
      <c r="FL166">
        <v>-0.99943484320558373</v>
      </c>
      <c r="FM166">
        <v>0.13548500851102091</v>
      </c>
      <c r="FN166">
        <v>0</v>
      </c>
      <c r="FO166">
        <v>1034.554117647059</v>
      </c>
      <c r="FP166">
        <v>-0.52131398200360002</v>
      </c>
      <c r="FQ166">
        <v>0.19102075106028871</v>
      </c>
      <c r="FR166">
        <v>1</v>
      </c>
      <c r="FS166">
        <v>0.63279607317073172</v>
      </c>
      <c r="FT166">
        <v>0.37086428571428731</v>
      </c>
      <c r="FU166">
        <v>3.9455162591126233E-2</v>
      </c>
      <c r="FV166">
        <v>0</v>
      </c>
      <c r="FW166">
        <v>1</v>
      </c>
      <c r="FX166">
        <v>3</v>
      </c>
      <c r="FY166" t="s">
        <v>417</v>
      </c>
      <c r="FZ166">
        <v>3.3692600000000001</v>
      </c>
      <c r="GA166">
        <v>2.8934000000000002</v>
      </c>
      <c r="GB166">
        <v>0.17872099999999999</v>
      </c>
      <c r="GC166">
        <v>0.18318899999999999</v>
      </c>
      <c r="GD166">
        <v>0.14366200000000001</v>
      </c>
      <c r="GE166">
        <v>0.144425</v>
      </c>
      <c r="GF166">
        <v>28317</v>
      </c>
      <c r="GG166">
        <v>24513.9</v>
      </c>
      <c r="GH166">
        <v>30826.799999999999</v>
      </c>
      <c r="GI166">
        <v>27981.5</v>
      </c>
      <c r="GJ166">
        <v>34798.9</v>
      </c>
      <c r="GK166">
        <v>33803.9</v>
      </c>
      <c r="GL166">
        <v>40203.599999999999</v>
      </c>
      <c r="GM166">
        <v>39030.1</v>
      </c>
      <c r="GN166">
        <v>2.2044999999999999</v>
      </c>
      <c r="GO166">
        <v>1.5630999999999999</v>
      </c>
      <c r="GP166">
        <v>0</v>
      </c>
      <c r="GQ166">
        <v>8.3688600000000002E-2</v>
      </c>
      <c r="GR166">
        <v>999.9</v>
      </c>
      <c r="GS166">
        <v>32.274799999999999</v>
      </c>
      <c r="GT166">
        <v>57.6</v>
      </c>
      <c r="GU166">
        <v>40.1</v>
      </c>
      <c r="GV166">
        <v>42.465400000000002</v>
      </c>
      <c r="GW166">
        <v>50.933900000000001</v>
      </c>
      <c r="GX166">
        <v>41.382199999999997</v>
      </c>
      <c r="GY166">
        <v>1</v>
      </c>
      <c r="GZ166">
        <v>0.67847800000000003</v>
      </c>
      <c r="HA166">
        <v>1.6135900000000001</v>
      </c>
      <c r="HB166">
        <v>20.198599999999999</v>
      </c>
      <c r="HC166">
        <v>5.2153400000000003</v>
      </c>
      <c r="HD166">
        <v>11.974</v>
      </c>
      <c r="HE166">
        <v>4.9901999999999997</v>
      </c>
      <c r="HF166">
        <v>3.2924500000000001</v>
      </c>
      <c r="HG166">
        <v>7228.2</v>
      </c>
      <c r="HH166">
        <v>9999</v>
      </c>
      <c r="HI166">
        <v>9999</v>
      </c>
      <c r="HJ166">
        <v>661.4</v>
      </c>
      <c r="HK166">
        <v>4.9712899999999998</v>
      </c>
      <c r="HL166">
        <v>1.8746799999999999</v>
      </c>
      <c r="HM166">
        <v>1.8708899999999999</v>
      </c>
      <c r="HN166">
        <v>1.8705700000000001</v>
      </c>
      <c r="HO166">
        <v>1.8751500000000001</v>
      </c>
      <c r="HP166">
        <v>1.8718699999999999</v>
      </c>
      <c r="HQ166">
        <v>1.86737</v>
      </c>
      <c r="HR166">
        <v>1.87836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-1.1719999999999999</v>
      </c>
      <c r="IG166">
        <v>0.44729999999999998</v>
      </c>
      <c r="IH166">
        <v>-1.172199999999918</v>
      </c>
      <c r="II166">
        <v>0</v>
      </c>
      <c r="IJ166">
        <v>0</v>
      </c>
      <c r="IK166">
        <v>0</v>
      </c>
      <c r="IL166">
        <v>0.44723499999999922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310.5</v>
      </c>
      <c r="IU166">
        <v>310.5</v>
      </c>
      <c r="IV166">
        <v>2.1569799999999999</v>
      </c>
      <c r="IW166">
        <v>2.5744600000000002</v>
      </c>
      <c r="IX166">
        <v>1.49902</v>
      </c>
      <c r="IY166">
        <v>2.2802699999999998</v>
      </c>
      <c r="IZ166">
        <v>1.69678</v>
      </c>
      <c r="JA166">
        <v>2.2961399999999998</v>
      </c>
      <c r="JB166">
        <v>44.001899999999999</v>
      </c>
      <c r="JC166">
        <v>14.963800000000001</v>
      </c>
      <c r="JD166">
        <v>18</v>
      </c>
      <c r="JE166">
        <v>616.85900000000004</v>
      </c>
      <c r="JF166">
        <v>284.78500000000003</v>
      </c>
      <c r="JG166">
        <v>29.9985</v>
      </c>
      <c r="JH166">
        <v>36.061599999999999</v>
      </c>
      <c r="JI166">
        <v>29.999700000000001</v>
      </c>
      <c r="JJ166">
        <v>35.823999999999998</v>
      </c>
      <c r="JK166">
        <v>35.802799999999998</v>
      </c>
      <c r="JL166">
        <v>43.2348</v>
      </c>
      <c r="JM166">
        <v>24.524899999999999</v>
      </c>
      <c r="JN166">
        <v>54.5837</v>
      </c>
      <c r="JO166">
        <v>30</v>
      </c>
      <c r="JP166">
        <v>1010.26</v>
      </c>
      <c r="JQ166">
        <v>34.504199999999997</v>
      </c>
      <c r="JR166">
        <v>98.266900000000007</v>
      </c>
      <c r="JS166">
        <v>98.266400000000004</v>
      </c>
    </row>
    <row r="167" spans="1:279" x14ac:dyDescent="0.2">
      <c r="A167">
        <v>152</v>
      </c>
      <c r="B167">
        <v>1657213310.0999999</v>
      </c>
      <c r="C167">
        <v>602.5</v>
      </c>
      <c r="D167" t="s">
        <v>724</v>
      </c>
      <c r="E167" t="s">
        <v>725</v>
      </c>
      <c r="F167">
        <v>4</v>
      </c>
      <c r="G167">
        <v>1657213308.0999999</v>
      </c>
      <c r="H167">
        <f t="shared" si="100"/>
        <v>6.9781273228872751E-4</v>
      </c>
      <c r="I167">
        <f t="shared" si="101"/>
        <v>0.69781273228872753</v>
      </c>
      <c r="J167">
        <f t="shared" si="102"/>
        <v>9.1108558897861158</v>
      </c>
      <c r="K167">
        <f t="shared" si="103"/>
        <v>985.15571428571423</v>
      </c>
      <c r="L167">
        <f t="shared" si="104"/>
        <v>602.11761276197205</v>
      </c>
      <c r="M167">
        <f t="shared" si="105"/>
        <v>60.92884751839707</v>
      </c>
      <c r="N167">
        <f t="shared" si="106"/>
        <v>99.688833253447058</v>
      </c>
      <c r="O167">
        <f t="shared" si="107"/>
        <v>4.0653186915927217E-2</v>
      </c>
      <c r="P167">
        <f t="shared" si="108"/>
        <v>2.7608418237848982</v>
      </c>
      <c r="Q167">
        <f t="shared" si="109"/>
        <v>4.0323534174829194E-2</v>
      </c>
      <c r="R167">
        <f t="shared" si="110"/>
        <v>2.52316039056108E-2</v>
      </c>
      <c r="S167">
        <f t="shared" si="111"/>
        <v>194.42403132680383</v>
      </c>
      <c r="T167">
        <f t="shared" si="112"/>
        <v>34.607572273757533</v>
      </c>
      <c r="U167">
        <f t="shared" si="113"/>
        <v>33.630214285714288</v>
      </c>
      <c r="V167">
        <f t="shared" si="114"/>
        <v>5.2337847622141833</v>
      </c>
      <c r="W167">
        <f t="shared" si="115"/>
        <v>68.137755745937596</v>
      </c>
      <c r="X167">
        <f t="shared" si="116"/>
        <v>3.5587191346232019</v>
      </c>
      <c r="Y167">
        <f t="shared" si="117"/>
        <v>5.2228299797434614</v>
      </c>
      <c r="Z167">
        <f t="shared" si="118"/>
        <v>1.6750656275909814</v>
      </c>
      <c r="AA167">
        <f t="shared" si="119"/>
        <v>-30.773541493932882</v>
      </c>
      <c r="AB167">
        <f t="shared" si="120"/>
        <v>-5.5752149506704187</v>
      </c>
      <c r="AC167">
        <f t="shared" si="121"/>
        <v>-0.46526090253996966</v>
      </c>
      <c r="AD167">
        <f t="shared" si="122"/>
        <v>157.61001397966058</v>
      </c>
      <c r="AE167">
        <f t="shared" si="123"/>
        <v>18.522952865217182</v>
      </c>
      <c r="AF167">
        <f t="shared" si="124"/>
        <v>0.79568851619783909</v>
      </c>
      <c r="AG167">
        <f t="shared" si="125"/>
        <v>9.1108558897861158</v>
      </c>
      <c r="AH167">
        <v>1039.200802487773</v>
      </c>
      <c r="AI167">
        <v>1023.645272727272</v>
      </c>
      <c r="AJ167">
        <v>1.71916409045876</v>
      </c>
      <c r="AK167">
        <v>65.36615699273257</v>
      </c>
      <c r="AL167">
        <f t="shared" si="126"/>
        <v>0.69781273228872753</v>
      </c>
      <c r="AM167">
        <v>34.470429203130728</v>
      </c>
      <c r="AN167">
        <v>35.154237762237763</v>
      </c>
      <c r="AO167">
        <v>-1.1702987900481489E-2</v>
      </c>
      <c r="AP167">
        <v>87.792412255523942</v>
      </c>
      <c r="AQ167">
        <v>77</v>
      </c>
      <c r="AR167">
        <v>12</v>
      </c>
      <c r="AS167">
        <f t="shared" si="127"/>
        <v>1</v>
      </c>
      <c r="AT167">
        <f t="shared" si="128"/>
        <v>0</v>
      </c>
      <c r="AU167">
        <f t="shared" si="129"/>
        <v>47058.591491446248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1009.4949426563752</v>
      </c>
      <c r="BI167">
        <f t="shared" si="133"/>
        <v>9.1108558897861158</v>
      </c>
      <c r="BJ167" t="e">
        <f t="shared" si="134"/>
        <v>#DIV/0!</v>
      </c>
      <c r="BK167">
        <f t="shared" si="135"/>
        <v>9.0251624894839965E-3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251</v>
      </c>
      <c r="CG167">
        <v>1000</v>
      </c>
      <c r="CH167" t="s">
        <v>414</v>
      </c>
      <c r="CI167">
        <v>8.5</v>
      </c>
      <c r="CJ167">
        <v>1.992</v>
      </c>
      <c r="CK167">
        <v>33.67</v>
      </c>
      <c r="CL167">
        <v>2.6106759999999999E-5</v>
      </c>
      <c r="CM167">
        <v>3.7014436000000001E-4</v>
      </c>
      <c r="CN167">
        <v>1.8797999360000001E-2</v>
      </c>
      <c r="CO167">
        <v>1.9799999999999999E-4</v>
      </c>
      <c r="CP167">
        <f t="shared" si="146"/>
        <v>1199.987142857143</v>
      </c>
      <c r="CQ167">
        <f t="shared" si="147"/>
        <v>1009.4949426563752</v>
      </c>
      <c r="CR167">
        <f t="shared" si="148"/>
        <v>0.8412547989912541</v>
      </c>
      <c r="CS167">
        <f t="shared" si="149"/>
        <v>0.16202176205312041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1657213308.0999999</v>
      </c>
      <c r="CZ167">
        <v>985.15571428571423</v>
      </c>
      <c r="DA167">
        <v>1002.968571428571</v>
      </c>
      <c r="DB167">
        <v>35.168357142857147</v>
      </c>
      <c r="DC167">
        <v>34.460057142857139</v>
      </c>
      <c r="DD167">
        <v>986.32771428571436</v>
      </c>
      <c r="DE167">
        <v>34.721114285714293</v>
      </c>
      <c r="DF167">
        <v>650.32228571428573</v>
      </c>
      <c r="DG167">
        <v>101.09099999999999</v>
      </c>
      <c r="DH167">
        <v>9.9940485714285723E-2</v>
      </c>
      <c r="DI167">
        <v>33.592757142857153</v>
      </c>
      <c r="DJ167">
        <v>999.89999999999986</v>
      </c>
      <c r="DK167">
        <v>33.630214285714288</v>
      </c>
      <c r="DL167">
        <v>0</v>
      </c>
      <c r="DM167">
        <v>0</v>
      </c>
      <c r="DN167">
        <v>8970.0028571428556</v>
      </c>
      <c r="DO167">
        <v>0</v>
      </c>
      <c r="DP167">
        <v>1910.994285714286</v>
      </c>
      <c r="DQ167">
        <v>-17.812200000000001</v>
      </c>
      <c r="DR167">
        <v>1021.067142857143</v>
      </c>
      <c r="DS167">
        <v>1038.764285714286</v>
      </c>
      <c r="DT167">
        <v>0.70828671428571421</v>
      </c>
      <c r="DU167">
        <v>1002.968571428571</v>
      </c>
      <c r="DV167">
        <v>34.460057142857139</v>
      </c>
      <c r="DW167">
        <v>3.5552071428571428</v>
      </c>
      <c r="DX167">
        <v>3.483605714285714</v>
      </c>
      <c r="DY167">
        <v>26.885714285714279</v>
      </c>
      <c r="DZ167">
        <v>26.540028571428572</v>
      </c>
      <c r="EA167">
        <v>1199.987142857143</v>
      </c>
      <c r="EB167">
        <v>0.95799728571428566</v>
      </c>
      <c r="EC167">
        <v>4.2002814285714278E-2</v>
      </c>
      <c r="ED167">
        <v>0</v>
      </c>
      <c r="EE167">
        <v>1034.031428571428</v>
      </c>
      <c r="EF167">
        <v>5.0001600000000002</v>
      </c>
      <c r="EG167">
        <v>14315.085714285709</v>
      </c>
      <c r="EH167">
        <v>9515.085714285713</v>
      </c>
      <c r="EI167">
        <v>47.5</v>
      </c>
      <c r="EJ167">
        <v>49.669285714285706</v>
      </c>
      <c r="EK167">
        <v>48.642714285714291</v>
      </c>
      <c r="EL167">
        <v>48.491</v>
      </c>
      <c r="EM167">
        <v>49.25</v>
      </c>
      <c r="EN167">
        <v>1144.795714285714</v>
      </c>
      <c r="EO167">
        <v>50.191428571428567</v>
      </c>
      <c r="EP167">
        <v>0</v>
      </c>
      <c r="EQ167">
        <v>617891.09999990463</v>
      </c>
      <c r="ER167">
        <v>0</v>
      </c>
      <c r="ES167">
        <v>1034.386923076923</v>
      </c>
      <c r="ET167">
        <v>-2.527179476232416</v>
      </c>
      <c r="EU167">
        <v>982.04102592784477</v>
      </c>
      <c r="EV167">
        <v>14274.280769230771</v>
      </c>
      <c r="EW167">
        <v>15</v>
      </c>
      <c r="EX167">
        <v>1657194677</v>
      </c>
      <c r="EY167" t="s">
        <v>416</v>
      </c>
      <c r="EZ167">
        <v>1657194677</v>
      </c>
      <c r="FA167">
        <v>1657194677</v>
      </c>
      <c r="FB167">
        <v>4</v>
      </c>
      <c r="FC167">
        <v>-0.154</v>
      </c>
      <c r="FD167">
        <v>6.0000000000000001E-3</v>
      </c>
      <c r="FE167">
        <v>-1.1719999999999999</v>
      </c>
      <c r="FF167">
        <v>0.44700000000000001</v>
      </c>
      <c r="FG167">
        <v>415</v>
      </c>
      <c r="FH167">
        <v>30</v>
      </c>
      <c r="FI167">
        <v>0.27</v>
      </c>
      <c r="FJ167">
        <v>0.12</v>
      </c>
      <c r="FK167">
        <v>-17.856763414634141</v>
      </c>
      <c r="FL167">
        <v>-0.47561184668989659</v>
      </c>
      <c r="FM167">
        <v>0.10862210563344241</v>
      </c>
      <c r="FN167">
        <v>1</v>
      </c>
      <c r="FO167">
        <v>1034.463235294118</v>
      </c>
      <c r="FP167">
        <v>-1.197708173174421</v>
      </c>
      <c r="FQ167">
        <v>0.2501260927686928</v>
      </c>
      <c r="FR167">
        <v>0</v>
      </c>
      <c r="FS167">
        <v>0.65205087804878048</v>
      </c>
      <c r="FT167">
        <v>0.39858386759581887</v>
      </c>
      <c r="FU167">
        <v>4.2203132902546528E-2</v>
      </c>
      <c r="FV167">
        <v>0</v>
      </c>
      <c r="FW167">
        <v>1</v>
      </c>
      <c r="FX167">
        <v>3</v>
      </c>
      <c r="FY167" t="s">
        <v>417</v>
      </c>
      <c r="FZ167">
        <v>3.3688699999999998</v>
      </c>
      <c r="GA167">
        <v>2.8936299999999999</v>
      </c>
      <c r="GB167">
        <v>0.17951300000000001</v>
      </c>
      <c r="GC167">
        <v>0.18395400000000001</v>
      </c>
      <c r="GD167">
        <v>0.14355000000000001</v>
      </c>
      <c r="GE167">
        <v>0.144401</v>
      </c>
      <c r="GF167">
        <v>28289.3</v>
      </c>
      <c r="GG167">
        <v>24491.200000000001</v>
      </c>
      <c r="GH167">
        <v>30826.5</v>
      </c>
      <c r="GI167">
        <v>27981.8</v>
      </c>
      <c r="GJ167">
        <v>34802.800000000003</v>
      </c>
      <c r="GK167">
        <v>33805.699999999997</v>
      </c>
      <c r="GL167">
        <v>40202.9</v>
      </c>
      <c r="GM167">
        <v>39031</v>
      </c>
      <c r="GN167">
        <v>2.2048199999999998</v>
      </c>
      <c r="GO167">
        <v>1.5631699999999999</v>
      </c>
      <c r="GP167">
        <v>0</v>
      </c>
      <c r="GQ167">
        <v>8.3725900000000006E-2</v>
      </c>
      <c r="GR167">
        <v>999.9</v>
      </c>
      <c r="GS167">
        <v>32.2697</v>
      </c>
      <c r="GT167">
        <v>57.6</v>
      </c>
      <c r="GU167">
        <v>40.1</v>
      </c>
      <c r="GV167">
        <v>42.470399999999998</v>
      </c>
      <c r="GW167">
        <v>50.783900000000003</v>
      </c>
      <c r="GX167">
        <v>41.730800000000002</v>
      </c>
      <c r="GY167">
        <v>1</v>
      </c>
      <c r="GZ167">
        <v>0.67802600000000002</v>
      </c>
      <c r="HA167">
        <v>1.6151500000000001</v>
      </c>
      <c r="HB167">
        <v>20.1982</v>
      </c>
      <c r="HC167">
        <v>5.21624</v>
      </c>
      <c r="HD167">
        <v>11.974</v>
      </c>
      <c r="HE167">
        <v>4.9909499999999998</v>
      </c>
      <c r="HF167">
        <v>3.2926500000000001</v>
      </c>
      <c r="HG167">
        <v>7228.4</v>
      </c>
      <c r="HH167">
        <v>9999</v>
      </c>
      <c r="HI167">
        <v>9999</v>
      </c>
      <c r="HJ167">
        <v>661.4</v>
      </c>
      <c r="HK167">
        <v>4.9713000000000003</v>
      </c>
      <c r="HL167">
        <v>1.87462</v>
      </c>
      <c r="HM167">
        <v>1.8709100000000001</v>
      </c>
      <c r="HN167">
        <v>1.8705700000000001</v>
      </c>
      <c r="HO167">
        <v>1.8751500000000001</v>
      </c>
      <c r="HP167">
        <v>1.8718600000000001</v>
      </c>
      <c r="HQ167">
        <v>1.86737</v>
      </c>
      <c r="HR167">
        <v>1.87836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-1.1719999999999999</v>
      </c>
      <c r="IG167">
        <v>0.44729999999999998</v>
      </c>
      <c r="IH167">
        <v>-1.172199999999918</v>
      </c>
      <c r="II167">
        <v>0</v>
      </c>
      <c r="IJ167">
        <v>0</v>
      </c>
      <c r="IK167">
        <v>0</v>
      </c>
      <c r="IL167">
        <v>0.44723499999999922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310.60000000000002</v>
      </c>
      <c r="IU167">
        <v>310.60000000000002</v>
      </c>
      <c r="IV167">
        <v>2.16919</v>
      </c>
      <c r="IW167">
        <v>2.5671400000000002</v>
      </c>
      <c r="IX167">
        <v>1.49902</v>
      </c>
      <c r="IY167">
        <v>2.2802699999999998</v>
      </c>
      <c r="IZ167">
        <v>1.69678</v>
      </c>
      <c r="JA167">
        <v>2.3986800000000001</v>
      </c>
      <c r="JB167">
        <v>44.001899999999999</v>
      </c>
      <c r="JC167">
        <v>14.981400000000001</v>
      </c>
      <c r="JD167">
        <v>18</v>
      </c>
      <c r="JE167">
        <v>617.07000000000005</v>
      </c>
      <c r="JF167">
        <v>284.80700000000002</v>
      </c>
      <c r="JG167">
        <v>29.999700000000001</v>
      </c>
      <c r="JH167">
        <v>36.057499999999997</v>
      </c>
      <c r="JI167">
        <v>29.999600000000001</v>
      </c>
      <c r="JJ167">
        <v>35.820700000000002</v>
      </c>
      <c r="JK167">
        <v>35.799500000000002</v>
      </c>
      <c r="JL167">
        <v>43.473599999999998</v>
      </c>
      <c r="JM167">
        <v>24.524899999999999</v>
      </c>
      <c r="JN167">
        <v>54.5837</v>
      </c>
      <c r="JO167">
        <v>30</v>
      </c>
      <c r="JP167">
        <v>1016.94</v>
      </c>
      <c r="JQ167">
        <v>34.508899999999997</v>
      </c>
      <c r="JR167">
        <v>98.265500000000003</v>
      </c>
      <c r="JS167">
        <v>98.268199999999993</v>
      </c>
    </row>
    <row r="168" spans="1:279" x14ac:dyDescent="0.2">
      <c r="A168">
        <v>153</v>
      </c>
      <c r="B168">
        <v>1657213314.0999999</v>
      </c>
      <c r="C168">
        <v>606.5</v>
      </c>
      <c r="D168" t="s">
        <v>726</v>
      </c>
      <c r="E168" t="s">
        <v>727</v>
      </c>
      <c r="F168">
        <v>4</v>
      </c>
      <c r="G168">
        <v>1657213311.7874999</v>
      </c>
      <c r="H168">
        <f t="shared" si="100"/>
        <v>6.959149809556913E-4</v>
      </c>
      <c r="I168">
        <f t="shared" si="101"/>
        <v>0.69591498095569126</v>
      </c>
      <c r="J168">
        <f t="shared" si="102"/>
        <v>9.0718313644260284</v>
      </c>
      <c r="K168">
        <f t="shared" si="103"/>
        <v>991.3297500000001</v>
      </c>
      <c r="L168">
        <f t="shared" si="104"/>
        <v>608.03592769844863</v>
      </c>
      <c r="M168">
        <f t="shared" si="105"/>
        <v>61.528093806847401</v>
      </c>
      <c r="N168">
        <f t="shared" si="106"/>
        <v>100.31418716061211</v>
      </c>
      <c r="O168">
        <f t="shared" si="107"/>
        <v>4.0472003356743204E-2</v>
      </c>
      <c r="P168">
        <f t="shared" si="108"/>
        <v>2.76204088290031</v>
      </c>
      <c r="Q168">
        <f t="shared" si="109"/>
        <v>4.0145410332414443E-2</v>
      </c>
      <c r="R168">
        <f t="shared" si="110"/>
        <v>2.5120004737304125E-2</v>
      </c>
      <c r="S168">
        <f t="shared" si="111"/>
        <v>194.4256016125324</v>
      </c>
      <c r="T168">
        <f t="shared" si="112"/>
        <v>34.612383406591157</v>
      </c>
      <c r="U168">
        <f t="shared" si="113"/>
        <v>33.629549999999988</v>
      </c>
      <c r="V168">
        <f t="shared" si="114"/>
        <v>5.2335903101007837</v>
      </c>
      <c r="W168">
        <f t="shared" si="115"/>
        <v>68.060723181154046</v>
      </c>
      <c r="X168">
        <f t="shared" si="116"/>
        <v>3.5556292310425097</v>
      </c>
      <c r="Y168">
        <f t="shared" si="117"/>
        <v>5.2242013673270229</v>
      </c>
      <c r="Z168">
        <f t="shared" si="118"/>
        <v>1.677961079058274</v>
      </c>
      <c r="AA168">
        <f t="shared" si="119"/>
        <v>-30.689850660145986</v>
      </c>
      <c r="AB168">
        <f t="shared" si="120"/>
        <v>-4.7799194533301765</v>
      </c>
      <c r="AC168">
        <f t="shared" si="121"/>
        <v>-0.39872686926128337</v>
      </c>
      <c r="AD168">
        <f t="shared" si="122"/>
        <v>158.55710462979496</v>
      </c>
      <c r="AE168">
        <f t="shared" si="123"/>
        <v>18.435848596889191</v>
      </c>
      <c r="AF168">
        <f t="shared" si="124"/>
        <v>0.76191683016363276</v>
      </c>
      <c r="AG168">
        <f t="shared" si="125"/>
        <v>9.0718313644260284</v>
      </c>
      <c r="AH168">
        <v>1046.0204467954391</v>
      </c>
      <c r="AI168">
        <v>1030.5356363636361</v>
      </c>
      <c r="AJ168">
        <v>1.7109898816250231</v>
      </c>
      <c r="AK168">
        <v>65.36615699273257</v>
      </c>
      <c r="AL168">
        <f t="shared" si="126"/>
        <v>0.69591498095569126</v>
      </c>
      <c r="AM168">
        <v>34.458211604770987</v>
      </c>
      <c r="AN168">
        <v>35.125061538461551</v>
      </c>
      <c r="AO168">
        <v>-8.8524395300410771E-3</v>
      </c>
      <c r="AP168">
        <v>87.792412255523942</v>
      </c>
      <c r="AQ168">
        <v>77</v>
      </c>
      <c r="AR168">
        <v>12</v>
      </c>
      <c r="AS168">
        <f t="shared" si="127"/>
        <v>1</v>
      </c>
      <c r="AT168">
        <f t="shared" si="128"/>
        <v>0</v>
      </c>
      <c r="AU168">
        <f t="shared" si="129"/>
        <v>47090.753419862514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1009.5035997992394</v>
      </c>
      <c r="BI168">
        <f t="shared" si="133"/>
        <v>9.0718313644260284</v>
      </c>
      <c r="BJ168" t="e">
        <f t="shared" si="134"/>
        <v>#DIV/0!</v>
      </c>
      <c r="BK168">
        <f t="shared" si="135"/>
        <v>8.9864279495686285E-3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251</v>
      </c>
      <c r="CG168">
        <v>1000</v>
      </c>
      <c r="CH168" t="s">
        <v>414</v>
      </c>
      <c r="CI168">
        <v>8.5</v>
      </c>
      <c r="CJ168">
        <v>1.992</v>
      </c>
      <c r="CK168">
        <v>33.67</v>
      </c>
      <c r="CL168">
        <v>2.6106759999999999E-5</v>
      </c>
      <c r="CM168">
        <v>3.7014436000000001E-4</v>
      </c>
      <c r="CN168">
        <v>1.8797999360000001E-2</v>
      </c>
      <c r="CO168">
        <v>1.9799999999999999E-4</v>
      </c>
      <c r="CP168">
        <f t="shared" si="146"/>
        <v>1199.9974999999999</v>
      </c>
      <c r="CQ168">
        <f t="shared" si="147"/>
        <v>1009.5035997992394</v>
      </c>
      <c r="CR168">
        <f t="shared" si="148"/>
        <v>0.84125475244676717</v>
      </c>
      <c r="CS168">
        <f t="shared" si="149"/>
        <v>0.1620216722222608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1657213311.7874999</v>
      </c>
      <c r="CZ168">
        <v>991.3297500000001</v>
      </c>
      <c r="DA168">
        <v>1009.035</v>
      </c>
      <c r="DB168">
        <v>35.137612500000003</v>
      </c>
      <c r="DC168">
        <v>34.459387500000012</v>
      </c>
      <c r="DD168">
        <v>992.50175000000002</v>
      </c>
      <c r="DE168">
        <v>34.690375000000003</v>
      </c>
      <c r="DF168">
        <v>650.35487499999999</v>
      </c>
      <c r="DG168">
        <v>101.091375</v>
      </c>
      <c r="DH168">
        <v>0.1001681375</v>
      </c>
      <c r="DI168">
        <v>33.597450000000009</v>
      </c>
      <c r="DJ168">
        <v>999.9</v>
      </c>
      <c r="DK168">
        <v>33.629549999999988</v>
      </c>
      <c r="DL168">
        <v>0</v>
      </c>
      <c r="DM168">
        <v>0</v>
      </c>
      <c r="DN168">
        <v>8976.3287500000006</v>
      </c>
      <c r="DO168">
        <v>0</v>
      </c>
      <c r="DP168">
        <v>1921.4875</v>
      </c>
      <c r="DQ168">
        <v>-17.704112500000001</v>
      </c>
      <c r="DR168">
        <v>1027.4312500000001</v>
      </c>
      <c r="DS168">
        <v>1045.0462500000001</v>
      </c>
      <c r="DT168">
        <v>0.67820362500000009</v>
      </c>
      <c r="DU168">
        <v>1009.035</v>
      </c>
      <c r="DV168">
        <v>34.459387500000012</v>
      </c>
      <c r="DW168">
        <v>3.5521050000000001</v>
      </c>
      <c r="DX168">
        <v>3.4835474999999998</v>
      </c>
      <c r="DY168">
        <v>26.870875000000002</v>
      </c>
      <c r="DZ168">
        <v>26.539774999999999</v>
      </c>
      <c r="EA168">
        <v>1199.9974999999999</v>
      </c>
      <c r="EB168">
        <v>0.95799925000000008</v>
      </c>
      <c r="EC168">
        <v>4.2000712500000002E-2</v>
      </c>
      <c r="ED168">
        <v>0</v>
      </c>
      <c r="EE168">
        <v>1034.0687499999999</v>
      </c>
      <c r="EF168">
        <v>5.0001600000000002</v>
      </c>
      <c r="EG168">
        <v>14305.0875</v>
      </c>
      <c r="EH168">
        <v>9515.1512500000008</v>
      </c>
      <c r="EI168">
        <v>47.5</v>
      </c>
      <c r="EJ168">
        <v>49.648249999999997</v>
      </c>
      <c r="EK168">
        <v>48.655999999999999</v>
      </c>
      <c r="EL168">
        <v>48.507624999999997</v>
      </c>
      <c r="EM168">
        <v>49.210625</v>
      </c>
      <c r="EN168">
        <v>1144.8074999999999</v>
      </c>
      <c r="EO168">
        <v>50.19</v>
      </c>
      <c r="EP168">
        <v>0</v>
      </c>
      <c r="EQ168">
        <v>617895.29999995232</v>
      </c>
      <c r="ER168">
        <v>0</v>
      </c>
      <c r="ES168">
        <v>1034.2236</v>
      </c>
      <c r="ET168">
        <v>-1.8838461340899191</v>
      </c>
      <c r="EU168">
        <v>-155.36923049119659</v>
      </c>
      <c r="EV168">
        <v>14317.512000000001</v>
      </c>
      <c r="EW168">
        <v>15</v>
      </c>
      <c r="EX168">
        <v>1657194677</v>
      </c>
      <c r="EY168" t="s">
        <v>416</v>
      </c>
      <c r="EZ168">
        <v>1657194677</v>
      </c>
      <c r="FA168">
        <v>1657194677</v>
      </c>
      <c r="FB168">
        <v>4</v>
      </c>
      <c r="FC168">
        <v>-0.154</v>
      </c>
      <c r="FD168">
        <v>6.0000000000000001E-3</v>
      </c>
      <c r="FE168">
        <v>-1.1719999999999999</v>
      </c>
      <c r="FF168">
        <v>0.44700000000000001</v>
      </c>
      <c r="FG168">
        <v>415</v>
      </c>
      <c r="FH168">
        <v>30</v>
      </c>
      <c r="FI168">
        <v>0.27</v>
      </c>
      <c r="FJ168">
        <v>0.12</v>
      </c>
      <c r="FK168">
        <v>-17.831577500000002</v>
      </c>
      <c r="FL168">
        <v>0.24929493433398789</v>
      </c>
      <c r="FM168">
        <v>0.123012167055743</v>
      </c>
      <c r="FN168">
        <v>1</v>
      </c>
      <c r="FO168">
        <v>1034.369411764706</v>
      </c>
      <c r="FP168">
        <v>-2.1980137445949781</v>
      </c>
      <c r="FQ168">
        <v>0.30296516181460847</v>
      </c>
      <c r="FR168">
        <v>0</v>
      </c>
      <c r="FS168">
        <v>0.67103977500000001</v>
      </c>
      <c r="FT168">
        <v>0.25096708818011199</v>
      </c>
      <c r="FU168">
        <v>3.3720134183071918E-2</v>
      </c>
      <c r="FV168">
        <v>0</v>
      </c>
      <c r="FW168">
        <v>1</v>
      </c>
      <c r="FX168">
        <v>3</v>
      </c>
      <c r="FY168" t="s">
        <v>417</v>
      </c>
      <c r="FZ168">
        <v>3.3689399999999998</v>
      </c>
      <c r="GA168">
        <v>2.8936099999999998</v>
      </c>
      <c r="GB168">
        <v>0.18030299999999999</v>
      </c>
      <c r="GC168">
        <v>0.184757</v>
      </c>
      <c r="GD168">
        <v>0.143479</v>
      </c>
      <c r="GE168">
        <v>0.14441200000000001</v>
      </c>
      <c r="GF168">
        <v>28262.2</v>
      </c>
      <c r="GG168">
        <v>24467.8</v>
      </c>
      <c r="GH168">
        <v>30826.799999999999</v>
      </c>
      <c r="GI168">
        <v>27982.7</v>
      </c>
      <c r="GJ168">
        <v>34806.199999999997</v>
      </c>
      <c r="GK168">
        <v>33806.400000000001</v>
      </c>
      <c r="GL168">
        <v>40203.5</v>
      </c>
      <c r="GM168">
        <v>39032.300000000003</v>
      </c>
      <c r="GN168">
        <v>2.2050800000000002</v>
      </c>
      <c r="GO168">
        <v>1.56335</v>
      </c>
      <c r="GP168">
        <v>0</v>
      </c>
      <c r="GQ168">
        <v>8.4504499999999996E-2</v>
      </c>
      <c r="GR168">
        <v>999.9</v>
      </c>
      <c r="GS168">
        <v>32.269500000000001</v>
      </c>
      <c r="GT168">
        <v>57.6</v>
      </c>
      <c r="GU168">
        <v>40.1</v>
      </c>
      <c r="GV168">
        <v>42.466799999999999</v>
      </c>
      <c r="GW168">
        <v>50.5139</v>
      </c>
      <c r="GX168">
        <v>42.295699999999997</v>
      </c>
      <c r="GY168">
        <v>1</v>
      </c>
      <c r="GZ168">
        <v>0.67786100000000005</v>
      </c>
      <c r="HA168">
        <v>1.6206</v>
      </c>
      <c r="HB168">
        <v>20.1983</v>
      </c>
      <c r="HC168">
        <v>5.21624</v>
      </c>
      <c r="HD168">
        <v>11.974</v>
      </c>
      <c r="HE168">
        <v>4.9907000000000004</v>
      </c>
      <c r="HF168">
        <v>3.2926500000000001</v>
      </c>
      <c r="HG168">
        <v>7228.4</v>
      </c>
      <c r="HH168">
        <v>9999</v>
      </c>
      <c r="HI168">
        <v>9999</v>
      </c>
      <c r="HJ168">
        <v>661.4</v>
      </c>
      <c r="HK168">
        <v>4.9713200000000004</v>
      </c>
      <c r="HL168">
        <v>1.8746700000000001</v>
      </c>
      <c r="HM168">
        <v>1.8709</v>
      </c>
      <c r="HN168">
        <v>1.8705700000000001</v>
      </c>
      <c r="HO168">
        <v>1.8751500000000001</v>
      </c>
      <c r="HP168">
        <v>1.8718699999999999</v>
      </c>
      <c r="HQ168">
        <v>1.86737</v>
      </c>
      <c r="HR168">
        <v>1.87836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-1.1719999999999999</v>
      </c>
      <c r="IG168">
        <v>0.44729999999999998</v>
      </c>
      <c r="IH168">
        <v>-1.172199999999918</v>
      </c>
      <c r="II168">
        <v>0</v>
      </c>
      <c r="IJ168">
        <v>0</v>
      </c>
      <c r="IK168">
        <v>0</v>
      </c>
      <c r="IL168">
        <v>0.44723499999999922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310.60000000000002</v>
      </c>
      <c r="IU168">
        <v>310.60000000000002</v>
      </c>
      <c r="IV168">
        <v>2.18018</v>
      </c>
      <c r="IW168">
        <v>2.5683600000000002</v>
      </c>
      <c r="IX168">
        <v>1.49902</v>
      </c>
      <c r="IY168">
        <v>2.2802699999999998</v>
      </c>
      <c r="IZ168">
        <v>1.69678</v>
      </c>
      <c r="JA168">
        <v>2.3791500000000001</v>
      </c>
      <c r="JB168">
        <v>44.001899999999999</v>
      </c>
      <c r="JC168">
        <v>14.963800000000001</v>
      </c>
      <c r="JD168">
        <v>18</v>
      </c>
      <c r="JE168">
        <v>617.23299999999995</v>
      </c>
      <c r="JF168">
        <v>284.88499999999999</v>
      </c>
      <c r="JG168">
        <v>30.000800000000002</v>
      </c>
      <c r="JH168">
        <v>36.054099999999998</v>
      </c>
      <c r="JI168">
        <v>29.999700000000001</v>
      </c>
      <c r="JJ168">
        <v>35.818199999999997</v>
      </c>
      <c r="JK168">
        <v>35.797899999999998</v>
      </c>
      <c r="JL168">
        <v>43.7089</v>
      </c>
      <c r="JM168">
        <v>24.524899999999999</v>
      </c>
      <c r="JN168">
        <v>54.5837</v>
      </c>
      <c r="JO168">
        <v>30</v>
      </c>
      <c r="JP168">
        <v>1023.64</v>
      </c>
      <c r="JQ168">
        <v>34.508899999999997</v>
      </c>
      <c r="JR168">
        <v>98.266599999999997</v>
      </c>
      <c r="JS168">
        <v>98.2714</v>
      </c>
    </row>
    <row r="169" spans="1:279" x14ac:dyDescent="0.2">
      <c r="A169">
        <v>154</v>
      </c>
      <c r="B169">
        <v>1657213318.0999999</v>
      </c>
      <c r="C169">
        <v>610.5</v>
      </c>
      <c r="D169" t="s">
        <v>728</v>
      </c>
      <c r="E169" t="s">
        <v>729</v>
      </c>
      <c r="F169">
        <v>4</v>
      </c>
      <c r="G169">
        <v>1657213316.0999999</v>
      </c>
      <c r="H169">
        <f t="shared" si="100"/>
        <v>6.8784354398501539E-4</v>
      </c>
      <c r="I169">
        <f t="shared" si="101"/>
        <v>0.68784354398501535</v>
      </c>
      <c r="J169">
        <f t="shared" si="102"/>
        <v>9.0356178834017218</v>
      </c>
      <c r="K169">
        <f t="shared" si="103"/>
        <v>998.49699999999996</v>
      </c>
      <c r="L169">
        <f t="shared" si="104"/>
        <v>610.62708091634875</v>
      </c>
      <c r="M169">
        <f t="shared" si="105"/>
        <v>61.790121823826588</v>
      </c>
      <c r="N169">
        <f t="shared" si="106"/>
        <v>101.03916645514356</v>
      </c>
      <c r="O169">
        <f t="shared" si="107"/>
        <v>3.9826125585651344E-2</v>
      </c>
      <c r="P169">
        <f t="shared" si="108"/>
        <v>2.7691716015397483</v>
      </c>
      <c r="Q169">
        <f t="shared" si="109"/>
        <v>3.9510636898960338E-2</v>
      </c>
      <c r="R169">
        <f t="shared" si="110"/>
        <v>2.4722285015864411E-2</v>
      </c>
      <c r="S169">
        <f t="shared" si="111"/>
        <v>194.4239486125291</v>
      </c>
      <c r="T169">
        <f t="shared" si="112"/>
        <v>34.61834969629173</v>
      </c>
      <c r="U169">
        <f t="shared" si="113"/>
        <v>33.645228571428568</v>
      </c>
      <c r="V169">
        <f t="shared" si="114"/>
        <v>5.2381814745961464</v>
      </c>
      <c r="W169">
        <f t="shared" si="115"/>
        <v>67.98797061885513</v>
      </c>
      <c r="X169">
        <f t="shared" si="116"/>
        <v>3.5530592157408583</v>
      </c>
      <c r="Y169">
        <f t="shared" si="117"/>
        <v>5.2260115773414286</v>
      </c>
      <c r="Z169">
        <f t="shared" si="118"/>
        <v>1.6851222588552881</v>
      </c>
      <c r="AA169">
        <f t="shared" si="119"/>
        <v>-30.33390028973918</v>
      </c>
      <c r="AB169">
        <f t="shared" si="120"/>
        <v>-6.2083969654509028</v>
      </c>
      <c r="AC169">
        <f t="shared" si="121"/>
        <v>-0.51660797301117256</v>
      </c>
      <c r="AD169">
        <f t="shared" si="122"/>
        <v>157.36504338432786</v>
      </c>
      <c r="AE169">
        <f t="shared" si="123"/>
        <v>18.475029880525003</v>
      </c>
      <c r="AF169">
        <f t="shared" si="124"/>
        <v>0.73080919113112508</v>
      </c>
      <c r="AG169">
        <f t="shared" si="125"/>
        <v>9.0356178834017218</v>
      </c>
      <c r="AH169">
        <v>1052.928460861842</v>
      </c>
      <c r="AI169">
        <v>1037.4203030303031</v>
      </c>
      <c r="AJ169">
        <v>1.7253585360423189</v>
      </c>
      <c r="AK169">
        <v>65.36615699273257</v>
      </c>
      <c r="AL169">
        <f t="shared" si="126"/>
        <v>0.68784354398501535</v>
      </c>
      <c r="AM169">
        <v>34.460088533999958</v>
      </c>
      <c r="AN169">
        <v>35.106457342657357</v>
      </c>
      <c r="AO169">
        <v>-6.3591516706831656E-3</v>
      </c>
      <c r="AP169">
        <v>87.792412255523942</v>
      </c>
      <c r="AQ169">
        <v>77</v>
      </c>
      <c r="AR169">
        <v>12</v>
      </c>
      <c r="AS169">
        <f t="shared" si="127"/>
        <v>1</v>
      </c>
      <c r="AT169">
        <f t="shared" si="128"/>
        <v>0</v>
      </c>
      <c r="AU169">
        <f t="shared" si="129"/>
        <v>47285.484151861856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1009.4948997992379</v>
      </c>
      <c r="BI169">
        <f t="shared" si="133"/>
        <v>9.0356178834017218</v>
      </c>
      <c r="BJ169" t="e">
        <f t="shared" si="134"/>
        <v>#DIV/0!</v>
      </c>
      <c r="BK169">
        <f t="shared" si="135"/>
        <v>8.950632524442342E-3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251</v>
      </c>
      <c r="CG169">
        <v>1000</v>
      </c>
      <c r="CH169" t="s">
        <v>414</v>
      </c>
      <c r="CI169">
        <v>8.5</v>
      </c>
      <c r="CJ169">
        <v>1.992</v>
      </c>
      <c r="CK169">
        <v>33.67</v>
      </c>
      <c r="CL169">
        <v>2.6106759999999999E-5</v>
      </c>
      <c r="CM169">
        <v>3.7014436000000001E-4</v>
      </c>
      <c r="CN169">
        <v>1.8797999360000001E-2</v>
      </c>
      <c r="CO169">
        <v>1.9799999999999999E-4</v>
      </c>
      <c r="CP169">
        <f t="shared" si="146"/>
        <v>1199.987142857143</v>
      </c>
      <c r="CQ169">
        <f t="shared" si="147"/>
        <v>1009.4948997992379</v>
      </c>
      <c r="CR169">
        <f t="shared" si="148"/>
        <v>0.84125476327659043</v>
      </c>
      <c r="CS169">
        <f t="shared" si="149"/>
        <v>0.16202169312381962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1657213316.0999999</v>
      </c>
      <c r="CZ169">
        <v>998.49699999999996</v>
      </c>
      <c r="DA169">
        <v>1016.2157142857139</v>
      </c>
      <c r="DB169">
        <v>35.112314285714277</v>
      </c>
      <c r="DC169">
        <v>34.461728571428573</v>
      </c>
      <c r="DD169">
        <v>999.66885714285706</v>
      </c>
      <c r="DE169">
        <v>34.665057142857137</v>
      </c>
      <c r="DF169">
        <v>650.32057142857138</v>
      </c>
      <c r="DG169">
        <v>101.09142857142859</v>
      </c>
      <c r="DH169">
        <v>9.9828342857142843E-2</v>
      </c>
      <c r="DI169">
        <v>33.603642857142859</v>
      </c>
      <c r="DJ169">
        <v>999.89999999999986</v>
      </c>
      <c r="DK169">
        <v>33.645228571428568</v>
      </c>
      <c r="DL169">
        <v>0</v>
      </c>
      <c r="DM169">
        <v>0</v>
      </c>
      <c r="DN169">
        <v>9014.1957142857154</v>
      </c>
      <c r="DO169">
        <v>0</v>
      </c>
      <c r="DP169">
        <v>1924.51</v>
      </c>
      <c r="DQ169">
        <v>-17.716528571428569</v>
      </c>
      <c r="DR169">
        <v>1034.831428571428</v>
      </c>
      <c r="DS169">
        <v>1052.485714285714</v>
      </c>
      <c r="DT169">
        <v>0.65058242857142867</v>
      </c>
      <c r="DU169">
        <v>1016.2157142857139</v>
      </c>
      <c r="DV169">
        <v>34.461728571428573</v>
      </c>
      <c r="DW169">
        <v>3.549562857142857</v>
      </c>
      <c r="DX169">
        <v>3.4837942857142861</v>
      </c>
      <c r="DY169">
        <v>26.858685714285709</v>
      </c>
      <c r="DZ169">
        <v>26.540971428571432</v>
      </c>
      <c r="EA169">
        <v>1199.987142857143</v>
      </c>
      <c r="EB169">
        <v>0.95800014285714286</v>
      </c>
      <c r="EC169">
        <v>4.1999757142857141E-2</v>
      </c>
      <c r="ED169">
        <v>0</v>
      </c>
      <c r="EE169">
        <v>1033.8728571428569</v>
      </c>
      <c r="EF169">
        <v>5.0001600000000002</v>
      </c>
      <c r="EG169">
        <v>14141.67142857143</v>
      </c>
      <c r="EH169">
        <v>9515.0842857142852</v>
      </c>
      <c r="EI169">
        <v>47.5</v>
      </c>
      <c r="EJ169">
        <v>49.642714285714291</v>
      </c>
      <c r="EK169">
        <v>48.642714285714291</v>
      </c>
      <c r="EL169">
        <v>48.491</v>
      </c>
      <c r="EM169">
        <v>49.204999999999998</v>
      </c>
      <c r="EN169">
        <v>1144.7971428571429</v>
      </c>
      <c r="EO169">
        <v>50.19</v>
      </c>
      <c r="EP169">
        <v>0</v>
      </c>
      <c r="EQ169">
        <v>617898.89999985695</v>
      </c>
      <c r="ER169">
        <v>0</v>
      </c>
      <c r="ES169">
        <v>1034.08</v>
      </c>
      <c r="ET169">
        <v>-2.050769213073377</v>
      </c>
      <c r="EU169">
        <v>-1011.484617034854</v>
      </c>
      <c r="EV169">
        <v>14266.824000000001</v>
      </c>
      <c r="EW169">
        <v>15</v>
      </c>
      <c r="EX169">
        <v>1657194677</v>
      </c>
      <c r="EY169" t="s">
        <v>416</v>
      </c>
      <c r="EZ169">
        <v>1657194677</v>
      </c>
      <c r="FA169">
        <v>1657194677</v>
      </c>
      <c r="FB169">
        <v>4</v>
      </c>
      <c r="FC169">
        <v>-0.154</v>
      </c>
      <c r="FD169">
        <v>6.0000000000000001E-3</v>
      </c>
      <c r="FE169">
        <v>-1.1719999999999999</v>
      </c>
      <c r="FF169">
        <v>0.44700000000000001</v>
      </c>
      <c r="FG169">
        <v>415</v>
      </c>
      <c r="FH169">
        <v>30</v>
      </c>
      <c r="FI169">
        <v>0.27</v>
      </c>
      <c r="FJ169">
        <v>0.12</v>
      </c>
      <c r="FK169">
        <v>-17.815437500000002</v>
      </c>
      <c r="FL169">
        <v>0.56822026266421166</v>
      </c>
      <c r="FM169">
        <v>0.12713988297835579</v>
      </c>
      <c r="FN169">
        <v>0</v>
      </c>
      <c r="FO169">
        <v>1034.218823529412</v>
      </c>
      <c r="FP169">
        <v>-2.4039724868613228</v>
      </c>
      <c r="FQ169">
        <v>0.32847924731547989</v>
      </c>
      <c r="FR169">
        <v>0</v>
      </c>
      <c r="FS169">
        <v>0.67484427499999999</v>
      </c>
      <c r="FT169">
        <v>4.6264941838647732E-2</v>
      </c>
      <c r="FU169">
        <v>3.041349375358535E-2</v>
      </c>
      <c r="FV169">
        <v>1</v>
      </c>
      <c r="FW169">
        <v>1</v>
      </c>
      <c r="FX169">
        <v>3</v>
      </c>
      <c r="FY169" t="s">
        <v>417</v>
      </c>
      <c r="FZ169">
        <v>3.3690899999999999</v>
      </c>
      <c r="GA169">
        <v>2.8937300000000001</v>
      </c>
      <c r="GB169">
        <v>0.18108399999999999</v>
      </c>
      <c r="GC169">
        <v>0.185525</v>
      </c>
      <c r="GD169">
        <v>0.143427</v>
      </c>
      <c r="GE169">
        <v>0.14441999999999999</v>
      </c>
      <c r="GF169">
        <v>28235.4</v>
      </c>
      <c r="GG169">
        <v>24444.5</v>
      </c>
      <c r="GH169">
        <v>30827</v>
      </c>
      <c r="GI169">
        <v>27982.6</v>
      </c>
      <c r="GJ169">
        <v>34808.400000000001</v>
      </c>
      <c r="GK169">
        <v>33805.599999999999</v>
      </c>
      <c r="GL169">
        <v>40203.599999999999</v>
      </c>
      <c r="GM169">
        <v>39031.800000000003</v>
      </c>
      <c r="GN169">
        <v>2.20505</v>
      </c>
      <c r="GO169">
        <v>1.56355</v>
      </c>
      <c r="GP169">
        <v>0</v>
      </c>
      <c r="GQ169">
        <v>8.5022299999999995E-2</v>
      </c>
      <c r="GR169">
        <v>999.9</v>
      </c>
      <c r="GS169">
        <v>32.273099999999999</v>
      </c>
      <c r="GT169">
        <v>57.5</v>
      </c>
      <c r="GU169">
        <v>40.1</v>
      </c>
      <c r="GV169">
        <v>42.392899999999997</v>
      </c>
      <c r="GW169">
        <v>50.453899999999997</v>
      </c>
      <c r="GX169">
        <v>42.127400000000002</v>
      </c>
      <c r="GY169">
        <v>1</v>
      </c>
      <c r="GZ169">
        <v>0.67740599999999995</v>
      </c>
      <c r="HA169">
        <v>1.6270500000000001</v>
      </c>
      <c r="HB169">
        <v>20.1981</v>
      </c>
      <c r="HC169">
        <v>5.21549</v>
      </c>
      <c r="HD169">
        <v>11.974</v>
      </c>
      <c r="HE169">
        <v>4.9903500000000003</v>
      </c>
      <c r="HF169">
        <v>3.2925800000000001</v>
      </c>
      <c r="HG169">
        <v>7228.4</v>
      </c>
      <c r="HH169">
        <v>9999</v>
      </c>
      <c r="HI169">
        <v>9999</v>
      </c>
      <c r="HJ169">
        <v>661.4</v>
      </c>
      <c r="HK169">
        <v>4.9713099999999999</v>
      </c>
      <c r="HL169">
        <v>1.8746700000000001</v>
      </c>
      <c r="HM169">
        <v>1.8709199999999999</v>
      </c>
      <c r="HN169">
        <v>1.8705799999999999</v>
      </c>
      <c r="HO169">
        <v>1.8751500000000001</v>
      </c>
      <c r="HP169">
        <v>1.87185</v>
      </c>
      <c r="HQ169">
        <v>1.86737</v>
      </c>
      <c r="HR169">
        <v>1.87836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-1.17</v>
      </c>
      <c r="IG169">
        <v>0.44719999999999999</v>
      </c>
      <c r="IH169">
        <v>-1.172199999999918</v>
      </c>
      <c r="II169">
        <v>0</v>
      </c>
      <c r="IJ169">
        <v>0</v>
      </c>
      <c r="IK169">
        <v>0</v>
      </c>
      <c r="IL169">
        <v>0.44723499999999922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310.7</v>
      </c>
      <c r="IU169">
        <v>310.7</v>
      </c>
      <c r="IV169">
        <v>2.19238</v>
      </c>
      <c r="IW169">
        <v>2.5781200000000002</v>
      </c>
      <c r="IX169">
        <v>1.49902</v>
      </c>
      <c r="IY169">
        <v>2.2802699999999998</v>
      </c>
      <c r="IZ169">
        <v>1.69678</v>
      </c>
      <c r="JA169">
        <v>2.2424300000000001</v>
      </c>
      <c r="JB169">
        <v>44.001899999999999</v>
      </c>
      <c r="JC169">
        <v>14.9551</v>
      </c>
      <c r="JD169">
        <v>18</v>
      </c>
      <c r="JE169">
        <v>617.18200000000002</v>
      </c>
      <c r="JF169">
        <v>284.971</v>
      </c>
      <c r="JG169">
        <v>30.001300000000001</v>
      </c>
      <c r="JH169">
        <v>36.049900000000001</v>
      </c>
      <c r="JI169">
        <v>29.999700000000001</v>
      </c>
      <c r="JJ169">
        <v>35.814999999999998</v>
      </c>
      <c r="JK169">
        <v>35.795400000000001</v>
      </c>
      <c r="JL169">
        <v>43.948700000000002</v>
      </c>
      <c r="JM169">
        <v>24.524899999999999</v>
      </c>
      <c r="JN169">
        <v>54.5837</v>
      </c>
      <c r="JO169">
        <v>30</v>
      </c>
      <c r="JP169">
        <v>1030.32</v>
      </c>
      <c r="JQ169">
        <v>34.51</v>
      </c>
      <c r="JR169">
        <v>98.267099999999999</v>
      </c>
      <c r="JS169">
        <v>98.270499999999998</v>
      </c>
    </row>
    <row r="170" spans="1:279" x14ac:dyDescent="0.2">
      <c r="A170">
        <v>155</v>
      </c>
      <c r="B170">
        <v>1657213322.0999999</v>
      </c>
      <c r="C170">
        <v>614.5</v>
      </c>
      <c r="D170" t="s">
        <v>730</v>
      </c>
      <c r="E170" t="s">
        <v>731</v>
      </c>
      <c r="F170">
        <v>4</v>
      </c>
      <c r="G170">
        <v>1657213319.7874999</v>
      </c>
      <c r="H170">
        <f t="shared" si="100"/>
        <v>6.9796530015453593E-4</v>
      </c>
      <c r="I170">
        <f t="shared" si="101"/>
        <v>0.69796530015453595</v>
      </c>
      <c r="J170">
        <f t="shared" si="102"/>
        <v>8.9544916306886417</v>
      </c>
      <c r="K170">
        <f t="shared" si="103"/>
        <v>1004.67125</v>
      </c>
      <c r="L170">
        <f t="shared" si="104"/>
        <v>624.5029296186367</v>
      </c>
      <c r="M170">
        <f t="shared" si="105"/>
        <v>63.193856188458533</v>
      </c>
      <c r="N170">
        <f t="shared" si="106"/>
        <v>101.66333491493712</v>
      </c>
      <c r="O170">
        <f t="shared" si="107"/>
        <v>4.0357508753114286E-2</v>
      </c>
      <c r="P170">
        <f t="shared" si="108"/>
        <v>2.7639423204559992</v>
      </c>
      <c r="Q170">
        <f t="shared" si="109"/>
        <v>4.0032974442309265E-2</v>
      </c>
      <c r="R170">
        <f t="shared" si="110"/>
        <v>2.5049549483177436E-2</v>
      </c>
      <c r="S170">
        <f t="shared" si="111"/>
        <v>194.43098811254333</v>
      </c>
      <c r="T170">
        <f t="shared" si="112"/>
        <v>34.621504296784231</v>
      </c>
      <c r="U170">
        <f t="shared" si="113"/>
        <v>33.6490875</v>
      </c>
      <c r="V170">
        <f t="shared" si="114"/>
        <v>5.2393120237855175</v>
      </c>
      <c r="W170">
        <f t="shared" si="115"/>
        <v>67.94657983051296</v>
      </c>
      <c r="X170">
        <f t="shared" si="116"/>
        <v>3.5517120606746215</v>
      </c>
      <c r="Y170">
        <f t="shared" si="117"/>
        <v>5.2272124211903961</v>
      </c>
      <c r="Z170">
        <f t="shared" si="118"/>
        <v>1.687599963110896</v>
      </c>
      <c r="AA170">
        <f t="shared" si="119"/>
        <v>-30.780269736815033</v>
      </c>
      <c r="AB170">
        <f t="shared" si="120"/>
        <v>-6.1596867533003774</v>
      </c>
      <c r="AC170">
        <f t="shared" si="121"/>
        <v>-0.51354448691961241</v>
      </c>
      <c r="AD170">
        <f t="shared" si="122"/>
        <v>156.97748713550831</v>
      </c>
      <c r="AE170">
        <f t="shared" si="123"/>
        <v>18.509461157388412</v>
      </c>
      <c r="AF170">
        <f t="shared" si="124"/>
        <v>0.70948177586600114</v>
      </c>
      <c r="AG170">
        <f t="shared" si="125"/>
        <v>8.9544916306886417</v>
      </c>
      <c r="AH170">
        <v>1059.911446611145</v>
      </c>
      <c r="AI170">
        <v>1044.3840606060601</v>
      </c>
      <c r="AJ170">
        <v>1.7496385216727299</v>
      </c>
      <c r="AK170">
        <v>65.36615699273257</v>
      </c>
      <c r="AL170">
        <f t="shared" si="126"/>
        <v>0.69796530015453595</v>
      </c>
      <c r="AM170">
        <v>34.463411711203882</v>
      </c>
      <c r="AN170">
        <v>35.09338181818184</v>
      </c>
      <c r="AO170">
        <v>-1.6083494326035201E-3</v>
      </c>
      <c r="AP170">
        <v>87.792412255523942</v>
      </c>
      <c r="AQ170">
        <v>77</v>
      </c>
      <c r="AR170">
        <v>12</v>
      </c>
      <c r="AS170">
        <f t="shared" si="127"/>
        <v>1</v>
      </c>
      <c r="AT170">
        <f t="shared" si="128"/>
        <v>0</v>
      </c>
      <c r="AU170">
        <f t="shared" si="129"/>
        <v>47141.31944176666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1009.5319497992451</v>
      </c>
      <c r="BI170">
        <f t="shared" si="133"/>
        <v>8.9544916306886417</v>
      </c>
      <c r="BJ170" t="e">
        <f t="shared" si="134"/>
        <v>#DIV/0!</v>
      </c>
      <c r="BK170">
        <f t="shared" si="135"/>
        <v>8.8699437719324554E-3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251</v>
      </c>
      <c r="CG170">
        <v>1000</v>
      </c>
      <c r="CH170" t="s">
        <v>414</v>
      </c>
      <c r="CI170">
        <v>8.5</v>
      </c>
      <c r="CJ170">
        <v>1.992</v>
      </c>
      <c r="CK170">
        <v>33.67</v>
      </c>
      <c r="CL170">
        <v>2.6106759999999999E-5</v>
      </c>
      <c r="CM170">
        <v>3.7014436000000001E-4</v>
      </c>
      <c r="CN170">
        <v>1.8797999360000001E-2</v>
      </c>
      <c r="CO170">
        <v>1.9799999999999999E-4</v>
      </c>
      <c r="CP170">
        <f t="shared" si="146"/>
        <v>1200.03125</v>
      </c>
      <c r="CQ170">
        <f t="shared" si="147"/>
        <v>1009.5319497992451</v>
      </c>
      <c r="CR170">
        <f t="shared" si="148"/>
        <v>0.84125471715777833</v>
      </c>
      <c r="CS170">
        <f t="shared" si="149"/>
        <v>0.1620216041145123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1657213319.7874999</v>
      </c>
      <c r="CZ170">
        <v>1004.67125</v>
      </c>
      <c r="DA170">
        <v>1022.40625</v>
      </c>
      <c r="DB170">
        <v>35.0992125</v>
      </c>
      <c r="DC170">
        <v>34.467599999999997</v>
      </c>
      <c r="DD170">
        <v>1005.84375</v>
      </c>
      <c r="DE170">
        <v>34.651987499999997</v>
      </c>
      <c r="DF170">
        <v>650.31600000000003</v>
      </c>
      <c r="DG170">
        <v>101.090625</v>
      </c>
      <c r="DH170">
        <v>0.1000231</v>
      </c>
      <c r="DI170">
        <v>33.607750000000003</v>
      </c>
      <c r="DJ170">
        <v>999.9</v>
      </c>
      <c r="DK170">
        <v>33.6490875</v>
      </c>
      <c r="DL170">
        <v>0</v>
      </c>
      <c r="DM170">
        <v>0</v>
      </c>
      <c r="DN170">
        <v>8986.4850000000006</v>
      </c>
      <c r="DO170">
        <v>0</v>
      </c>
      <c r="DP170">
        <v>1757.57375</v>
      </c>
      <c r="DQ170">
        <v>-17.7340625</v>
      </c>
      <c r="DR170">
        <v>1041.2162499999999</v>
      </c>
      <c r="DS170">
        <v>1058.9037499999999</v>
      </c>
      <c r="DT170">
        <v>0.63161599999999996</v>
      </c>
      <c r="DU170">
        <v>1022.40625</v>
      </c>
      <c r="DV170">
        <v>34.467599999999997</v>
      </c>
      <c r="DW170">
        <v>3.5482037499999999</v>
      </c>
      <c r="DX170">
        <v>3.4843537499999999</v>
      </c>
      <c r="DY170">
        <v>26.852187499999999</v>
      </c>
      <c r="DZ170">
        <v>26.543700000000001</v>
      </c>
      <c r="EA170">
        <v>1200.03125</v>
      </c>
      <c r="EB170">
        <v>0.95800174999999999</v>
      </c>
      <c r="EC170">
        <v>4.1998037500000002E-2</v>
      </c>
      <c r="ED170">
        <v>0</v>
      </c>
      <c r="EE170">
        <v>1033.71</v>
      </c>
      <c r="EF170">
        <v>5.0001600000000002</v>
      </c>
      <c r="EG170">
        <v>14175.5875</v>
      </c>
      <c r="EH170">
        <v>9515.4162500000002</v>
      </c>
      <c r="EI170">
        <v>47.5</v>
      </c>
      <c r="EJ170">
        <v>49.632750000000001</v>
      </c>
      <c r="EK170">
        <v>48.640500000000003</v>
      </c>
      <c r="EL170">
        <v>48.491874999999993</v>
      </c>
      <c r="EM170">
        <v>49.218499999999999</v>
      </c>
      <c r="EN170">
        <v>1144.8412499999999</v>
      </c>
      <c r="EO170">
        <v>50.19</v>
      </c>
      <c r="EP170">
        <v>0</v>
      </c>
      <c r="EQ170">
        <v>617903.09999990463</v>
      </c>
      <c r="ER170">
        <v>0</v>
      </c>
      <c r="ES170">
        <v>1033.9119230769229</v>
      </c>
      <c r="ET170">
        <v>-1.982564088185323</v>
      </c>
      <c r="EU170">
        <v>-857.24102620201177</v>
      </c>
      <c r="EV170">
        <v>14233.788461538459</v>
      </c>
      <c r="EW170">
        <v>15</v>
      </c>
      <c r="EX170">
        <v>1657194677</v>
      </c>
      <c r="EY170" t="s">
        <v>416</v>
      </c>
      <c r="EZ170">
        <v>1657194677</v>
      </c>
      <c r="FA170">
        <v>1657194677</v>
      </c>
      <c r="FB170">
        <v>4</v>
      </c>
      <c r="FC170">
        <v>-0.154</v>
      </c>
      <c r="FD170">
        <v>6.0000000000000001E-3</v>
      </c>
      <c r="FE170">
        <v>-1.1719999999999999</v>
      </c>
      <c r="FF170">
        <v>0.44700000000000001</v>
      </c>
      <c r="FG170">
        <v>415</v>
      </c>
      <c r="FH170">
        <v>30</v>
      </c>
      <c r="FI170">
        <v>0.27</v>
      </c>
      <c r="FJ170">
        <v>0.12</v>
      </c>
      <c r="FK170">
        <v>-17.805047500000001</v>
      </c>
      <c r="FL170">
        <v>1.064261538461557</v>
      </c>
      <c r="FM170">
        <v>0.12791104914646731</v>
      </c>
      <c r="FN170">
        <v>0</v>
      </c>
      <c r="FO170">
        <v>1034.0635294117651</v>
      </c>
      <c r="FP170">
        <v>-2.2209319999255688</v>
      </c>
      <c r="FQ170">
        <v>0.31593821392370702</v>
      </c>
      <c r="FR170">
        <v>0</v>
      </c>
      <c r="FS170">
        <v>0.6746513999999999</v>
      </c>
      <c r="FT170">
        <v>-0.24626366228893301</v>
      </c>
      <c r="FU170">
        <v>3.0771315174038309E-2</v>
      </c>
      <c r="FV170">
        <v>0</v>
      </c>
      <c r="FW170">
        <v>0</v>
      </c>
      <c r="FX170">
        <v>3</v>
      </c>
      <c r="FY170" t="s">
        <v>427</v>
      </c>
      <c r="FZ170">
        <v>3.3692500000000001</v>
      </c>
      <c r="GA170">
        <v>2.8936099999999998</v>
      </c>
      <c r="GB170">
        <v>0.18187</v>
      </c>
      <c r="GC170">
        <v>0.186334</v>
      </c>
      <c r="GD170">
        <v>0.14339099999999999</v>
      </c>
      <c r="GE170">
        <v>0.14444199999999999</v>
      </c>
      <c r="GF170">
        <v>28208.5</v>
      </c>
      <c r="GG170">
        <v>24420.3</v>
      </c>
      <c r="GH170">
        <v>30827.4</v>
      </c>
      <c r="GI170">
        <v>27982.7</v>
      </c>
      <c r="GJ170">
        <v>34810.6</v>
      </c>
      <c r="GK170">
        <v>33804.800000000003</v>
      </c>
      <c r="GL170">
        <v>40204.400000000001</v>
      </c>
      <c r="GM170">
        <v>39031.800000000003</v>
      </c>
      <c r="GN170">
        <v>2.2053199999999999</v>
      </c>
      <c r="GO170">
        <v>1.5636300000000001</v>
      </c>
      <c r="GP170">
        <v>0</v>
      </c>
      <c r="GQ170">
        <v>8.4921700000000003E-2</v>
      </c>
      <c r="GR170">
        <v>999.9</v>
      </c>
      <c r="GS170">
        <v>32.278799999999997</v>
      </c>
      <c r="GT170">
        <v>57.5</v>
      </c>
      <c r="GU170">
        <v>40.1</v>
      </c>
      <c r="GV170">
        <v>42.3992</v>
      </c>
      <c r="GW170">
        <v>50.753900000000002</v>
      </c>
      <c r="GX170">
        <v>41.330100000000002</v>
      </c>
      <c r="GY170">
        <v>1</v>
      </c>
      <c r="GZ170">
        <v>0.67731200000000003</v>
      </c>
      <c r="HA170">
        <v>1.6344399999999999</v>
      </c>
      <c r="HB170">
        <v>20.197900000000001</v>
      </c>
      <c r="HC170">
        <v>5.2151899999999998</v>
      </c>
      <c r="HD170">
        <v>11.974</v>
      </c>
      <c r="HE170">
        <v>4.9905499999999998</v>
      </c>
      <c r="HF170">
        <v>3.2925</v>
      </c>
      <c r="HG170">
        <v>7228.6</v>
      </c>
      <c r="HH170">
        <v>9999</v>
      </c>
      <c r="HI170">
        <v>9999</v>
      </c>
      <c r="HJ170">
        <v>661.4</v>
      </c>
      <c r="HK170">
        <v>4.9713000000000003</v>
      </c>
      <c r="HL170">
        <v>1.8746799999999999</v>
      </c>
      <c r="HM170">
        <v>1.8709199999999999</v>
      </c>
      <c r="HN170">
        <v>1.8705700000000001</v>
      </c>
      <c r="HO170">
        <v>1.8751500000000001</v>
      </c>
      <c r="HP170">
        <v>1.8718399999999999</v>
      </c>
      <c r="HQ170">
        <v>1.86737</v>
      </c>
      <c r="HR170">
        <v>1.87836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-1.17</v>
      </c>
      <c r="IG170">
        <v>0.44729999999999998</v>
      </c>
      <c r="IH170">
        <v>-1.172199999999918</v>
      </c>
      <c r="II170">
        <v>0</v>
      </c>
      <c r="IJ170">
        <v>0</v>
      </c>
      <c r="IK170">
        <v>0</v>
      </c>
      <c r="IL170">
        <v>0.44723499999999922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310.8</v>
      </c>
      <c r="IU170">
        <v>310.8</v>
      </c>
      <c r="IV170">
        <v>2.20459</v>
      </c>
      <c r="IW170">
        <v>2.5781200000000002</v>
      </c>
      <c r="IX170">
        <v>1.49902</v>
      </c>
      <c r="IY170">
        <v>2.2802699999999998</v>
      </c>
      <c r="IZ170">
        <v>1.69678</v>
      </c>
      <c r="JA170">
        <v>2.32422</v>
      </c>
      <c r="JB170">
        <v>44.001899999999999</v>
      </c>
      <c r="JC170">
        <v>14.963800000000001</v>
      </c>
      <c r="JD170">
        <v>18</v>
      </c>
      <c r="JE170">
        <v>617.36400000000003</v>
      </c>
      <c r="JF170">
        <v>284.99700000000001</v>
      </c>
      <c r="JG170">
        <v>30.001799999999999</v>
      </c>
      <c r="JH170">
        <v>36.046599999999998</v>
      </c>
      <c r="JI170">
        <v>29.9998</v>
      </c>
      <c r="JJ170">
        <v>35.8125</v>
      </c>
      <c r="JK170">
        <v>35.792900000000003</v>
      </c>
      <c r="JL170">
        <v>44.178199999999997</v>
      </c>
      <c r="JM170">
        <v>24.524899999999999</v>
      </c>
      <c r="JN170">
        <v>54.5837</v>
      </c>
      <c r="JO170">
        <v>30</v>
      </c>
      <c r="JP170">
        <v>1037.01</v>
      </c>
      <c r="JQ170">
        <v>34.518099999999997</v>
      </c>
      <c r="JR170">
        <v>98.268799999999999</v>
      </c>
      <c r="JS170">
        <v>98.270600000000002</v>
      </c>
    </row>
    <row r="171" spans="1:279" x14ac:dyDescent="0.2">
      <c r="A171">
        <v>156</v>
      </c>
      <c r="B171">
        <v>1657213326.0999999</v>
      </c>
      <c r="C171">
        <v>618.5</v>
      </c>
      <c r="D171" t="s">
        <v>732</v>
      </c>
      <c r="E171" t="s">
        <v>733</v>
      </c>
      <c r="F171">
        <v>4</v>
      </c>
      <c r="G171">
        <v>1657213324.0999999</v>
      </c>
      <c r="H171">
        <f t="shared" si="100"/>
        <v>6.9018506990966926E-4</v>
      </c>
      <c r="I171">
        <f t="shared" si="101"/>
        <v>0.69018506990966921</v>
      </c>
      <c r="J171">
        <f t="shared" si="102"/>
        <v>8.9387450497773173</v>
      </c>
      <c r="K171">
        <f t="shared" si="103"/>
        <v>1011.951428571429</v>
      </c>
      <c r="L171">
        <f t="shared" si="104"/>
        <v>627.2556424122788</v>
      </c>
      <c r="M171">
        <f t="shared" si="105"/>
        <v>63.471298510087919</v>
      </c>
      <c r="N171">
        <f t="shared" si="106"/>
        <v>102.39823583500021</v>
      </c>
      <c r="O171">
        <f t="shared" si="107"/>
        <v>3.980045516926646E-2</v>
      </c>
      <c r="P171">
        <f t="shared" si="108"/>
        <v>2.7671486579194204</v>
      </c>
      <c r="Q171">
        <f t="shared" si="109"/>
        <v>3.9485142944538816E-2</v>
      </c>
      <c r="R171">
        <f t="shared" si="110"/>
        <v>2.4706335538822243E-2</v>
      </c>
      <c r="S171">
        <f t="shared" si="111"/>
        <v>194.43170061254472</v>
      </c>
      <c r="T171">
        <f t="shared" si="112"/>
        <v>34.63083401603533</v>
      </c>
      <c r="U171">
        <f t="shared" si="113"/>
        <v>33.660471428571427</v>
      </c>
      <c r="V171">
        <f t="shared" si="114"/>
        <v>5.2426484066551078</v>
      </c>
      <c r="W171">
        <f t="shared" si="115"/>
        <v>67.896832362386988</v>
      </c>
      <c r="X171">
        <f t="shared" si="116"/>
        <v>3.5507584191239316</v>
      </c>
      <c r="Y171">
        <f t="shared" si="117"/>
        <v>5.2296378131050423</v>
      </c>
      <c r="Z171">
        <f t="shared" si="118"/>
        <v>1.6918899875311761</v>
      </c>
      <c r="AA171">
        <f t="shared" si="119"/>
        <v>-30.437161583016415</v>
      </c>
      <c r="AB171">
        <f t="shared" si="120"/>
        <v>-6.6279661766608031</v>
      </c>
      <c r="AC171">
        <f t="shared" si="121"/>
        <v>-0.5519986504558001</v>
      </c>
      <c r="AD171">
        <f t="shared" si="122"/>
        <v>156.81457420241171</v>
      </c>
      <c r="AE171">
        <f t="shared" si="123"/>
        <v>18.488928183216267</v>
      </c>
      <c r="AF171">
        <f t="shared" si="124"/>
        <v>0.69025368690348909</v>
      </c>
      <c r="AG171">
        <f t="shared" si="125"/>
        <v>8.9387450497773173</v>
      </c>
      <c r="AH171">
        <v>1066.859915556307</v>
      </c>
      <c r="AI171">
        <v>1051.3695151515151</v>
      </c>
      <c r="AJ171">
        <v>1.744191316842937</v>
      </c>
      <c r="AK171">
        <v>65.36615699273257</v>
      </c>
      <c r="AL171">
        <f t="shared" si="126"/>
        <v>0.69018506990966921</v>
      </c>
      <c r="AM171">
        <v>34.472174108086719</v>
      </c>
      <c r="AN171">
        <v>35.089157342657337</v>
      </c>
      <c r="AO171">
        <v>-4.7535488572227931E-4</v>
      </c>
      <c r="AP171">
        <v>87.792412255523942</v>
      </c>
      <c r="AQ171">
        <v>77</v>
      </c>
      <c r="AR171">
        <v>12</v>
      </c>
      <c r="AS171">
        <f t="shared" si="127"/>
        <v>1</v>
      </c>
      <c r="AT171">
        <f t="shared" si="128"/>
        <v>0</v>
      </c>
      <c r="AU171">
        <f t="shared" si="129"/>
        <v>47228.016536196948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1009.5356997992455</v>
      </c>
      <c r="BI171">
        <f t="shared" si="133"/>
        <v>8.9387450497773173</v>
      </c>
      <c r="BJ171" t="e">
        <f t="shared" si="134"/>
        <v>#DIV/0!</v>
      </c>
      <c r="BK171">
        <f t="shared" si="135"/>
        <v>8.8543129792783559E-3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251</v>
      </c>
      <c r="CG171">
        <v>1000</v>
      </c>
      <c r="CH171" t="s">
        <v>414</v>
      </c>
      <c r="CI171">
        <v>8.5</v>
      </c>
      <c r="CJ171">
        <v>1.992</v>
      </c>
      <c r="CK171">
        <v>33.67</v>
      </c>
      <c r="CL171">
        <v>2.6106759999999999E-5</v>
      </c>
      <c r="CM171">
        <v>3.7014436000000001E-4</v>
      </c>
      <c r="CN171">
        <v>1.8797999360000001E-2</v>
      </c>
      <c r="CO171">
        <v>1.9799999999999999E-4</v>
      </c>
      <c r="CP171">
        <f t="shared" si="146"/>
        <v>1200.035714285714</v>
      </c>
      <c r="CQ171">
        <f t="shared" si="147"/>
        <v>1009.5356997992455</v>
      </c>
      <c r="CR171">
        <f t="shared" si="148"/>
        <v>0.84125471249007122</v>
      </c>
      <c r="CS171">
        <f t="shared" si="149"/>
        <v>0.16202159510583772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1657213324.0999999</v>
      </c>
      <c r="CZ171">
        <v>1011.951428571429</v>
      </c>
      <c r="DA171">
        <v>1029.6542857142861</v>
      </c>
      <c r="DB171">
        <v>35.090400000000002</v>
      </c>
      <c r="DC171">
        <v>34.475900000000003</v>
      </c>
      <c r="DD171">
        <v>1013.124285714286</v>
      </c>
      <c r="DE171">
        <v>34.643142857142863</v>
      </c>
      <c r="DF171">
        <v>650.31642857142856</v>
      </c>
      <c r="DG171">
        <v>101.089</v>
      </c>
      <c r="DH171">
        <v>9.9884114285714296E-2</v>
      </c>
      <c r="DI171">
        <v>33.616042857142858</v>
      </c>
      <c r="DJ171">
        <v>999.89999999999986</v>
      </c>
      <c r="DK171">
        <v>33.660471428571427</v>
      </c>
      <c r="DL171">
        <v>0</v>
      </c>
      <c r="DM171">
        <v>0</v>
      </c>
      <c r="DN171">
        <v>9003.658571428572</v>
      </c>
      <c r="DO171">
        <v>0</v>
      </c>
      <c r="DP171">
        <v>1807.3328571428569</v>
      </c>
      <c r="DQ171">
        <v>-17.702285714285711</v>
      </c>
      <c r="DR171">
        <v>1048.752857142857</v>
      </c>
      <c r="DS171">
        <v>1066.421428571429</v>
      </c>
      <c r="DT171">
        <v>0.61447600000000002</v>
      </c>
      <c r="DU171">
        <v>1029.6542857142861</v>
      </c>
      <c r="DV171">
        <v>34.475900000000003</v>
      </c>
      <c r="DW171">
        <v>3.5472542857142861</v>
      </c>
      <c r="DX171">
        <v>3.4851385714285721</v>
      </c>
      <c r="DY171">
        <v>26.847642857142851</v>
      </c>
      <c r="DZ171">
        <v>26.547528571428579</v>
      </c>
      <c r="EA171">
        <v>1200.035714285714</v>
      </c>
      <c r="EB171">
        <v>0.95800299999999994</v>
      </c>
      <c r="EC171">
        <v>4.1996699999999998E-2</v>
      </c>
      <c r="ED171">
        <v>0</v>
      </c>
      <c r="EE171">
        <v>1033.485714285714</v>
      </c>
      <c r="EF171">
        <v>5.0001600000000002</v>
      </c>
      <c r="EG171">
        <v>13997.01428571428</v>
      </c>
      <c r="EH171">
        <v>9515.4442857142858</v>
      </c>
      <c r="EI171">
        <v>47.491</v>
      </c>
      <c r="EJ171">
        <v>49.642714285714291</v>
      </c>
      <c r="EK171">
        <v>48.642714285714291</v>
      </c>
      <c r="EL171">
        <v>48.473000000000013</v>
      </c>
      <c r="EM171">
        <v>49.186999999999998</v>
      </c>
      <c r="EN171">
        <v>1144.8457142857139</v>
      </c>
      <c r="EO171">
        <v>50.19</v>
      </c>
      <c r="EP171">
        <v>0</v>
      </c>
      <c r="EQ171">
        <v>617907.29999995232</v>
      </c>
      <c r="ER171">
        <v>0</v>
      </c>
      <c r="ES171">
        <v>1033.7444</v>
      </c>
      <c r="ET171">
        <v>-2.753846144878811</v>
      </c>
      <c r="EU171">
        <v>-1313.438457756698</v>
      </c>
      <c r="EV171">
        <v>14140.46</v>
      </c>
      <c r="EW171">
        <v>15</v>
      </c>
      <c r="EX171">
        <v>1657194677</v>
      </c>
      <c r="EY171" t="s">
        <v>416</v>
      </c>
      <c r="EZ171">
        <v>1657194677</v>
      </c>
      <c r="FA171">
        <v>1657194677</v>
      </c>
      <c r="FB171">
        <v>4</v>
      </c>
      <c r="FC171">
        <v>-0.154</v>
      </c>
      <c r="FD171">
        <v>6.0000000000000001E-3</v>
      </c>
      <c r="FE171">
        <v>-1.1719999999999999</v>
      </c>
      <c r="FF171">
        <v>0.44700000000000001</v>
      </c>
      <c r="FG171">
        <v>415</v>
      </c>
      <c r="FH171">
        <v>30</v>
      </c>
      <c r="FI171">
        <v>0.27</v>
      </c>
      <c r="FJ171">
        <v>0.12</v>
      </c>
      <c r="FK171">
        <v>-17.749477500000001</v>
      </c>
      <c r="FL171">
        <v>0.33004390243904091</v>
      </c>
      <c r="FM171">
        <v>7.535019073466237E-2</v>
      </c>
      <c r="FN171">
        <v>1</v>
      </c>
      <c r="FO171">
        <v>1033.882352941177</v>
      </c>
      <c r="FP171">
        <v>-2.4305576721669579</v>
      </c>
      <c r="FQ171">
        <v>0.33790930582322359</v>
      </c>
      <c r="FR171">
        <v>0</v>
      </c>
      <c r="FS171">
        <v>0.66010567499999995</v>
      </c>
      <c r="FT171">
        <v>-0.36117137335834898</v>
      </c>
      <c r="FU171">
        <v>3.5067222042377062E-2</v>
      </c>
      <c r="FV171">
        <v>0</v>
      </c>
      <c r="FW171">
        <v>1</v>
      </c>
      <c r="FX171">
        <v>3</v>
      </c>
      <c r="FY171" t="s">
        <v>417</v>
      </c>
      <c r="FZ171">
        <v>3.3688799999999999</v>
      </c>
      <c r="GA171">
        <v>2.8936799999999998</v>
      </c>
      <c r="GB171">
        <v>0.18265799999999999</v>
      </c>
      <c r="GC171">
        <v>0.18709300000000001</v>
      </c>
      <c r="GD171">
        <v>0.14337800000000001</v>
      </c>
      <c r="GE171">
        <v>0.14446400000000001</v>
      </c>
      <c r="GF171">
        <v>28182.400000000001</v>
      </c>
      <c r="GG171">
        <v>24398</v>
      </c>
      <c r="GH171">
        <v>30828.6</v>
      </c>
      <c r="GI171">
        <v>27983.3</v>
      </c>
      <c r="GJ171">
        <v>34812.199999999997</v>
      </c>
      <c r="GK171">
        <v>33804.9</v>
      </c>
      <c r="GL171">
        <v>40205.800000000003</v>
      </c>
      <c r="GM171">
        <v>39032.9</v>
      </c>
      <c r="GN171">
        <v>2.2054499999999999</v>
      </c>
      <c r="GO171">
        <v>1.56375</v>
      </c>
      <c r="GP171">
        <v>0</v>
      </c>
      <c r="GQ171">
        <v>8.4936600000000001E-2</v>
      </c>
      <c r="GR171">
        <v>999.9</v>
      </c>
      <c r="GS171">
        <v>32.2851</v>
      </c>
      <c r="GT171">
        <v>57.5</v>
      </c>
      <c r="GU171">
        <v>40.1</v>
      </c>
      <c r="GV171">
        <v>42.392499999999998</v>
      </c>
      <c r="GW171">
        <v>50.9039</v>
      </c>
      <c r="GX171">
        <v>41.742800000000003</v>
      </c>
      <c r="GY171">
        <v>1</v>
      </c>
      <c r="GZ171">
        <v>0.676867</v>
      </c>
      <c r="HA171">
        <v>1.6438299999999999</v>
      </c>
      <c r="HB171">
        <v>20.197900000000001</v>
      </c>
      <c r="HC171">
        <v>5.21549</v>
      </c>
      <c r="HD171">
        <v>11.974</v>
      </c>
      <c r="HE171">
        <v>4.9904999999999999</v>
      </c>
      <c r="HF171">
        <v>3.2925</v>
      </c>
      <c r="HG171">
        <v>7228.6</v>
      </c>
      <c r="HH171">
        <v>9999</v>
      </c>
      <c r="HI171">
        <v>9999</v>
      </c>
      <c r="HJ171">
        <v>661.4</v>
      </c>
      <c r="HK171">
        <v>4.9713200000000004</v>
      </c>
      <c r="HL171">
        <v>1.8746400000000001</v>
      </c>
      <c r="HM171">
        <v>1.8708899999999999</v>
      </c>
      <c r="HN171">
        <v>1.87059</v>
      </c>
      <c r="HO171">
        <v>1.8751500000000001</v>
      </c>
      <c r="HP171">
        <v>1.87185</v>
      </c>
      <c r="HQ171">
        <v>1.86737</v>
      </c>
      <c r="HR171">
        <v>1.87836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-1.17</v>
      </c>
      <c r="IG171">
        <v>0.44719999999999999</v>
      </c>
      <c r="IH171">
        <v>-1.172199999999918</v>
      </c>
      <c r="II171">
        <v>0</v>
      </c>
      <c r="IJ171">
        <v>0</v>
      </c>
      <c r="IK171">
        <v>0</v>
      </c>
      <c r="IL171">
        <v>0.44723499999999922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310.8</v>
      </c>
      <c r="IU171">
        <v>310.8</v>
      </c>
      <c r="IV171">
        <v>2.2155800000000001</v>
      </c>
      <c r="IW171">
        <v>2.5683600000000002</v>
      </c>
      <c r="IX171">
        <v>1.49902</v>
      </c>
      <c r="IY171">
        <v>2.2802699999999998</v>
      </c>
      <c r="IZ171">
        <v>1.69678</v>
      </c>
      <c r="JA171">
        <v>2.3962400000000001</v>
      </c>
      <c r="JB171">
        <v>44.001899999999999</v>
      </c>
      <c r="JC171">
        <v>14.9726</v>
      </c>
      <c r="JD171">
        <v>18</v>
      </c>
      <c r="JE171">
        <v>617.44200000000001</v>
      </c>
      <c r="JF171">
        <v>285.053</v>
      </c>
      <c r="JG171">
        <v>30.002300000000002</v>
      </c>
      <c r="JH171">
        <v>36.0441</v>
      </c>
      <c r="JI171">
        <v>29.999700000000001</v>
      </c>
      <c r="JJ171">
        <v>35.8108</v>
      </c>
      <c r="JK171">
        <v>35.792000000000002</v>
      </c>
      <c r="JL171">
        <v>44.418500000000002</v>
      </c>
      <c r="JM171">
        <v>24.524899999999999</v>
      </c>
      <c r="JN171">
        <v>54.5837</v>
      </c>
      <c r="JO171">
        <v>30</v>
      </c>
      <c r="JP171">
        <v>1043.7</v>
      </c>
      <c r="JQ171">
        <v>34.528300000000002</v>
      </c>
      <c r="JR171">
        <v>98.272300000000001</v>
      </c>
      <c r="JS171">
        <v>98.273300000000006</v>
      </c>
    </row>
    <row r="172" spans="1:279" x14ac:dyDescent="0.2">
      <c r="A172">
        <v>157</v>
      </c>
      <c r="B172">
        <v>1657213330.0999999</v>
      </c>
      <c r="C172">
        <v>622.5</v>
      </c>
      <c r="D172" t="s">
        <v>734</v>
      </c>
      <c r="E172" t="s">
        <v>735</v>
      </c>
      <c r="F172">
        <v>4</v>
      </c>
      <c r="G172">
        <v>1657213327.7874999</v>
      </c>
      <c r="H172">
        <f t="shared" si="100"/>
        <v>6.8103313594939535E-4</v>
      </c>
      <c r="I172">
        <f t="shared" si="101"/>
        <v>0.6810331359493953</v>
      </c>
      <c r="J172">
        <f t="shared" si="102"/>
        <v>8.9996988684186903</v>
      </c>
      <c r="K172">
        <f t="shared" si="103"/>
        <v>1018.11375</v>
      </c>
      <c r="L172">
        <f t="shared" si="104"/>
        <v>625.61723746703569</v>
      </c>
      <c r="M172">
        <f t="shared" si="105"/>
        <v>63.305871771058172</v>
      </c>
      <c r="N172">
        <f t="shared" si="106"/>
        <v>103.02238277001956</v>
      </c>
      <c r="O172">
        <f t="shared" si="107"/>
        <v>3.9231450112183403E-2</v>
      </c>
      <c r="P172">
        <f t="shared" si="108"/>
        <v>2.7659828134107061</v>
      </c>
      <c r="Q172">
        <f t="shared" si="109"/>
        <v>3.8924923625686114E-2</v>
      </c>
      <c r="R172">
        <f t="shared" si="110"/>
        <v>2.4355417685760369E-2</v>
      </c>
      <c r="S172">
        <f t="shared" si="111"/>
        <v>194.42659911253443</v>
      </c>
      <c r="T172">
        <f t="shared" si="112"/>
        <v>34.637499934813434</v>
      </c>
      <c r="U172">
        <f t="shared" si="113"/>
        <v>33.664724999999997</v>
      </c>
      <c r="V172">
        <f t="shared" si="114"/>
        <v>5.2438955104429406</v>
      </c>
      <c r="W172">
        <f t="shared" si="115"/>
        <v>67.875725954124562</v>
      </c>
      <c r="X172">
        <f t="shared" si="116"/>
        <v>3.5504106259597905</v>
      </c>
      <c r="Y172">
        <f t="shared" si="117"/>
        <v>5.2307516067812232</v>
      </c>
      <c r="Z172">
        <f t="shared" si="118"/>
        <v>1.69348488448315</v>
      </c>
      <c r="AA172">
        <f t="shared" si="119"/>
        <v>-30.033561295368333</v>
      </c>
      <c r="AB172">
        <f t="shared" si="120"/>
        <v>-6.6917449864669702</v>
      </c>
      <c r="AC172">
        <f t="shared" si="121"/>
        <v>-0.55756724563780324</v>
      </c>
      <c r="AD172">
        <f t="shared" si="122"/>
        <v>157.1437255850613</v>
      </c>
      <c r="AE172">
        <f t="shared" si="123"/>
        <v>18.474758087564858</v>
      </c>
      <c r="AF172">
        <f t="shared" si="124"/>
        <v>0.6754063505999236</v>
      </c>
      <c r="AG172">
        <f t="shared" si="125"/>
        <v>8.9996988684186903</v>
      </c>
      <c r="AH172">
        <v>1073.799058004106</v>
      </c>
      <c r="AI172">
        <v>1058.280484848485</v>
      </c>
      <c r="AJ172">
        <v>1.736857064900126</v>
      </c>
      <c r="AK172">
        <v>65.36615699273257</v>
      </c>
      <c r="AL172">
        <f t="shared" si="126"/>
        <v>0.6810331359493953</v>
      </c>
      <c r="AM172">
        <v>34.478227973840667</v>
      </c>
      <c r="AN172">
        <v>35.085665734265767</v>
      </c>
      <c r="AO172">
        <v>-2.201830758914443E-4</v>
      </c>
      <c r="AP172">
        <v>87.792412255523942</v>
      </c>
      <c r="AQ172">
        <v>77</v>
      </c>
      <c r="AR172">
        <v>12</v>
      </c>
      <c r="AS172">
        <f t="shared" si="127"/>
        <v>1</v>
      </c>
      <c r="AT172">
        <f t="shared" si="128"/>
        <v>0</v>
      </c>
      <c r="AU172">
        <f t="shared" si="129"/>
        <v>47195.43666045116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1009.5088497992407</v>
      </c>
      <c r="BI172">
        <f t="shared" si="133"/>
        <v>8.9996988684186903</v>
      </c>
      <c r="BJ172" t="e">
        <f t="shared" si="134"/>
        <v>#DIV/0!</v>
      </c>
      <c r="BK172">
        <f t="shared" si="135"/>
        <v>8.9149281556159168E-3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251</v>
      </c>
      <c r="CG172">
        <v>1000</v>
      </c>
      <c r="CH172" t="s">
        <v>414</v>
      </c>
      <c r="CI172">
        <v>8.5</v>
      </c>
      <c r="CJ172">
        <v>1.992</v>
      </c>
      <c r="CK172">
        <v>33.67</v>
      </c>
      <c r="CL172">
        <v>2.6106759999999999E-5</v>
      </c>
      <c r="CM172">
        <v>3.7014436000000001E-4</v>
      </c>
      <c r="CN172">
        <v>1.8797999360000001E-2</v>
      </c>
      <c r="CO172">
        <v>1.9799999999999999E-4</v>
      </c>
      <c r="CP172">
        <f t="shared" si="146"/>
        <v>1200.0037500000001</v>
      </c>
      <c r="CQ172">
        <f t="shared" si="147"/>
        <v>1009.5088497992407</v>
      </c>
      <c r="CR172">
        <f t="shared" si="148"/>
        <v>0.84125474591161953</v>
      </c>
      <c r="CS172">
        <f t="shared" si="149"/>
        <v>0.16202165960942574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1657213327.7874999</v>
      </c>
      <c r="CZ172">
        <v>1018.11375</v>
      </c>
      <c r="DA172">
        <v>1035.7925</v>
      </c>
      <c r="DB172">
        <v>35.086762500000013</v>
      </c>
      <c r="DC172">
        <v>34.485512499999999</v>
      </c>
      <c r="DD172">
        <v>1019.28625</v>
      </c>
      <c r="DE172">
        <v>34.639474999999997</v>
      </c>
      <c r="DF172">
        <v>650.35362499999997</v>
      </c>
      <c r="DG172">
        <v>101.0895</v>
      </c>
      <c r="DH172">
        <v>9.996215E-2</v>
      </c>
      <c r="DI172">
        <v>33.61985</v>
      </c>
      <c r="DJ172">
        <v>999.9</v>
      </c>
      <c r="DK172">
        <v>33.664724999999997</v>
      </c>
      <c r="DL172">
        <v>0</v>
      </c>
      <c r="DM172">
        <v>0</v>
      </c>
      <c r="DN172">
        <v>8997.4200000000019</v>
      </c>
      <c r="DO172">
        <v>0</v>
      </c>
      <c r="DP172">
        <v>1614.6812500000001</v>
      </c>
      <c r="DQ172">
        <v>-17.680025000000001</v>
      </c>
      <c r="DR172">
        <v>1055.1375</v>
      </c>
      <c r="DS172">
        <v>1072.79</v>
      </c>
      <c r="DT172">
        <v>0.60120399999999996</v>
      </c>
      <c r="DU172">
        <v>1035.7925</v>
      </c>
      <c r="DV172">
        <v>34.485512499999999</v>
      </c>
      <c r="DW172">
        <v>3.5469012499999999</v>
      </c>
      <c r="DX172">
        <v>3.4861274999999998</v>
      </c>
      <c r="DY172">
        <v>26.845949999999998</v>
      </c>
      <c r="DZ172">
        <v>26.552325</v>
      </c>
      <c r="EA172">
        <v>1200.0037500000001</v>
      </c>
      <c r="EB172">
        <v>0.95800300000000005</v>
      </c>
      <c r="EC172">
        <v>4.1996699999999998E-2</v>
      </c>
      <c r="ED172">
        <v>0</v>
      </c>
      <c r="EE172">
        <v>1033.46875</v>
      </c>
      <c r="EF172">
        <v>5.0001600000000002</v>
      </c>
      <c r="EG172">
        <v>13733.987499999999</v>
      </c>
      <c r="EH172">
        <v>9515.213749999999</v>
      </c>
      <c r="EI172">
        <v>47.507624999999997</v>
      </c>
      <c r="EJ172">
        <v>49.655999999999999</v>
      </c>
      <c r="EK172">
        <v>48.655999999999999</v>
      </c>
      <c r="EL172">
        <v>48.468499999999999</v>
      </c>
      <c r="EM172">
        <v>49.218499999999999</v>
      </c>
      <c r="EN172">
        <v>1144.81375</v>
      </c>
      <c r="EO172">
        <v>50.19</v>
      </c>
      <c r="EP172">
        <v>0</v>
      </c>
      <c r="EQ172">
        <v>617910.89999985695</v>
      </c>
      <c r="ER172">
        <v>0</v>
      </c>
      <c r="ES172">
        <v>1033.6088</v>
      </c>
      <c r="ET172">
        <v>-2.4392307653182219</v>
      </c>
      <c r="EU172">
        <v>-2409.0384620380241</v>
      </c>
      <c r="EV172">
        <v>13980.896000000001</v>
      </c>
      <c r="EW172">
        <v>15</v>
      </c>
      <c r="EX172">
        <v>1657194677</v>
      </c>
      <c r="EY172" t="s">
        <v>416</v>
      </c>
      <c r="EZ172">
        <v>1657194677</v>
      </c>
      <c r="FA172">
        <v>1657194677</v>
      </c>
      <c r="FB172">
        <v>4</v>
      </c>
      <c r="FC172">
        <v>-0.154</v>
      </c>
      <c r="FD172">
        <v>6.0000000000000001E-3</v>
      </c>
      <c r="FE172">
        <v>-1.1719999999999999</v>
      </c>
      <c r="FF172">
        <v>0.44700000000000001</v>
      </c>
      <c r="FG172">
        <v>415</v>
      </c>
      <c r="FH172">
        <v>30</v>
      </c>
      <c r="FI172">
        <v>0.27</v>
      </c>
      <c r="FJ172">
        <v>0.12</v>
      </c>
      <c r="FK172">
        <v>-17.710687499999999</v>
      </c>
      <c r="FL172">
        <v>7.8964727954963079E-2</v>
      </c>
      <c r="FM172">
        <v>6.158597318992385E-2</v>
      </c>
      <c r="FN172">
        <v>1</v>
      </c>
      <c r="FO172">
        <v>1033.7491176470589</v>
      </c>
      <c r="FP172">
        <v>-2.4759358236254898</v>
      </c>
      <c r="FQ172">
        <v>0.33399865838984788</v>
      </c>
      <c r="FR172">
        <v>0</v>
      </c>
      <c r="FS172">
        <v>0.63793354999999996</v>
      </c>
      <c r="FT172">
        <v>-0.29410228142589401</v>
      </c>
      <c r="FU172">
        <v>2.858844656933111E-2</v>
      </c>
      <c r="FV172">
        <v>0</v>
      </c>
      <c r="FW172">
        <v>1</v>
      </c>
      <c r="FX172">
        <v>3</v>
      </c>
      <c r="FY172" t="s">
        <v>417</v>
      </c>
      <c r="FZ172">
        <v>3.3689200000000001</v>
      </c>
      <c r="GA172">
        <v>2.89378</v>
      </c>
      <c r="GB172">
        <v>0.18343799999999999</v>
      </c>
      <c r="GC172">
        <v>0.187891</v>
      </c>
      <c r="GD172">
        <v>0.143372</v>
      </c>
      <c r="GE172">
        <v>0.14449699999999999</v>
      </c>
      <c r="GF172">
        <v>28155.9</v>
      </c>
      <c r="GG172">
        <v>24373.7</v>
      </c>
      <c r="GH172">
        <v>30829.200000000001</v>
      </c>
      <c r="GI172">
        <v>27983</v>
      </c>
      <c r="GJ172">
        <v>34813.1</v>
      </c>
      <c r="GK172">
        <v>33803.199999999997</v>
      </c>
      <c r="GL172">
        <v>40206.5</v>
      </c>
      <c r="GM172">
        <v>39032.400000000001</v>
      </c>
      <c r="GN172">
        <v>2.20567</v>
      </c>
      <c r="GO172">
        <v>1.5637700000000001</v>
      </c>
      <c r="GP172">
        <v>0</v>
      </c>
      <c r="GQ172">
        <v>8.5208599999999995E-2</v>
      </c>
      <c r="GR172">
        <v>999.9</v>
      </c>
      <c r="GS172">
        <v>32.292400000000001</v>
      </c>
      <c r="GT172">
        <v>57.6</v>
      </c>
      <c r="GU172">
        <v>40.1</v>
      </c>
      <c r="GV172">
        <v>42.4696</v>
      </c>
      <c r="GW172">
        <v>50.753900000000002</v>
      </c>
      <c r="GX172">
        <v>42.447899999999997</v>
      </c>
      <c r="GY172">
        <v>1</v>
      </c>
      <c r="GZ172">
        <v>0.67675600000000002</v>
      </c>
      <c r="HA172">
        <v>1.6499299999999999</v>
      </c>
      <c r="HB172">
        <v>20.197700000000001</v>
      </c>
      <c r="HC172">
        <v>5.2159399999999998</v>
      </c>
      <c r="HD172">
        <v>11.974</v>
      </c>
      <c r="HE172">
        <v>4.9901999999999997</v>
      </c>
      <c r="HF172">
        <v>3.2925</v>
      </c>
      <c r="HG172">
        <v>7228.9</v>
      </c>
      <c r="HH172">
        <v>9999</v>
      </c>
      <c r="HI172">
        <v>9999</v>
      </c>
      <c r="HJ172">
        <v>661.4</v>
      </c>
      <c r="HK172">
        <v>4.9713099999999999</v>
      </c>
      <c r="HL172">
        <v>1.8746400000000001</v>
      </c>
      <c r="HM172">
        <v>1.8708899999999999</v>
      </c>
      <c r="HN172">
        <v>1.8705799999999999</v>
      </c>
      <c r="HO172">
        <v>1.8751500000000001</v>
      </c>
      <c r="HP172">
        <v>1.8718600000000001</v>
      </c>
      <c r="HQ172">
        <v>1.86737</v>
      </c>
      <c r="HR172">
        <v>1.87836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-1.17</v>
      </c>
      <c r="IG172">
        <v>0.44719999999999999</v>
      </c>
      <c r="IH172">
        <v>-1.172199999999918</v>
      </c>
      <c r="II172">
        <v>0</v>
      </c>
      <c r="IJ172">
        <v>0</v>
      </c>
      <c r="IK172">
        <v>0</v>
      </c>
      <c r="IL172">
        <v>0.44723499999999922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310.89999999999998</v>
      </c>
      <c r="IU172">
        <v>310.89999999999998</v>
      </c>
      <c r="IV172">
        <v>2.2277800000000001</v>
      </c>
      <c r="IW172">
        <v>2.5659200000000002</v>
      </c>
      <c r="IX172">
        <v>1.49902</v>
      </c>
      <c r="IY172">
        <v>2.2802699999999998</v>
      </c>
      <c r="IZ172">
        <v>1.69678</v>
      </c>
      <c r="JA172">
        <v>2.3535200000000001</v>
      </c>
      <c r="JB172">
        <v>44.001899999999999</v>
      </c>
      <c r="JC172">
        <v>14.9551</v>
      </c>
      <c r="JD172">
        <v>18</v>
      </c>
      <c r="JE172">
        <v>617.58600000000001</v>
      </c>
      <c r="JF172">
        <v>285.05500000000001</v>
      </c>
      <c r="JG172">
        <v>30.001999999999999</v>
      </c>
      <c r="JH172">
        <v>36.040700000000001</v>
      </c>
      <c r="JI172">
        <v>29.9998</v>
      </c>
      <c r="JJ172">
        <v>35.808399999999999</v>
      </c>
      <c r="JK172">
        <v>35.789700000000003</v>
      </c>
      <c r="JL172">
        <v>44.650500000000001</v>
      </c>
      <c r="JM172">
        <v>24.524899999999999</v>
      </c>
      <c r="JN172">
        <v>54.5837</v>
      </c>
      <c r="JO172">
        <v>30</v>
      </c>
      <c r="JP172">
        <v>1050.3800000000001</v>
      </c>
      <c r="JQ172">
        <v>34.534100000000002</v>
      </c>
      <c r="JR172">
        <v>98.274100000000004</v>
      </c>
      <c r="JS172">
        <v>98.272000000000006</v>
      </c>
    </row>
    <row r="173" spans="1:279" x14ac:dyDescent="0.2">
      <c r="A173">
        <v>158</v>
      </c>
      <c r="B173">
        <v>1657213334.0999999</v>
      </c>
      <c r="C173">
        <v>626.5</v>
      </c>
      <c r="D173" t="s">
        <v>736</v>
      </c>
      <c r="E173" t="s">
        <v>737</v>
      </c>
      <c r="F173">
        <v>4</v>
      </c>
      <c r="G173">
        <v>1657213332.0999999</v>
      </c>
      <c r="H173">
        <f t="shared" si="100"/>
        <v>6.6808541911759134E-4</v>
      </c>
      <c r="I173">
        <f t="shared" si="101"/>
        <v>0.66808541911759134</v>
      </c>
      <c r="J173">
        <f t="shared" si="102"/>
        <v>9.2669692026582968</v>
      </c>
      <c r="K173">
        <f t="shared" si="103"/>
        <v>1025.298571428571</v>
      </c>
      <c r="L173">
        <f t="shared" si="104"/>
        <v>613.45303156234343</v>
      </c>
      <c r="M173">
        <f t="shared" si="105"/>
        <v>62.075205575547706</v>
      </c>
      <c r="N173">
        <f t="shared" si="106"/>
        <v>103.74978412878836</v>
      </c>
      <c r="O173">
        <f t="shared" si="107"/>
        <v>3.8379593823362174E-2</v>
      </c>
      <c r="P173">
        <f t="shared" si="108"/>
        <v>2.769749914600625</v>
      </c>
      <c r="Q173">
        <f t="shared" si="109"/>
        <v>3.8086576469568388E-2</v>
      </c>
      <c r="R173">
        <f t="shared" si="110"/>
        <v>2.3830250126304714E-2</v>
      </c>
      <c r="S173">
        <f t="shared" si="111"/>
        <v>194.42212461252535</v>
      </c>
      <c r="T173">
        <f t="shared" si="112"/>
        <v>34.645898528972189</v>
      </c>
      <c r="U173">
        <f t="shared" si="113"/>
        <v>33.67905714285714</v>
      </c>
      <c r="V173">
        <f t="shared" si="114"/>
        <v>5.2480994482124341</v>
      </c>
      <c r="W173">
        <f t="shared" si="115"/>
        <v>67.849633426229701</v>
      </c>
      <c r="X173">
        <f t="shared" si="116"/>
        <v>3.5502725140272222</v>
      </c>
      <c r="Y173">
        <f t="shared" si="117"/>
        <v>5.2325596097542615</v>
      </c>
      <c r="Z173">
        <f t="shared" si="118"/>
        <v>1.6978269341852119</v>
      </c>
      <c r="AA173">
        <f t="shared" si="119"/>
        <v>-29.462566983085779</v>
      </c>
      <c r="AB173">
        <f t="shared" si="120"/>
        <v>-7.9183725064831147</v>
      </c>
      <c r="AC173">
        <f t="shared" si="121"/>
        <v>-0.65894063939416392</v>
      </c>
      <c r="AD173">
        <f t="shared" si="122"/>
        <v>156.38224448356229</v>
      </c>
      <c r="AE173">
        <f t="shared" si="123"/>
        <v>18.561162865446779</v>
      </c>
      <c r="AF173">
        <f t="shared" si="124"/>
        <v>0.66105934882684547</v>
      </c>
      <c r="AG173">
        <f t="shared" si="125"/>
        <v>9.2669692026582968</v>
      </c>
      <c r="AH173">
        <v>1080.763129098068</v>
      </c>
      <c r="AI173">
        <v>1065.130969696969</v>
      </c>
      <c r="AJ173">
        <v>1.701125827089969</v>
      </c>
      <c r="AK173">
        <v>65.36615699273257</v>
      </c>
      <c r="AL173">
        <f t="shared" si="126"/>
        <v>0.66808541911759134</v>
      </c>
      <c r="AM173">
        <v>34.490403291608189</v>
      </c>
      <c r="AN173">
        <v>35.085273426573437</v>
      </c>
      <c r="AO173">
        <v>-2.154225549808245E-5</v>
      </c>
      <c r="AP173">
        <v>87.792412255523942</v>
      </c>
      <c r="AQ173">
        <v>77</v>
      </c>
      <c r="AR173">
        <v>12</v>
      </c>
      <c r="AS173">
        <f t="shared" si="127"/>
        <v>1</v>
      </c>
      <c r="AT173">
        <f t="shared" si="128"/>
        <v>0</v>
      </c>
      <c r="AU173">
        <f t="shared" si="129"/>
        <v>47297.900894292616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1009.4852997992356</v>
      </c>
      <c r="BI173">
        <f t="shared" si="133"/>
        <v>9.2669692026582968</v>
      </c>
      <c r="BJ173" t="e">
        <f t="shared" si="134"/>
        <v>#DIV/0!</v>
      </c>
      <c r="BK173">
        <f t="shared" si="135"/>
        <v>9.1798951450816502E-3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251</v>
      </c>
      <c r="CG173">
        <v>1000</v>
      </c>
      <c r="CH173" t="s">
        <v>414</v>
      </c>
      <c r="CI173">
        <v>8.5</v>
      </c>
      <c r="CJ173">
        <v>1.992</v>
      </c>
      <c r="CK173">
        <v>33.67</v>
      </c>
      <c r="CL173">
        <v>2.6106759999999999E-5</v>
      </c>
      <c r="CM173">
        <v>3.7014436000000001E-4</v>
      </c>
      <c r="CN173">
        <v>1.8797999360000001E-2</v>
      </c>
      <c r="CO173">
        <v>1.9799999999999999E-4</v>
      </c>
      <c r="CP173">
        <f t="shared" si="146"/>
        <v>1199.975714285714</v>
      </c>
      <c r="CQ173">
        <f t="shared" si="147"/>
        <v>1009.4852997992356</v>
      </c>
      <c r="CR173">
        <f t="shared" si="148"/>
        <v>0.84125477522695702</v>
      </c>
      <c r="CS173">
        <f t="shared" si="149"/>
        <v>0.16202171618802735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1657213332.0999999</v>
      </c>
      <c r="CZ173">
        <v>1025.298571428571</v>
      </c>
      <c r="DA173">
        <v>1043.048571428571</v>
      </c>
      <c r="DB173">
        <v>35.085271428571431</v>
      </c>
      <c r="DC173">
        <v>34.496771428571428</v>
      </c>
      <c r="DD173">
        <v>1026.47</v>
      </c>
      <c r="DE173">
        <v>34.638042857142857</v>
      </c>
      <c r="DF173">
        <v>650.33057142857149</v>
      </c>
      <c r="DG173">
        <v>101.0898571428571</v>
      </c>
      <c r="DH173">
        <v>9.9968942857142862E-2</v>
      </c>
      <c r="DI173">
        <v>33.626028571428563</v>
      </c>
      <c r="DJ173">
        <v>999.89999999999986</v>
      </c>
      <c r="DK173">
        <v>33.67905714285714</v>
      </c>
      <c r="DL173">
        <v>0</v>
      </c>
      <c r="DM173">
        <v>0</v>
      </c>
      <c r="DN173">
        <v>9017.4114285714277</v>
      </c>
      <c r="DO173">
        <v>0</v>
      </c>
      <c r="DP173">
        <v>1262.1514285714291</v>
      </c>
      <c r="DQ173">
        <v>-17.750042857142859</v>
      </c>
      <c r="DR173">
        <v>1062.578571428571</v>
      </c>
      <c r="DS173">
        <v>1080.3171428571429</v>
      </c>
      <c r="DT173">
        <v>0.58851142857142857</v>
      </c>
      <c r="DU173">
        <v>1043.048571428571</v>
      </c>
      <c r="DV173">
        <v>34.496771428571428</v>
      </c>
      <c r="DW173">
        <v>3.546767142857143</v>
      </c>
      <c r="DX173">
        <v>3.487275714285714</v>
      </c>
      <c r="DY173">
        <v>26.845271428571429</v>
      </c>
      <c r="DZ173">
        <v>26.557914285714279</v>
      </c>
      <c r="EA173">
        <v>1199.975714285714</v>
      </c>
      <c r="EB173">
        <v>0.95800157142857145</v>
      </c>
      <c r="EC173">
        <v>4.1998228571428577E-2</v>
      </c>
      <c r="ED173">
        <v>0</v>
      </c>
      <c r="EE173">
        <v>1033.2157142857141</v>
      </c>
      <c r="EF173">
        <v>5.0001600000000002</v>
      </c>
      <c r="EG173">
        <v>13799.014285714289</v>
      </c>
      <c r="EH173">
        <v>9514.9985714285722</v>
      </c>
      <c r="EI173">
        <v>47.5</v>
      </c>
      <c r="EJ173">
        <v>49.625</v>
      </c>
      <c r="EK173">
        <v>48.642714285714291</v>
      </c>
      <c r="EL173">
        <v>48.473000000000013</v>
      </c>
      <c r="EM173">
        <v>49.204999999999998</v>
      </c>
      <c r="EN173">
        <v>1144.785714285714</v>
      </c>
      <c r="EO173">
        <v>50.19</v>
      </c>
      <c r="EP173">
        <v>0</v>
      </c>
      <c r="EQ173">
        <v>617915.09999990463</v>
      </c>
      <c r="ER173">
        <v>0</v>
      </c>
      <c r="ES173">
        <v>1033.428076923077</v>
      </c>
      <c r="ET173">
        <v>-2.195897432210165</v>
      </c>
      <c r="EU173">
        <v>-1900.3247872499951</v>
      </c>
      <c r="EV173">
        <v>13918.426923076921</v>
      </c>
      <c r="EW173">
        <v>15</v>
      </c>
      <c r="EX173">
        <v>1657194677</v>
      </c>
      <c r="EY173" t="s">
        <v>416</v>
      </c>
      <c r="EZ173">
        <v>1657194677</v>
      </c>
      <c r="FA173">
        <v>1657194677</v>
      </c>
      <c r="FB173">
        <v>4</v>
      </c>
      <c r="FC173">
        <v>-0.154</v>
      </c>
      <c r="FD173">
        <v>6.0000000000000001E-3</v>
      </c>
      <c r="FE173">
        <v>-1.1719999999999999</v>
      </c>
      <c r="FF173">
        <v>0.44700000000000001</v>
      </c>
      <c r="FG173">
        <v>415</v>
      </c>
      <c r="FH173">
        <v>30</v>
      </c>
      <c r="FI173">
        <v>0.27</v>
      </c>
      <c r="FJ173">
        <v>0.12</v>
      </c>
      <c r="FK173">
        <v>-17.72109</v>
      </c>
      <c r="FL173">
        <v>5.6827767354598421E-2</v>
      </c>
      <c r="FM173">
        <v>6.1375495110019412E-2</v>
      </c>
      <c r="FN173">
        <v>1</v>
      </c>
      <c r="FO173">
        <v>1033.605</v>
      </c>
      <c r="FP173">
        <v>-2.5795263522280769</v>
      </c>
      <c r="FQ173">
        <v>0.33908397363552728</v>
      </c>
      <c r="FR173">
        <v>0</v>
      </c>
      <c r="FS173">
        <v>0.6197858249999999</v>
      </c>
      <c r="FT173">
        <v>-0.23912849155722429</v>
      </c>
      <c r="FU173">
        <v>2.3195828851204581E-2</v>
      </c>
      <c r="FV173">
        <v>0</v>
      </c>
      <c r="FW173">
        <v>1</v>
      </c>
      <c r="FX173">
        <v>3</v>
      </c>
      <c r="FY173" t="s">
        <v>417</v>
      </c>
      <c r="FZ173">
        <v>3.3690899999999999</v>
      </c>
      <c r="GA173">
        <v>2.89371</v>
      </c>
      <c r="GB173">
        <v>0.18420500000000001</v>
      </c>
      <c r="GC173">
        <v>0.188663</v>
      </c>
      <c r="GD173">
        <v>0.143373</v>
      </c>
      <c r="GE173">
        <v>0.14452999999999999</v>
      </c>
      <c r="GF173">
        <v>28128.5</v>
      </c>
      <c r="GG173">
        <v>24350.7</v>
      </c>
      <c r="GH173">
        <v>30828.2</v>
      </c>
      <c r="GI173">
        <v>27983.3</v>
      </c>
      <c r="GJ173">
        <v>34812.300000000003</v>
      </c>
      <c r="GK173">
        <v>33802</v>
      </c>
      <c r="GL173">
        <v>40205.599999999999</v>
      </c>
      <c r="GM173">
        <v>39032.6</v>
      </c>
      <c r="GN173">
        <v>2.2054499999999999</v>
      </c>
      <c r="GO173">
        <v>1.56375</v>
      </c>
      <c r="GP173">
        <v>0</v>
      </c>
      <c r="GQ173">
        <v>8.54544E-2</v>
      </c>
      <c r="GR173">
        <v>999.9</v>
      </c>
      <c r="GS173">
        <v>32.300800000000002</v>
      </c>
      <c r="GT173">
        <v>57.6</v>
      </c>
      <c r="GU173">
        <v>40.1</v>
      </c>
      <c r="GV173">
        <v>42.471699999999998</v>
      </c>
      <c r="GW173">
        <v>50.963900000000002</v>
      </c>
      <c r="GX173">
        <v>42.287700000000001</v>
      </c>
      <c r="GY173">
        <v>1</v>
      </c>
      <c r="GZ173">
        <v>0.67664100000000005</v>
      </c>
      <c r="HA173">
        <v>1.65812</v>
      </c>
      <c r="HB173">
        <v>20.197700000000001</v>
      </c>
      <c r="HC173">
        <v>5.2151899999999998</v>
      </c>
      <c r="HD173">
        <v>11.974</v>
      </c>
      <c r="HE173">
        <v>4.9902499999999996</v>
      </c>
      <c r="HF173">
        <v>3.2925</v>
      </c>
      <c r="HG173">
        <v>7228.9</v>
      </c>
      <c r="HH173">
        <v>9999</v>
      </c>
      <c r="HI173">
        <v>9999</v>
      </c>
      <c r="HJ173">
        <v>661.4</v>
      </c>
      <c r="HK173">
        <v>4.9713000000000003</v>
      </c>
      <c r="HL173">
        <v>1.8746700000000001</v>
      </c>
      <c r="HM173">
        <v>1.8709</v>
      </c>
      <c r="HN173">
        <v>1.8705799999999999</v>
      </c>
      <c r="HO173">
        <v>1.8751500000000001</v>
      </c>
      <c r="HP173">
        <v>1.8718900000000001</v>
      </c>
      <c r="HQ173">
        <v>1.86737</v>
      </c>
      <c r="HR173">
        <v>1.87836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-1.17</v>
      </c>
      <c r="IG173">
        <v>0.44719999999999999</v>
      </c>
      <c r="IH173">
        <v>-1.172199999999918</v>
      </c>
      <c r="II173">
        <v>0</v>
      </c>
      <c r="IJ173">
        <v>0</v>
      </c>
      <c r="IK173">
        <v>0</v>
      </c>
      <c r="IL173">
        <v>0.44723499999999922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311</v>
      </c>
      <c r="IU173">
        <v>311</v>
      </c>
      <c r="IV173">
        <v>2.2399900000000001</v>
      </c>
      <c r="IW173">
        <v>2.5708000000000002</v>
      </c>
      <c r="IX173">
        <v>1.49902</v>
      </c>
      <c r="IY173">
        <v>2.2827099999999998</v>
      </c>
      <c r="IZ173">
        <v>1.69678</v>
      </c>
      <c r="JA173">
        <v>2.2656200000000002</v>
      </c>
      <c r="JB173">
        <v>44.029499999999999</v>
      </c>
      <c r="JC173">
        <v>14.9376</v>
      </c>
      <c r="JD173">
        <v>18</v>
      </c>
      <c r="JE173">
        <v>617.40099999999995</v>
      </c>
      <c r="JF173">
        <v>285.03899999999999</v>
      </c>
      <c r="JG173">
        <v>30.002199999999998</v>
      </c>
      <c r="JH173">
        <v>36.039099999999998</v>
      </c>
      <c r="JI173">
        <v>29.9998</v>
      </c>
      <c r="JJ173">
        <v>35.806699999999999</v>
      </c>
      <c r="JK173">
        <v>35.788800000000002</v>
      </c>
      <c r="JL173">
        <v>44.886000000000003</v>
      </c>
      <c r="JM173">
        <v>24.524899999999999</v>
      </c>
      <c r="JN173">
        <v>54.5837</v>
      </c>
      <c r="JO173">
        <v>30</v>
      </c>
      <c r="JP173">
        <v>1057.06</v>
      </c>
      <c r="JQ173">
        <v>34.538499999999999</v>
      </c>
      <c r="JR173">
        <v>98.271500000000003</v>
      </c>
      <c r="JS173">
        <v>98.2727</v>
      </c>
    </row>
    <row r="174" spans="1:279" x14ac:dyDescent="0.2">
      <c r="A174">
        <v>159</v>
      </c>
      <c r="B174">
        <v>1657213338.0999999</v>
      </c>
      <c r="C174">
        <v>630.5</v>
      </c>
      <c r="D174" t="s">
        <v>738</v>
      </c>
      <c r="E174" t="s">
        <v>739</v>
      </c>
      <c r="F174">
        <v>4</v>
      </c>
      <c r="G174">
        <v>1657213335.7874999</v>
      </c>
      <c r="H174">
        <f t="shared" si="100"/>
        <v>6.5950834513267358E-4</v>
      </c>
      <c r="I174">
        <f t="shared" si="101"/>
        <v>0.65950834513267353</v>
      </c>
      <c r="J174">
        <f t="shared" si="102"/>
        <v>9.0673636723631432</v>
      </c>
      <c r="K174">
        <f t="shared" si="103"/>
        <v>1031.43875</v>
      </c>
      <c r="L174">
        <f t="shared" si="104"/>
        <v>622.29276504432653</v>
      </c>
      <c r="M174">
        <f t="shared" si="105"/>
        <v>62.969576521169287</v>
      </c>
      <c r="N174">
        <f t="shared" si="106"/>
        <v>104.37090858737173</v>
      </c>
      <c r="O174">
        <f t="shared" si="107"/>
        <v>3.7836205797082023E-2</v>
      </c>
      <c r="P174">
        <f t="shared" si="108"/>
        <v>2.7604333144533109</v>
      </c>
      <c r="Q174">
        <f t="shared" si="109"/>
        <v>3.7550440291207972E-2</v>
      </c>
      <c r="R174">
        <f t="shared" si="110"/>
        <v>2.3494520032488871E-2</v>
      </c>
      <c r="S174">
        <f t="shared" si="111"/>
        <v>194.42899311253927</v>
      </c>
      <c r="T174">
        <f t="shared" si="112"/>
        <v>34.65279676566297</v>
      </c>
      <c r="U174">
        <f t="shared" si="113"/>
        <v>33.686812500000002</v>
      </c>
      <c r="V174">
        <f t="shared" si="114"/>
        <v>5.2503754897562684</v>
      </c>
      <c r="W174">
        <f t="shared" si="115"/>
        <v>67.847784497147018</v>
      </c>
      <c r="X174">
        <f t="shared" si="116"/>
        <v>3.5504406535095878</v>
      </c>
      <c r="Y174">
        <f t="shared" si="117"/>
        <v>5.2329500216162295</v>
      </c>
      <c r="Z174">
        <f t="shared" si="118"/>
        <v>1.6999348362466806</v>
      </c>
      <c r="AA174">
        <f t="shared" si="119"/>
        <v>-29.084318020350906</v>
      </c>
      <c r="AB174">
        <f t="shared" si="120"/>
        <v>-8.8473775864623647</v>
      </c>
      <c r="AC174">
        <f t="shared" si="121"/>
        <v>-0.73876707885169923</v>
      </c>
      <c r="AD174">
        <f t="shared" si="122"/>
        <v>155.7585304268743</v>
      </c>
      <c r="AE174">
        <f t="shared" si="123"/>
        <v>18.61725205398119</v>
      </c>
      <c r="AF174">
        <f t="shared" si="124"/>
        <v>0.65135848082936465</v>
      </c>
      <c r="AG174">
        <f t="shared" si="125"/>
        <v>9.0673636723631432</v>
      </c>
      <c r="AH174">
        <v>1087.7373910355791</v>
      </c>
      <c r="AI174">
        <v>1072.1121818181821</v>
      </c>
      <c r="AJ174">
        <v>1.747252759245955</v>
      </c>
      <c r="AK174">
        <v>65.36615699273257</v>
      </c>
      <c r="AL174">
        <f t="shared" si="126"/>
        <v>0.65950834513267353</v>
      </c>
      <c r="AM174">
        <v>34.501698520321128</v>
      </c>
      <c r="AN174">
        <v>35.088737762237777</v>
      </c>
      <c r="AO174">
        <v>1.4484589061267209E-5</v>
      </c>
      <c r="AP174">
        <v>87.792412255523942</v>
      </c>
      <c r="AQ174">
        <v>77</v>
      </c>
      <c r="AR174">
        <v>12</v>
      </c>
      <c r="AS174">
        <f t="shared" si="127"/>
        <v>1</v>
      </c>
      <c r="AT174">
        <f t="shared" si="128"/>
        <v>0</v>
      </c>
      <c r="AU174">
        <f t="shared" si="129"/>
        <v>47042.07152030454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1009.5214497992431</v>
      </c>
      <c r="BI174">
        <f t="shared" si="133"/>
        <v>9.0673636723631432</v>
      </c>
      <c r="BJ174" t="e">
        <f t="shared" si="134"/>
        <v>#DIV/0!</v>
      </c>
      <c r="BK174">
        <f t="shared" si="135"/>
        <v>8.9818435003697159E-3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251</v>
      </c>
      <c r="CG174">
        <v>1000</v>
      </c>
      <c r="CH174" t="s">
        <v>414</v>
      </c>
      <c r="CI174">
        <v>8.5</v>
      </c>
      <c r="CJ174">
        <v>1.992</v>
      </c>
      <c r="CK174">
        <v>33.67</v>
      </c>
      <c r="CL174">
        <v>2.6106759999999999E-5</v>
      </c>
      <c r="CM174">
        <v>3.7014436000000001E-4</v>
      </c>
      <c r="CN174">
        <v>1.8797999360000001E-2</v>
      </c>
      <c r="CO174">
        <v>1.9799999999999999E-4</v>
      </c>
      <c r="CP174">
        <f t="shared" si="146"/>
        <v>1200.01875</v>
      </c>
      <c r="CQ174">
        <f t="shared" si="147"/>
        <v>1009.5214497992431</v>
      </c>
      <c r="CR174">
        <f t="shared" si="148"/>
        <v>0.84125473022754282</v>
      </c>
      <c r="CS174">
        <f t="shared" si="149"/>
        <v>0.16202162933915765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1657213335.7874999</v>
      </c>
      <c r="CZ174">
        <v>1031.43875</v>
      </c>
      <c r="DA174">
        <v>1049.2349999999999</v>
      </c>
      <c r="DB174">
        <v>35.087000000000003</v>
      </c>
      <c r="DC174">
        <v>34.507137499999999</v>
      </c>
      <c r="DD174">
        <v>1032.61375</v>
      </c>
      <c r="DE174">
        <v>34.639787499999997</v>
      </c>
      <c r="DF174">
        <v>650.33100000000002</v>
      </c>
      <c r="DG174">
        <v>101.0895</v>
      </c>
      <c r="DH174">
        <v>0.10013301249999999</v>
      </c>
      <c r="DI174">
        <v>33.627362499999997</v>
      </c>
      <c r="DJ174">
        <v>999.9</v>
      </c>
      <c r="DK174">
        <v>33.686812500000002</v>
      </c>
      <c r="DL174">
        <v>0</v>
      </c>
      <c r="DM174">
        <v>0</v>
      </c>
      <c r="DN174">
        <v>8967.9699999999993</v>
      </c>
      <c r="DO174">
        <v>0</v>
      </c>
      <c r="DP174">
        <v>1605.6912500000001</v>
      </c>
      <c r="DQ174">
        <v>-17.797049999999999</v>
      </c>
      <c r="DR174">
        <v>1068.9449999999999</v>
      </c>
      <c r="DS174">
        <v>1086.7362499999999</v>
      </c>
      <c r="DT174">
        <v>0.57987299999999997</v>
      </c>
      <c r="DU174">
        <v>1049.2349999999999</v>
      </c>
      <c r="DV174">
        <v>34.507137499999999</v>
      </c>
      <c r="DW174">
        <v>3.5469287500000002</v>
      </c>
      <c r="DX174">
        <v>3.4883074999999999</v>
      </c>
      <c r="DY174">
        <v>26.846062499999999</v>
      </c>
      <c r="DZ174">
        <v>26.562950000000001</v>
      </c>
      <c r="EA174">
        <v>1200.01875</v>
      </c>
      <c r="EB174">
        <v>0.95800174999999999</v>
      </c>
      <c r="EC174">
        <v>4.1998037500000002E-2</v>
      </c>
      <c r="ED174">
        <v>0</v>
      </c>
      <c r="EE174">
        <v>1033.0250000000001</v>
      </c>
      <c r="EF174">
        <v>5.0001600000000002</v>
      </c>
      <c r="EG174">
        <v>14133</v>
      </c>
      <c r="EH174">
        <v>9515.3224999999984</v>
      </c>
      <c r="EI174">
        <v>47.5</v>
      </c>
      <c r="EJ174">
        <v>49.625</v>
      </c>
      <c r="EK174">
        <v>48.640500000000003</v>
      </c>
      <c r="EL174">
        <v>48.483999999999988</v>
      </c>
      <c r="EM174">
        <v>49.186999999999998</v>
      </c>
      <c r="EN174">
        <v>1144.8287499999999</v>
      </c>
      <c r="EO174">
        <v>50.19</v>
      </c>
      <c r="EP174">
        <v>0</v>
      </c>
      <c r="EQ174">
        <v>617918.70000004768</v>
      </c>
      <c r="ER174">
        <v>0</v>
      </c>
      <c r="ES174">
        <v>1033.2846153846151</v>
      </c>
      <c r="ET174">
        <v>-2.581196577763921</v>
      </c>
      <c r="EU174">
        <v>1048.2427415463319</v>
      </c>
      <c r="EV174">
        <v>13908.88846153846</v>
      </c>
      <c r="EW174">
        <v>15</v>
      </c>
      <c r="EX174">
        <v>1657194677</v>
      </c>
      <c r="EY174" t="s">
        <v>416</v>
      </c>
      <c r="EZ174">
        <v>1657194677</v>
      </c>
      <c r="FA174">
        <v>1657194677</v>
      </c>
      <c r="FB174">
        <v>4</v>
      </c>
      <c r="FC174">
        <v>-0.154</v>
      </c>
      <c r="FD174">
        <v>6.0000000000000001E-3</v>
      </c>
      <c r="FE174">
        <v>-1.1719999999999999</v>
      </c>
      <c r="FF174">
        <v>0.44700000000000001</v>
      </c>
      <c r="FG174">
        <v>415</v>
      </c>
      <c r="FH174">
        <v>30</v>
      </c>
      <c r="FI174">
        <v>0.27</v>
      </c>
      <c r="FJ174">
        <v>0.12</v>
      </c>
      <c r="FK174">
        <v>-17.731950000000001</v>
      </c>
      <c r="FL174">
        <v>-0.23119699812376979</v>
      </c>
      <c r="FM174">
        <v>6.6924364023874E-2</v>
      </c>
      <c r="FN174">
        <v>1</v>
      </c>
      <c r="FO174">
        <v>1033.4044117647061</v>
      </c>
      <c r="FP174">
        <v>-2.5795263549328982</v>
      </c>
      <c r="FQ174">
        <v>0.34075341417710342</v>
      </c>
      <c r="FR174">
        <v>0</v>
      </c>
      <c r="FS174">
        <v>0.60495109999999996</v>
      </c>
      <c r="FT174">
        <v>-0.19900806754221581</v>
      </c>
      <c r="FU174">
        <v>1.930866233300484E-2</v>
      </c>
      <c r="FV174">
        <v>0</v>
      </c>
      <c r="FW174">
        <v>1</v>
      </c>
      <c r="FX174">
        <v>3</v>
      </c>
      <c r="FY174" t="s">
        <v>417</v>
      </c>
      <c r="FZ174">
        <v>3.3692000000000002</v>
      </c>
      <c r="GA174">
        <v>2.8936099999999998</v>
      </c>
      <c r="GB174">
        <v>0.18498600000000001</v>
      </c>
      <c r="GC174">
        <v>0.18945000000000001</v>
      </c>
      <c r="GD174">
        <v>0.14338799999999999</v>
      </c>
      <c r="GE174">
        <v>0.144565</v>
      </c>
      <c r="GF174">
        <v>28102.1</v>
      </c>
      <c r="GG174">
        <v>24327.7</v>
      </c>
      <c r="GH174">
        <v>30829</v>
      </c>
      <c r="GI174">
        <v>27984.1</v>
      </c>
      <c r="GJ174">
        <v>34812.6</v>
      </c>
      <c r="GK174">
        <v>33801.599999999999</v>
      </c>
      <c r="GL174">
        <v>40206.6</v>
      </c>
      <c r="GM174">
        <v>39033.599999999999</v>
      </c>
      <c r="GN174">
        <v>2.206</v>
      </c>
      <c r="GO174">
        <v>1.5638700000000001</v>
      </c>
      <c r="GP174">
        <v>0</v>
      </c>
      <c r="GQ174">
        <v>8.5350099999999998E-2</v>
      </c>
      <c r="GR174">
        <v>999.9</v>
      </c>
      <c r="GS174">
        <v>32.310099999999998</v>
      </c>
      <c r="GT174">
        <v>57.6</v>
      </c>
      <c r="GU174">
        <v>40.1</v>
      </c>
      <c r="GV174">
        <v>42.469099999999997</v>
      </c>
      <c r="GW174">
        <v>50.423900000000003</v>
      </c>
      <c r="GX174">
        <v>41.490400000000001</v>
      </c>
      <c r="GY174">
        <v>1</v>
      </c>
      <c r="GZ174">
        <v>0.67617899999999997</v>
      </c>
      <c r="HA174">
        <v>1.6634199999999999</v>
      </c>
      <c r="HB174">
        <v>20.197600000000001</v>
      </c>
      <c r="HC174">
        <v>5.21549</v>
      </c>
      <c r="HD174">
        <v>11.974</v>
      </c>
      <c r="HE174">
        <v>4.99</v>
      </c>
      <c r="HF174">
        <v>3.2924799999999999</v>
      </c>
      <c r="HG174">
        <v>7228.9</v>
      </c>
      <c r="HH174">
        <v>9999</v>
      </c>
      <c r="HI174">
        <v>9999</v>
      </c>
      <c r="HJ174">
        <v>661.4</v>
      </c>
      <c r="HK174">
        <v>4.9712899999999998</v>
      </c>
      <c r="HL174">
        <v>1.8746400000000001</v>
      </c>
      <c r="HM174">
        <v>1.8709</v>
      </c>
      <c r="HN174">
        <v>1.8705799999999999</v>
      </c>
      <c r="HO174">
        <v>1.8751500000000001</v>
      </c>
      <c r="HP174">
        <v>1.8718600000000001</v>
      </c>
      <c r="HQ174">
        <v>1.86737</v>
      </c>
      <c r="HR174">
        <v>1.87836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-1.17</v>
      </c>
      <c r="IG174">
        <v>0.44719999999999999</v>
      </c>
      <c r="IH174">
        <v>-1.172199999999918</v>
      </c>
      <c r="II174">
        <v>0</v>
      </c>
      <c r="IJ174">
        <v>0</v>
      </c>
      <c r="IK174">
        <v>0</v>
      </c>
      <c r="IL174">
        <v>0.44723499999999922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311</v>
      </c>
      <c r="IU174">
        <v>311</v>
      </c>
      <c r="IV174">
        <v>2.2509800000000002</v>
      </c>
      <c r="IW174">
        <v>2.5756800000000002</v>
      </c>
      <c r="IX174">
        <v>1.49902</v>
      </c>
      <c r="IY174">
        <v>2.2814899999999998</v>
      </c>
      <c r="IZ174">
        <v>1.69678</v>
      </c>
      <c r="JA174">
        <v>2.2705099999999998</v>
      </c>
      <c r="JB174">
        <v>44.001899999999999</v>
      </c>
      <c r="JC174">
        <v>14.928800000000001</v>
      </c>
      <c r="JD174">
        <v>18</v>
      </c>
      <c r="JE174">
        <v>617.79700000000003</v>
      </c>
      <c r="JF174">
        <v>285.09300000000002</v>
      </c>
      <c r="JG174">
        <v>30.001799999999999</v>
      </c>
      <c r="JH174">
        <v>36.035899999999998</v>
      </c>
      <c r="JI174">
        <v>29.9999</v>
      </c>
      <c r="JJ174">
        <v>35.805</v>
      </c>
      <c r="JK174">
        <v>35.787199999999999</v>
      </c>
      <c r="JL174">
        <v>45.120100000000001</v>
      </c>
      <c r="JM174">
        <v>24.524899999999999</v>
      </c>
      <c r="JN174">
        <v>54.5837</v>
      </c>
      <c r="JO174">
        <v>30</v>
      </c>
      <c r="JP174">
        <v>1063.74</v>
      </c>
      <c r="JQ174">
        <v>34.5383</v>
      </c>
      <c r="JR174">
        <v>98.273899999999998</v>
      </c>
      <c r="JS174">
        <v>98.275499999999994</v>
      </c>
    </row>
    <row r="175" spans="1:279" x14ac:dyDescent="0.2">
      <c r="A175">
        <v>160</v>
      </c>
      <c r="B175">
        <v>1657213342.0999999</v>
      </c>
      <c r="C175">
        <v>634.5</v>
      </c>
      <c r="D175" t="s">
        <v>740</v>
      </c>
      <c r="E175" t="s">
        <v>741</v>
      </c>
      <c r="F175">
        <v>4</v>
      </c>
      <c r="G175">
        <v>1657213340.0999999</v>
      </c>
      <c r="H175">
        <f t="shared" si="100"/>
        <v>6.5813246614810131E-4</v>
      </c>
      <c r="I175">
        <f t="shared" si="101"/>
        <v>0.65813246614810128</v>
      </c>
      <c r="J175">
        <f t="shared" si="102"/>
        <v>9.0896762736308272</v>
      </c>
      <c r="K175">
        <f t="shared" si="103"/>
        <v>1038.6600000000001</v>
      </c>
      <c r="L175">
        <f t="shared" si="104"/>
        <v>627.00442732457157</v>
      </c>
      <c r="M175">
        <f t="shared" si="105"/>
        <v>63.447419351342788</v>
      </c>
      <c r="N175">
        <f t="shared" si="106"/>
        <v>105.10339913333998</v>
      </c>
      <c r="O175">
        <f t="shared" si="107"/>
        <v>3.7701765833476814E-2</v>
      </c>
      <c r="P175">
        <f t="shared" si="108"/>
        <v>2.773100607618761</v>
      </c>
      <c r="Q175">
        <f t="shared" si="109"/>
        <v>3.7419304923520219E-2</v>
      </c>
      <c r="R175">
        <f t="shared" si="110"/>
        <v>2.341226703104763E-2</v>
      </c>
      <c r="S175">
        <f t="shared" si="111"/>
        <v>194.42303661252731</v>
      </c>
      <c r="T175">
        <f t="shared" si="112"/>
        <v>34.655699319738602</v>
      </c>
      <c r="U175">
        <f t="shared" si="113"/>
        <v>33.697457142857139</v>
      </c>
      <c r="V175">
        <f t="shared" si="114"/>
        <v>5.2535008764757176</v>
      </c>
      <c r="W175">
        <f t="shared" si="115"/>
        <v>67.835584417293575</v>
      </c>
      <c r="X175">
        <f t="shared" si="116"/>
        <v>3.5511713657790231</v>
      </c>
      <c r="Y175">
        <f t="shared" si="117"/>
        <v>5.2349683374640605</v>
      </c>
      <c r="Z175">
        <f t="shared" si="118"/>
        <v>1.7023295106966945</v>
      </c>
      <c r="AA175">
        <f t="shared" si="119"/>
        <v>-29.023641757131269</v>
      </c>
      <c r="AB175">
        <f t="shared" si="120"/>
        <v>-9.448614877342262</v>
      </c>
      <c r="AC175">
        <f t="shared" si="121"/>
        <v>-0.78543457058722865</v>
      </c>
      <c r="AD175">
        <f t="shared" si="122"/>
        <v>155.16534540746656</v>
      </c>
      <c r="AE175">
        <f t="shared" si="123"/>
        <v>18.591125151555683</v>
      </c>
      <c r="AF175">
        <f t="shared" si="124"/>
        <v>0.64571145318821643</v>
      </c>
      <c r="AG175">
        <f t="shared" si="125"/>
        <v>9.0896762736308272</v>
      </c>
      <c r="AH175">
        <v>1094.6457785138859</v>
      </c>
      <c r="AI175">
        <v>1079.0408484848481</v>
      </c>
      <c r="AJ175">
        <v>1.7367089773849329</v>
      </c>
      <c r="AK175">
        <v>65.36615699273257</v>
      </c>
      <c r="AL175">
        <f t="shared" si="126"/>
        <v>0.65813246614810128</v>
      </c>
      <c r="AM175">
        <v>34.511750940444458</v>
      </c>
      <c r="AN175">
        <v>35.096954545454558</v>
      </c>
      <c r="AO175">
        <v>1.2989281476841609E-4</v>
      </c>
      <c r="AP175">
        <v>87.792412255523942</v>
      </c>
      <c r="AQ175">
        <v>77</v>
      </c>
      <c r="AR175">
        <v>12</v>
      </c>
      <c r="AS175">
        <f t="shared" si="127"/>
        <v>1</v>
      </c>
      <c r="AT175">
        <f t="shared" si="128"/>
        <v>0</v>
      </c>
      <c r="AU175">
        <f t="shared" si="129"/>
        <v>47388.685313474962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1009.4900997992371</v>
      </c>
      <c r="BI175">
        <f t="shared" si="133"/>
        <v>9.0896762736308272</v>
      </c>
      <c r="BJ175" t="e">
        <f t="shared" si="134"/>
        <v>#DIV/0!</v>
      </c>
      <c r="BK175">
        <f t="shared" si="135"/>
        <v>9.0042252771359941E-3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251</v>
      </c>
      <c r="CG175">
        <v>1000</v>
      </c>
      <c r="CH175" t="s">
        <v>414</v>
      </c>
      <c r="CI175">
        <v>8.5</v>
      </c>
      <c r="CJ175">
        <v>1.992</v>
      </c>
      <c r="CK175">
        <v>33.67</v>
      </c>
      <c r="CL175">
        <v>2.6106759999999999E-5</v>
      </c>
      <c r="CM175">
        <v>3.7014436000000001E-4</v>
      </c>
      <c r="CN175">
        <v>1.8797999360000001E-2</v>
      </c>
      <c r="CO175">
        <v>1.9799999999999999E-4</v>
      </c>
      <c r="CP175">
        <f t="shared" si="146"/>
        <v>1199.981428571429</v>
      </c>
      <c r="CQ175">
        <f t="shared" si="147"/>
        <v>1009.4900997992371</v>
      </c>
      <c r="CR175">
        <f t="shared" si="148"/>
        <v>0.84125476925174525</v>
      </c>
      <c r="CS175">
        <f t="shared" si="149"/>
        <v>0.16202170465586857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1657213340.0999999</v>
      </c>
      <c r="CZ175">
        <v>1038.6600000000001</v>
      </c>
      <c r="DA175">
        <v>1056.431428571429</v>
      </c>
      <c r="DB175">
        <v>35.093628571428567</v>
      </c>
      <c r="DC175">
        <v>34.518785714285713</v>
      </c>
      <c r="DD175">
        <v>1039.8328571428569</v>
      </c>
      <c r="DE175">
        <v>34.64637142857142</v>
      </c>
      <c r="DF175">
        <v>650.3180000000001</v>
      </c>
      <c r="DG175">
        <v>101.0915714285714</v>
      </c>
      <c r="DH175">
        <v>9.9770428571428579E-2</v>
      </c>
      <c r="DI175">
        <v>33.634257142857138</v>
      </c>
      <c r="DJ175">
        <v>999.89999999999986</v>
      </c>
      <c r="DK175">
        <v>33.697457142857139</v>
      </c>
      <c r="DL175">
        <v>0</v>
      </c>
      <c r="DM175">
        <v>0</v>
      </c>
      <c r="DN175">
        <v>9035.09</v>
      </c>
      <c r="DO175">
        <v>0</v>
      </c>
      <c r="DP175">
        <v>1886.23</v>
      </c>
      <c r="DQ175">
        <v>-17.772757142857142</v>
      </c>
      <c r="DR175">
        <v>1076.4357142857141</v>
      </c>
      <c r="DS175">
        <v>1094.2028571428571</v>
      </c>
      <c r="DT175">
        <v>0.57481442857142862</v>
      </c>
      <c r="DU175">
        <v>1056.431428571429</v>
      </c>
      <c r="DV175">
        <v>34.518785714285713</v>
      </c>
      <c r="DW175">
        <v>3.5476671428571431</v>
      </c>
      <c r="DX175">
        <v>3.4895585714285708</v>
      </c>
      <c r="DY175">
        <v>26.849628571428571</v>
      </c>
      <c r="DZ175">
        <v>26.569042857142861</v>
      </c>
      <c r="EA175">
        <v>1199.981428571429</v>
      </c>
      <c r="EB175">
        <v>0.95800014285714286</v>
      </c>
      <c r="EC175">
        <v>4.1999757142857141E-2</v>
      </c>
      <c r="ED175">
        <v>0</v>
      </c>
      <c r="EE175">
        <v>1032.8742857142861</v>
      </c>
      <c r="EF175">
        <v>5.0001600000000002</v>
      </c>
      <c r="EG175">
        <v>14288.071428571429</v>
      </c>
      <c r="EH175">
        <v>9515.0428571428583</v>
      </c>
      <c r="EI175">
        <v>47.463999999999999</v>
      </c>
      <c r="EJ175">
        <v>49.642714285714291</v>
      </c>
      <c r="EK175">
        <v>48.642714285714291</v>
      </c>
      <c r="EL175">
        <v>48.490714285714283</v>
      </c>
      <c r="EM175">
        <v>49.205000000000013</v>
      </c>
      <c r="EN175">
        <v>1144.791428571428</v>
      </c>
      <c r="EO175">
        <v>50.19</v>
      </c>
      <c r="EP175">
        <v>0</v>
      </c>
      <c r="EQ175">
        <v>617922.89999985695</v>
      </c>
      <c r="ER175">
        <v>0</v>
      </c>
      <c r="ES175">
        <v>1033.1264000000001</v>
      </c>
      <c r="ET175">
        <v>-2.874615383560255</v>
      </c>
      <c r="EU175">
        <v>3524.0000080010709</v>
      </c>
      <c r="EV175">
        <v>13998.915999999999</v>
      </c>
      <c r="EW175">
        <v>15</v>
      </c>
      <c r="EX175">
        <v>1657194677</v>
      </c>
      <c r="EY175" t="s">
        <v>416</v>
      </c>
      <c r="EZ175">
        <v>1657194677</v>
      </c>
      <c r="FA175">
        <v>1657194677</v>
      </c>
      <c r="FB175">
        <v>4</v>
      </c>
      <c r="FC175">
        <v>-0.154</v>
      </c>
      <c r="FD175">
        <v>6.0000000000000001E-3</v>
      </c>
      <c r="FE175">
        <v>-1.1719999999999999</v>
      </c>
      <c r="FF175">
        <v>0.44700000000000001</v>
      </c>
      <c r="FG175">
        <v>415</v>
      </c>
      <c r="FH175">
        <v>30</v>
      </c>
      <c r="FI175">
        <v>0.27</v>
      </c>
      <c r="FJ175">
        <v>0.12</v>
      </c>
      <c r="FK175">
        <v>-17.746134999999999</v>
      </c>
      <c r="FL175">
        <v>-0.30734409005622498</v>
      </c>
      <c r="FM175">
        <v>6.8648887645758633E-2</v>
      </c>
      <c r="FN175">
        <v>1</v>
      </c>
      <c r="FO175">
        <v>1033.232352941176</v>
      </c>
      <c r="FP175">
        <v>-2.4702826551974781</v>
      </c>
      <c r="FQ175">
        <v>0.32610949824297319</v>
      </c>
      <c r="FR175">
        <v>0</v>
      </c>
      <c r="FS175">
        <v>0.593176025</v>
      </c>
      <c r="FT175">
        <v>-0.1574898123827406</v>
      </c>
      <c r="FU175">
        <v>1.538743683088172E-2</v>
      </c>
      <c r="FV175">
        <v>0</v>
      </c>
      <c r="FW175">
        <v>1</v>
      </c>
      <c r="FX175">
        <v>3</v>
      </c>
      <c r="FY175" t="s">
        <v>417</v>
      </c>
      <c r="FZ175">
        <v>3.36896</v>
      </c>
      <c r="GA175">
        <v>2.89384</v>
      </c>
      <c r="GB175">
        <v>0.18575700000000001</v>
      </c>
      <c r="GC175">
        <v>0.19021099999999999</v>
      </c>
      <c r="GD175">
        <v>0.14341000000000001</v>
      </c>
      <c r="GE175">
        <v>0.14458399999999999</v>
      </c>
      <c r="GF175">
        <v>28075.7</v>
      </c>
      <c r="GG175">
        <v>24305</v>
      </c>
      <c r="GH175">
        <v>30829.200000000001</v>
      </c>
      <c r="GI175">
        <v>27984.400000000001</v>
      </c>
      <c r="GJ175">
        <v>34812</v>
      </c>
      <c r="GK175">
        <v>33801.199999999997</v>
      </c>
      <c r="GL175">
        <v>40206.9</v>
      </c>
      <c r="GM175">
        <v>39034</v>
      </c>
      <c r="GN175">
        <v>2.20567</v>
      </c>
      <c r="GO175">
        <v>1.56372</v>
      </c>
      <c r="GP175">
        <v>0</v>
      </c>
      <c r="GQ175">
        <v>8.5279300000000002E-2</v>
      </c>
      <c r="GR175">
        <v>999.9</v>
      </c>
      <c r="GS175">
        <v>32.319499999999998</v>
      </c>
      <c r="GT175">
        <v>57.6</v>
      </c>
      <c r="GU175">
        <v>40.1</v>
      </c>
      <c r="GV175">
        <v>42.465200000000003</v>
      </c>
      <c r="GW175">
        <v>50.603900000000003</v>
      </c>
      <c r="GX175">
        <v>41.634599999999999</v>
      </c>
      <c r="GY175">
        <v>1</v>
      </c>
      <c r="GZ175">
        <v>0.676176</v>
      </c>
      <c r="HA175">
        <v>1.6676299999999999</v>
      </c>
      <c r="HB175">
        <v>20.197700000000001</v>
      </c>
      <c r="HC175">
        <v>5.2148899999999996</v>
      </c>
      <c r="HD175">
        <v>11.974</v>
      </c>
      <c r="HE175">
        <v>4.9898999999999996</v>
      </c>
      <c r="HF175">
        <v>3.2924500000000001</v>
      </c>
      <c r="HG175">
        <v>7229.1</v>
      </c>
      <c r="HH175">
        <v>9999</v>
      </c>
      <c r="HI175">
        <v>9999</v>
      </c>
      <c r="HJ175">
        <v>661.4</v>
      </c>
      <c r="HK175">
        <v>4.9713000000000003</v>
      </c>
      <c r="HL175">
        <v>1.8746700000000001</v>
      </c>
      <c r="HM175">
        <v>1.8709</v>
      </c>
      <c r="HN175">
        <v>1.8705700000000001</v>
      </c>
      <c r="HO175">
        <v>1.8751500000000001</v>
      </c>
      <c r="HP175">
        <v>1.8718699999999999</v>
      </c>
      <c r="HQ175">
        <v>1.86737</v>
      </c>
      <c r="HR175">
        <v>1.87836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-1.18</v>
      </c>
      <c r="IG175">
        <v>0.44729999999999998</v>
      </c>
      <c r="IH175">
        <v>-1.172199999999918</v>
      </c>
      <c r="II175">
        <v>0</v>
      </c>
      <c r="IJ175">
        <v>0</v>
      </c>
      <c r="IK175">
        <v>0</v>
      </c>
      <c r="IL175">
        <v>0.44723499999999922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311.10000000000002</v>
      </c>
      <c r="IU175">
        <v>311.10000000000002</v>
      </c>
      <c r="IV175">
        <v>2.2631800000000002</v>
      </c>
      <c r="IW175">
        <v>2.5695800000000002</v>
      </c>
      <c r="IX175">
        <v>1.49902</v>
      </c>
      <c r="IY175">
        <v>2.2802699999999998</v>
      </c>
      <c r="IZ175">
        <v>1.69678</v>
      </c>
      <c r="JA175">
        <v>2.4060100000000002</v>
      </c>
      <c r="JB175">
        <v>44.001899999999999</v>
      </c>
      <c r="JC175">
        <v>14.9551</v>
      </c>
      <c r="JD175">
        <v>18</v>
      </c>
      <c r="JE175">
        <v>617.52200000000005</v>
      </c>
      <c r="JF175">
        <v>285.01100000000002</v>
      </c>
      <c r="JG175">
        <v>30.0015</v>
      </c>
      <c r="JH175">
        <v>36.033200000000001</v>
      </c>
      <c r="JI175">
        <v>29.9999</v>
      </c>
      <c r="JJ175">
        <v>35.8018</v>
      </c>
      <c r="JK175">
        <v>35.785400000000003</v>
      </c>
      <c r="JL175">
        <v>45.355200000000004</v>
      </c>
      <c r="JM175">
        <v>24.524899999999999</v>
      </c>
      <c r="JN175">
        <v>54.210700000000003</v>
      </c>
      <c r="JO175">
        <v>30</v>
      </c>
      <c r="JP175">
        <v>1070.43</v>
      </c>
      <c r="JQ175">
        <v>34.536700000000003</v>
      </c>
      <c r="JR175">
        <v>98.274799999999999</v>
      </c>
      <c r="JS175">
        <v>98.276399999999995</v>
      </c>
    </row>
    <row r="176" spans="1:279" x14ac:dyDescent="0.2">
      <c r="A176">
        <v>161</v>
      </c>
      <c r="B176">
        <v>1657213346.0999999</v>
      </c>
      <c r="C176">
        <v>638.5</v>
      </c>
      <c r="D176" t="s">
        <v>742</v>
      </c>
      <c r="E176" t="s">
        <v>743</v>
      </c>
      <c r="F176">
        <v>4</v>
      </c>
      <c r="G176">
        <v>1657213343.7874999</v>
      </c>
      <c r="H176">
        <f t="shared" si="100"/>
        <v>6.48167162773725E-4</v>
      </c>
      <c r="I176">
        <f t="shared" si="101"/>
        <v>0.64816716277372499</v>
      </c>
      <c r="J176">
        <f t="shared" si="102"/>
        <v>9.1680115554686825</v>
      </c>
      <c r="K176">
        <f t="shared" si="103"/>
        <v>1044.7974999999999</v>
      </c>
      <c r="L176">
        <f t="shared" si="104"/>
        <v>623.3079631574434</v>
      </c>
      <c r="M176">
        <f t="shared" si="105"/>
        <v>63.073599427653662</v>
      </c>
      <c r="N176">
        <f t="shared" si="106"/>
        <v>105.72484693472188</v>
      </c>
      <c r="O176">
        <f t="shared" si="107"/>
        <v>3.7089308260153442E-2</v>
      </c>
      <c r="P176">
        <f t="shared" si="108"/>
        <v>2.767829363584509</v>
      </c>
      <c r="Q176">
        <f t="shared" si="109"/>
        <v>3.6815397423160347E-2</v>
      </c>
      <c r="R176">
        <f t="shared" si="110"/>
        <v>2.3034064429756657E-2</v>
      </c>
      <c r="S176">
        <f t="shared" si="111"/>
        <v>194.43118761254374</v>
      </c>
      <c r="T176">
        <f t="shared" si="112"/>
        <v>34.66601521643495</v>
      </c>
      <c r="U176">
        <f t="shared" si="113"/>
        <v>33.704862499999997</v>
      </c>
      <c r="V176">
        <f t="shared" si="114"/>
        <v>5.2556761268288072</v>
      </c>
      <c r="W176">
        <f t="shared" si="115"/>
        <v>67.822664921312622</v>
      </c>
      <c r="X176">
        <f t="shared" si="116"/>
        <v>3.5516380655200162</v>
      </c>
      <c r="Y176">
        <f t="shared" si="117"/>
        <v>5.2366536608972849</v>
      </c>
      <c r="Z176">
        <f t="shared" si="118"/>
        <v>1.7040380613087911</v>
      </c>
      <c r="AA176">
        <f t="shared" si="119"/>
        <v>-28.584171878321271</v>
      </c>
      <c r="AB176">
        <f t="shared" si="120"/>
        <v>-9.6768661997244667</v>
      </c>
      <c r="AC176">
        <f t="shared" si="121"/>
        <v>-0.80599226075453767</v>
      </c>
      <c r="AD176">
        <f t="shared" si="122"/>
        <v>155.36415727374347</v>
      </c>
      <c r="AE176">
        <f t="shared" si="123"/>
        <v>18.54286399402163</v>
      </c>
      <c r="AF176">
        <f t="shared" si="124"/>
        <v>0.65384320709627863</v>
      </c>
      <c r="AG176">
        <f t="shared" si="125"/>
        <v>9.1680115554686825</v>
      </c>
      <c r="AH176">
        <v>1101.495882544807</v>
      </c>
      <c r="AI176">
        <v>1085.9075757575761</v>
      </c>
      <c r="AJ176">
        <v>1.713978844640381</v>
      </c>
      <c r="AK176">
        <v>65.36615699273257</v>
      </c>
      <c r="AL176">
        <f t="shared" si="126"/>
        <v>0.64816716277372499</v>
      </c>
      <c r="AM176">
        <v>34.521590743438367</v>
      </c>
      <c r="AN176">
        <v>35.097911188811217</v>
      </c>
      <c r="AO176">
        <v>1.2651212682588089E-4</v>
      </c>
      <c r="AP176">
        <v>87.792412255523942</v>
      </c>
      <c r="AQ176">
        <v>77</v>
      </c>
      <c r="AR176">
        <v>12</v>
      </c>
      <c r="AS176">
        <f t="shared" si="127"/>
        <v>1</v>
      </c>
      <c r="AT176">
        <f t="shared" si="128"/>
        <v>0</v>
      </c>
      <c r="AU176">
        <f t="shared" si="129"/>
        <v>47243.028728013189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1009.5329997992453</v>
      </c>
      <c r="BI176">
        <f t="shared" si="133"/>
        <v>9.1680115554686825</v>
      </c>
      <c r="BJ176" t="e">
        <f t="shared" si="134"/>
        <v>#DIV/0!</v>
      </c>
      <c r="BK176">
        <f t="shared" si="135"/>
        <v>9.0814382068657717E-3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251</v>
      </c>
      <c r="CG176">
        <v>1000</v>
      </c>
      <c r="CH176" t="s">
        <v>414</v>
      </c>
      <c r="CI176">
        <v>8.5</v>
      </c>
      <c r="CJ176">
        <v>1.992</v>
      </c>
      <c r="CK176">
        <v>33.67</v>
      </c>
      <c r="CL176">
        <v>2.6106759999999999E-5</v>
      </c>
      <c r="CM176">
        <v>3.7014436000000001E-4</v>
      </c>
      <c r="CN176">
        <v>1.8797999360000001E-2</v>
      </c>
      <c r="CO176">
        <v>1.9799999999999999E-4</v>
      </c>
      <c r="CP176">
        <f t="shared" si="146"/>
        <v>1200.0325</v>
      </c>
      <c r="CQ176">
        <f t="shared" si="147"/>
        <v>1009.5329997992453</v>
      </c>
      <c r="CR176">
        <f t="shared" si="148"/>
        <v>0.84125471585081679</v>
      </c>
      <c r="CS176">
        <f t="shared" si="149"/>
        <v>0.16202160159207665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1657213343.7874999</v>
      </c>
      <c r="CZ176">
        <v>1044.7974999999999</v>
      </c>
      <c r="DA176">
        <v>1062.5350000000001</v>
      </c>
      <c r="DB176">
        <v>35.098112499999999</v>
      </c>
      <c r="DC176">
        <v>34.516062499999997</v>
      </c>
      <c r="DD176">
        <v>1045.96875</v>
      </c>
      <c r="DE176">
        <v>34.650874999999999</v>
      </c>
      <c r="DF176">
        <v>650.35087500000009</v>
      </c>
      <c r="DG176">
        <v>101.09175</v>
      </c>
      <c r="DH176">
        <v>9.9961250000000001E-2</v>
      </c>
      <c r="DI176">
        <v>33.640012499999997</v>
      </c>
      <c r="DJ176">
        <v>999.9</v>
      </c>
      <c r="DK176">
        <v>33.704862499999997</v>
      </c>
      <c r="DL176">
        <v>0</v>
      </c>
      <c r="DM176">
        <v>0</v>
      </c>
      <c r="DN176">
        <v>9007.03125</v>
      </c>
      <c r="DO176">
        <v>0</v>
      </c>
      <c r="DP176">
        <v>1899.88625</v>
      </c>
      <c r="DQ176">
        <v>-17.739012500000001</v>
      </c>
      <c r="DR176">
        <v>1082.8</v>
      </c>
      <c r="DS176">
        <v>1100.51875</v>
      </c>
      <c r="DT176">
        <v>0.58205449999999992</v>
      </c>
      <c r="DU176">
        <v>1062.5350000000001</v>
      </c>
      <c r="DV176">
        <v>34.516062499999997</v>
      </c>
      <c r="DW176">
        <v>3.5481337499999999</v>
      </c>
      <c r="DX176">
        <v>3.48929125</v>
      </c>
      <c r="DY176">
        <v>26.851837499999998</v>
      </c>
      <c r="DZ176">
        <v>26.5677375</v>
      </c>
      <c r="EA176">
        <v>1200.0325</v>
      </c>
      <c r="EB176">
        <v>0.95800174999999999</v>
      </c>
      <c r="EC176">
        <v>4.1998037500000002E-2</v>
      </c>
      <c r="ED176">
        <v>0</v>
      </c>
      <c r="EE176">
        <v>1032.79375</v>
      </c>
      <c r="EF176">
        <v>5.0001600000000002</v>
      </c>
      <c r="EG176">
        <v>14260.9375</v>
      </c>
      <c r="EH176">
        <v>9515.4500000000007</v>
      </c>
      <c r="EI176">
        <v>47.5</v>
      </c>
      <c r="EJ176">
        <v>49.648249999999997</v>
      </c>
      <c r="EK176">
        <v>48.632750000000001</v>
      </c>
      <c r="EL176">
        <v>48.421499999999988</v>
      </c>
      <c r="EM176">
        <v>49.186999999999998</v>
      </c>
      <c r="EN176">
        <v>1144.8425</v>
      </c>
      <c r="EO176">
        <v>50.19</v>
      </c>
      <c r="EP176">
        <v>0</v>
      </c>
      <c r="EQ176">
        <v>617927.09999990463</v>
      </c>
      <c r="ER176">
        <v>0</v>
      </c>
      <c r="ES176">
        <v>1032.9526923076919</v>
      </c>
      <c r="ET176">
        <v>-1.896410261964153</v>
      </c>
      <c r="EU176">
        <v>1875.083763237461</v>
      </c>
      <c r="EV176">
        <v>14153.384615384621</v>
      </c>
      <c r="EW176">
        <v>15</v>
      </c>
      <c r="EX176">
        <v>1657194677</v>
      </c>
      <c r="EY176" t="s">
        <v>416</v>
      </c>
      <c r="EZ176">
        <v>1657194677</v>
      </c>
      <c r="FA176">
        <v>1657194677</v>
      </c>
      <c r="FB176">
        <v>4</v>
      </c>
      <c r="FC176">
        <v>-0.154</v>
      </c>
      <c r="FD176">
        <v>6.0000000000000001E-3</v>
      </c>
      <c r="FE176">
        <v>-1.1719999999999999</v>
      </c>
      <c r="FF176">
        <v>0.44700000000000001</v>
      </c>
      <c r="FG176">
        <v>415</v>
      </c>
      <c r="FH176">
        <v>30</v>
      </c>
      <c r="FI176">
        <v>0.27</v>
      </c>
      <c r="FJ176">
        <v>0.12</v>
      </c>
      <c r="FK176">
        <v>-17.743767500000001</v>
      </c>
      <c r="FL176">
        <v>-0.29588330206370012</v>
      </c>
      <c r="FM176">
        <v>5.8829875010490917E-2</v>
      </c>
      <c r="FN176">
        <v>1</v>
      </c>
      <c r="FO176">
        <v>1033.1155882352939</v>
      </c>
      <c r="FP176">
        <v>-2.302062640058911</v>
      </c>
      <c r="FQ176">
        <v>0.3074199195244442</v>
      </c>
      <c r="FR176">
        <v>0</v>
      </c>
      <c r="FS176">
        <v>0.58594305000000002</v>
      </c>
      <c r="FT176">
        <v>-8.9226258911820774E-2</v>
      </c>
      <c r="FU176">
        <v>1.031391124392197E-2</v>
      </c>
      <c r="FV176">
        <v>1</v>
      </c>
      <c r="FW176">
        <v>2</v>
      </c>
      <c r="FX176">
        <v>3</v>
      </c>
      <c r="FY176" t="s">
        <v>492</v>
      </c>
      <c r="FZ176">
        <v>3.3689100000000001</v>
      </c>
      <c r="GA176">
        <v>2.8937599999999999</v>
      </c>
      <c r="GB176">
        <v>0.186524</v>
      </c>
      <c r="GC176">
        <v>0.19098200000000001</v>
      </c>
      <c r="GD176">
        <v>0.14341400000000001</v>
      </c>
      <c r="GE176">
        <v>0.14455399999999999</v>
      </c>
      <c r="GF176">
        <v>28048.6</v>
      </c>
      <c r="GG176">
        <v>24280.799999999999</v>
      </c>
      <c r="GH176">
        <v>30828.6</v>
      </c>
      <c r="GI176">
        <v>27983.3</v>
      </c>
      <c r="GJ176">
        <v>34811</v>
      </c>
      <c r="GK176">
        <v>33801.300000000003</v>
      </c>
      <c r="GL176">
        <v>40205.9</v>
      </c>
      <c r="GM176">
        <v>39032.800000000003</v>
      </c>
      <c r="GN176">
        <v>2.2058</v>
      </c>
      <c r="GO176">
        <v>1.56385</v>
      </c>
      <c r="GP176">
        <v>0</v>
      </c>
      <c r="GQ176">
        <v>8.4970100000000007E-2</v>
      </c>
      <c r="GR176">
        <v>999.9</v>
      </c>
      <c r="GS176">
        <v>32.329500000000003</v>
      </c>
      <c r="GT176">
        <v>57.6</v>
      </c>
      <c r="GU176">
        <v>40.1</v>
      </c>
      <c r="GV176">
        <v>42.467599999999997</v>
      </c>
      <c r="GW176">
        <v>50.663899999999998</v>
      </c>
      <c r="GX176">
        <v>42.299700000000001</v>
      </c>
      <c r="GY176">
        <v>1</v>
      </c>
      <c r="GZ176">
        <v>0.67608999999999997</v>
      </c>
      <c r="HA176">
        <v>1.6727300000000001</v>
      </c>
      <c r="HB176">
        <v>20.197500000000002</v>
      </c>
      <c r="HC176">
        <v>5.21549</v>
      </c>
      <c r="HD176">
        <v>11.974</v>
      </c>
      <c r="HE176">
        <v>4.9897499999999999</v>
      </c>
      <c r="HF176">
        <v>3.2925800000000001</v>
      </c>
      <c r="HG176">
        <v>7229.1</v>
      </c>
      <c r="HH176">
        <v>9999</v>
      </c>
      <c r="HI176">
        <v>9999</v>
      </c>
      <c r="HJ176">
        <v>661.4</v>
      </c>
      <c r="HK176">
        <v>4.9713200000000004</v>
      </c>
      <c r="HL176">
        <v>1.87466</v>
      </c>
      <c r="HM176">
        <v>1.8709100000000001</v>
      </c>
      <c r="HN176">
        <v>1.8705700000000001</v>
      </c>
      <c r="HO176">
        <v>1.8751500000000001</v>
      </c>
      <c r="HP176">
        <v>1.8718600000000001</v>
      </c>
      <c r="HQ176">
        <v>1.86737</v>
      </c>
      <c r="HR176">
        <v>1.87836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-1.18</v>
      </c>
      <c r="IG176">
        <v>0.44719999999999999</v>
      </c>
      <c r="IH176">
        <v>-1.172199999999918</v>
      </c>
      <c r="II176">
        <v>0</v>
      </c>
      <c r="IJ176">
        <v>0</v>
      </c>
      <c r="IK176">
        <v>0</v>
      </c>
      <c r="IL176">
        <v>0.44723499999999922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311.2</v>
      </c>
      <c r="IU176">
        <v>311.2</v>
      </c>
      <c r="IV176">
        <v>2.2741699999999998</v>
      </c>
      <c r="IW176">
        <v>2.5671400000000002</v>
      </c>
      <c r="IX176">
        <v>1.49902</v>
      </c>
      <c r="IY176">
        <v>2.2814899999999998</v>
      </c>
      <c r="IZ176">
        <v>1.69678</v>
      </c>
      <c r="JA176">
        <v>2.3779300000000001</v>
      </c>
      <c r="JB176">
        <v>44.001899999999999</v>
      </c>
      <c r="JC176">
        <v>14.946300000000001</v>
      </c>
      <c r="JD176">
        <v>18</v>
      </c>
      <c r="JE176">
        <v>617.61500000000001</v>
      </c>
      <c r="JF176">
        <v>285.06599999999997</v>
      </c>
      <c r="JG176">
        <v>30.0015</v>
      </c>
      <c r="JH176">
        <v>36.031599999999997</v>
      </c>
      <c r="JI176">
        <v>29.9999</v>
      </c>
      <c r="JJ176">
        <v>35.801699999999997</v>
      </c>
      <c r="JK176">
        <v>35.783900000000003</v>
      </c>
      <c r="JL176">
        <v>45.590400000000002</v>
      </c>
      <c r="JM176">
        <v>24.524899999999999</v>
      </c>
      <c r="JN176">
        <v>54.210700000000003</v>
      </c>
      <c r="JO176">
        <v>30</v>
      </c>
      <c r="JP176">
        <v>1077.0999999999999</v>
      </c>
      <c r="JQ176">
        <v>34.538600000000002</v>
      </c>
      <c r="JR176">
        <v>98.272599999999997</v>
      </c>
      <c r="JS176">
        <v>98.272999999999996</v>
      </c>
    </row>
    <row r="177" spans="1:279" x14ac:dyDescent="0.2">
      <c r="A177">
        <v>162</v>
      </c>
      <c r="B177">
        <v>1657213350.0999999</v>
      </c>
      <c r="C177">
        <v>642.5</v>
      </c>
      <c r="D177" t="s">
        <v>744</v>
      </c>
      <c r="E177" t="s">
        <v>745</v>
      </c>
      <c r="F177">
        <v>4</v>
      </c>
      <c r="G177">
        <v>1657213348.0999999</v>
      </c>
      <c r="H177">
        <f t="shared" si="100"/>
        <v>6.5782140995999255E-4</v>
      </c>
      <c r="I177">
        <f t="shared" si="101"/>
        <v>0.6578214099599925</v>
      </c>
      <c r="J177">
        <f t="shared" si="102"/>
        <v>8.953037700820019</v>
      </c>
      <c r="K177">
        <f t="shared" si="103"/>
        <v>1051.997142857143</v>
      </c>
      <c r="L177">
        <f t="shared" si="104"/>
        <v>645.3820695405974</v>
      </c>
      <c r="M177">
        <f t="shared" si="105"/>
        <v>65.307856271600116</v>
      </c>
      <c r="N177">
        <f t="shared" si="106"/>
        <v>106.45427173511905</v>
      </c>
      <c r="O177">
        <f t="shared" si="107"/>
        <v>3.7668716336406748E-2</v>
      </c>
      <c r="P177">
        <f t="shared" si="108"/>
        <v>2.7656096115173527</v>
      </c>
      <c r="Q177">
        <f t="shared" si="109"/>
        <v>3.7385990864405333E-2</v>
      </c>
      <c r="R177">
        <f t="shared" si="110"/>
        <v>2.3391469028949854E-2</v>
      </c>
      <c r="S177">
        <f t="shared" si="111"/>
        <v>194.42964861254057</v>
      </c>
      <c r="T177">
        <f t="shared" si="112"/>
        <v>34.668142974722265</v>
      </c>
      <c r="U177">
        <f t="shared" si="113"/>
        <v>33.700957142857142</v>
      </c>
      <c r="V177">
        <f t="shared" si="114"/>
        <v>5.2545288692220273</v>
      </c>
      <c r="W177">
        <f t="shared" si="115"/>
        <v>67.804382407057474</v>
      </c>
      <c r="X177">
        <f t="shared" si="116"/>
        <v>3.5514782519740828</v>
      </c>
      <c r="Y177">
        <f t="shared" si="117"/>
        <v>5.2378299541954449</v>
      </c>
      <c r="Z177">
        <f t="shared" si="118"/>
        <v>1.7030506172479445</v>
      </c>
      <c r="AA177">
        <f t="shared" si="119"/>
        <v>-29.009924179235671</v>
      </c>
      <c r="AB177">
        <f t="shared" si="120"/>
        <v>-8.4880241189121435</v>
      </c>
      <c r="AC177">
        <f t="shared" si="121"/>
        <v>-0.70754067412485899</v>
      </c>
      <c r="AD177">
        <f t="shared" si="122"/>
        <v>156.22415964026791</v>
      </c>
      <c r="AE177">
        <f t="shared" si="123"/>
        <v>18.553533231033285</v>
      </c>
      <c r="AF177">
        <f t="shared" si="124"/>
        <v>0.65626393179814713</v>
      </c>
      <c r="AG177">
        <f t="shared" si="125"/>
        <v>8.953037700820019</v>
      </c>
      <c r="AH177">
        <v>1108.435858269062</v>
      </c>
      <c r="AI177">
        <v>1092.894121212121</v>
      </c>
      <c r="AJ177">
        <v>1.753820825206672</v>
      </c>
      <c r="AK177">
        <v>65.36615699273257</v>
      </c>
      <c r="AL177">
        <f t="shared" si="126"/>
        <v>0.6578214099599925</v>
      </c>
      <c r="AM177">
        <v>34.509790052434653</v>
      </c>
      <c r="AN177">
        <v>35.095672727272749</v>
      </c>
      <c r="AO177">
        <v>-5.2624606750975522E-5</v>
      </c>
      <c r="AP177">
        <v>87.792412255523942</v>
      </c>
      <c r="AQ177">
        <v>76</v>
      </c>
      <c r="AR177">
        <v>12</v>
      </c>
      <c r="AS177">
        <f t="shared" si="127"/>
        <v>1</v>
      </c>
      <c r="AT177">
        <f t="shared" si="128"/>
        <v>0</v>
      </c>
      <c r="AU177">
        <f t="shared" si="129"/>
        <v>47181.495520742013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1009.5248997992436</v>
      </c>
      <c r="BI177">
        <f t="shared" si="133"/>
        <v>8.953037700820019</v>
      </c>
      <c r="BJ177" t="e">
        <f t="shared" si="134"/>
        <v>#DIV/0!</v>
      </c>
      <c r="BK177">
        <f t="shared" si="135"/>
        <v>8.8685655030405295E-3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251</v>
      </c>
      <c r="CG177">
        <v>1000</v>
      </c>
      <c r="CH177" t="s">
        <v>414</v>
      </c>
      <c r="CI177">
        <v>8.5</v>
      </c>
      <c r="CJ177">
        <v>1.992</v>
      </c>
      <c r="CK177">
        <v>33.67</v>
      </c>
      <c r="CL177">
        <v>2.6106759999999999E-5</v>
      </c>
      <c r="CM177">
        <v>3.7014436000000001E-4</v>
      </c>
      <c r="CN177">
        <v>1.8797999360000001E-2</v>
      </c>
      <c r="CO177">
        <v>1.9799999999999999E-4</v>
      </c>
      <c r="CP177">
        <f t="shared" si="146"/>
        <v>1200.022857142857</v>
      </c>
      <c r="CQ177">
        <f t="shared" si="147"/>
        <v>1009.5248997992436</v>
      </c>
      <c r="CR177">
        <f t="shared" si="148"/>
        <v>0.84125472593316153</v>
      </c>
      <c r="CS177">
        <f t="shared" si="149"/>
        <v>0.1620216210510019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1657213348.0999999</v>
      </c>
      <c r="CZ177">
        <v>1051.997142857143</v>
      </c>
      <c r="DA177">
        <v>1069.751428571429</v>
      </c>
      <c r="DB177">
        <v>35.096242857142848</v>
      </c>
      <c r="DC177">
        <v>34.512028571428573</v>
      </c>
      <c r="DD177">
        <v>1053.171428571429</v>
      </c>
      <c r="DE177">
        <v>34.649000000000001</v>
      </c>
      <c r="DF177">
        <v>650.34171428571426</v>
      </c>
      <c r="DG177">
        <v>101.0924285714286</v>
      </c>
      <c r="DH177">
        <v>0.1001197714285714</v>
      </c>
      <c r="DI177">
        <v>33.644028571428571</v>
      </c>
      <c r="DJ177">
        <v>999.89999999999986</v>
      </c>
      <c r="DK177">
        <v>33.700957142857142</v>
      </c>
      <c r="DL177">
        <v>0</v>
      </c>
      <c r="DM177">
        <v>0</v>
      </c>
      <c r="DN177">
        <v>8995.1771428571428</v>
      </c>
      <c r="DO177">
        <v>0</v>
      </c>
      <c r="DP177">
        <v>1872.68</v>
      </c>
      <c r="DQ177">
        <v>-17.754185714285711</v>
      </c>
      <c r="DR177">
        <v>1090.262857142857</v>
      </c>
      <c r="DS177">
        <v>1107.992857142857</v>
      </c>
      <c r="DT177">
        <v>0.58422385714285707</v>
      </c>
      <c r="DU177">
        <v>1069.751428571429</v>
      </c>
      <c r="DV177">
        <v>34.512028571428573</v>
      </c>
      <c r="DW177">
        <v>3.547967142857142</v>
      </c>
      <c r="DX177">
        <v>3.4889057142857141</v>
      </c>
      <c r="DY177">
        <v>26.851042857142851</v>
      </c>
      <c r="DZ177">
        <v>26.565842857142851</v>
      </c>
      <c r="EA177">
        <v>1200.022857142857</v>
      </c>
      <c r="EB177">
        <v>0.95800157142857145</v>
      </c>
      <c r="EC177">
        <v>4.1998228571428577E-2</v>
      </c>
      <c r="ED177">
        <v>0</v>
      </c>
      <c r="EE177">
        <v>1032.8342857142859</v>
      </c>
      <c r="EF177">
        <v>5.0001600000000002</v>
      </c>
      <c r="EG177">
        <v>14240.87142857143</v>
      </c>
      <c r="EH177">
        <v>9515.3528571428578</v>
      </c>
      <c r="EI177">
        <v>47.491</v>
      </c>
      <c r="EJ177">
        <v>49.642714285714291</v>
      </c>
      <c r="EK177">
        <v>48.642714285714291</v>
      </c>
      <c r="EL177">
        <v>48.463999999999999</v>
      </c>
      <c r="EM177">
        <v>49.169285714285721</v>
      </c>
      <c r="EN177">
        <v>1144.8328571428569</v>
      </c>
      <c r="EO177">
        <v>50.19</v>
      </c>
      <c r="EP177">
        <v>0</v>
      </c>
      <c r="EQ177">
        <v>617931.29999995232</v>
      </c>
      <c r="ER177">
        <v>0</v>
      </c>
      <c r="ES177">
        <v>1032.8579999999999</v>
      </c>
      <c r="ET177">
        <v>-0.2053846108513411</v>
      </c>
      <c r="EU177">
        <v>83.653847026014859</v>
      </c>
      <c r="EV177">
        <v>14247.9</v>
      </c>
      <c r="EW177">
        <v>15</v>
      </c>
      <c r="EX177">
        <v>1657194677</v>
      </c>
      <c r="EY177" t="s">
        <v>416</v>
      </c>
      <c r="EZ177">
        <v>1657194677</v>
      </c>
      <c r="FA177">
        <v>1657194677</v>
      </c>
      <c r="FB177">
        <v>4</v>
      </c>
      <c r="FC177">
        <v>-0.154</v>
      </c>
      <c r="FD177">
        <v>6.0000000000000001E-3</v>
      </c>
      <c r="FE177">
        <v>-1.1719999999999999</v>
      </c>
      <c r="FF177">
        <v>0.44700000000000001</v>
      </c>
      <c r="FG177">
        <v>415</v>
      </c>
      <c r="FH177">
        <v>30</v>
      </c>
      <c r="FI177">
        <v>0.27</v>
      </c>
      <c r="FJ177">
        <v>0.12</v>
      </c>
      <c r="FK177">
        <v>-17.764025</v>
      </c>
      <c r="FL177">
        <v>4.0291181988793362E-2</v>
      </c>
      <c r="FM177">
        <v>3.1274916067033719E-2</v>
      </c>
      <c r="FN177">
        <v>1</v>
      </c>
      <c r="FO177">
        <v>1032.9685294117639</v>
      </c>
      <c r="FP177">
        <v>-1.7816653930505311</v>
      </c>
      <c r="FQ177">
        <v>0.26124287046777339</v>
      </c>
      <c r="FR177">
        <v>0</v>
      </c>
      <c r="FS177">
        <v>0.58259720000000004</v>
      </c>
      <c r="FT177">
        <v>-1.574057786116358E-2</v>
      </c>
      <c r="FU177">
        <v>6.0062697916427312E-3</v>
      </c>
      <c r="FV177">
        <v>1</v>
      </c>
      <c r="FW177">
        <v>2</v>
      </c>
      <c r="FX177">
        <v>3</v>
      </c>
      <c r="FY177" t="s">
        <v>492</v>
      </c>
      <c r="FZ177">
        <v>3.3691300000000002</v>
      </c>
      <c r="GA177">
        <v>2.8937499999999998</v>
      </c>
      <c r="GB177">
        <v>0.18729299999999999</v>
      </c>
      <c r="GC177">
        <v>0.191749</v>
      </c>
      <c r="GD177">
        <v>0.14340600000000001</v>
      </c>
      <c r="GE177">
        <v>0.14457800000000001</v>
      </c>
      <c r="GF177">
        <v>28022.2</v>
      </c>
      <c r="GG177">
        <v>24258.2</v>
      </c>
      <c r="GH177">
        <v>30828.799999999999</v>
      </c>
      <c r="GI177">
        <v>27983.8</v>
      </c>
      <c r="GJ177">
        <v>34811.599999999999</v>
      </c>
      <c r="GK177">
        <v>33800.800000000003</v>
      </c>
      <c r="GL177">
        <v>40206.199999999997</v>
      </c>
      <c r="GM177">
        <v>39033.300000000003</v>
      </c>
      <c r="GN177">
        <v>2.2063000000000001</v>
      </c>
      <c r="GO177">
        <v>1.5638700000000001</v>
      </c>
      <c r="GP177">
        <v>0</v>
      </c>
      <c r="GQ177">
        <v>8.4381600000000001E-2</v>
      </c>
      <c r="GR177">
        <v>999.9</v>
      </c>
      <c r="GS177">
        <v>32.338099999999997</v>
      </c>
      <c r="GT177">
        <v>57.6</v>
      </c>
      <c r="GU177">
        <v>40.1</v>
      </c>
      <c r="GV177">
        <v>42.464599999999997</v>
      </c>
      <c r="GW177">
        <v>50.7239</v>
      </c>
      <c r="GX177">
        <v>42.243600000000001</v>
      </c>
      <c r="GY177">
        <v>1</v>
      </c>
      <c r="GZ177">
        <v>0.67561700000000002</v>
      </c>
      <c r="HA177">
        <v>1.6766399999999999</v>
      </c>
      <c r="HB177">
        <v>20.197700000000001</v>
      </c>
      <c r="HC177">
        <v>5.21624</v>
      </c>
      <c r="HD177">
        <v>11.974</v>
      </c>
      <c r="HE177">
        <v>4.9905499999999998</v>
      </c>
      <c r="HF177">
        <v>3.2926500000000001</v>
      </c>
      <c r="HG177">
        <v>7229.1</v>
      </c>
      <c r="HH177">
        <v>9999</v>
      </c>
      <c r="HI177">
        <v>9999</v>
      </c>
      <c r="HJ177">
        <v>661.4</v>
      </c>
      <c r="HK177">
        <v>4.9713099999999999</v>
      </c>
      <c r="HL177">
        <v>1.8746499999999999</v>
      </c>
      <c r="HM177">
        <v>1.8709100000000001</v>
      </c>
      <c r="HN177">
        <v>1.8705700000000001</v>
      </c>
      <c r="HO177">
        <v>1.8751500000000001</v>
      </c>
      <c r="HP177">
        <v>1.87188</v>
      </c>
      <c r="HQ177">
        <v>1.86737</v>
      </c>
      <c r="HR177">
        <v>1.87836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-1.17</v>
      </c>
      <c r="IG177">
        <v>0.44719999999999999</v>
      </c>
      <c r="IH177">
        <v>-1.172199999999918</v>
      </c>
      <c r="II177">
        <v>0</v>
      </c>
      <c r="IJ177">
        <v>0</v>
      </c>
      <c r="IK177">
        <v>0</v>
      </c>
      <c r="IL177">
        <v>0.44723499999999922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311.2</v>
      </c>
      <c r="IU177">
        <v>311.2</v>
      </c>
      <c r="IV177">
        <v>2.2863799999999999</v>
      </c>
      <c r="IW177">
        <v>2.5671400000000002</v>
      </c>
      <c r="IX177">
        <v>1.49902</v>
      </c>
      <c r="IY177">
        <v>2.2802699999999998</v>
      </c>
      <c r="IZ177">
        <v>1.69678</v>
      </c>
      <c r="JA177">
        <v>2.2631800000000002</v>
      </c>
      <c r="JB177">
        <v>44.029499999999999</v>
      </c>
      <c r="JC177">
        <v>14.928800000000001</v>
      </c>
      <c r="JD177">
        <v>18</v>
      </c>
      <c r="JE177">
        <v>617.95699999999999</v>
      </c>
      <c r="JF177">
        <v>285.07</v>
      </c>
      <c r="JG177">
        <v>30.001300000000001</v>
      </c>
      <c r="JH177">
        <v>36.029299999999999</v>
      </c>
      <c r="JI177">
        <v>29.9999</v>
      </c>
      <c r="JJ177">
        <v>35.798499999999997</v>
      </c>
      <c r="JK177">
        <v>35.782200000000003</v>
      </c>
      <c r="JL177">
        <v>45.823399999999999</v>
      </c>
      <c r="JM177">
        <v>24.524899999999999</v>
      </c>
      <c r="JN177">
        <v>54.210700000000003</v>
      </c>
      <c r="JO177">
        <v>30</v>
      </c>
      <c r="JP177">
        <v>1083.78</v>
      </c>
      <c r="JQ177">
        <v>34.542900000000003</v>
      </c>
      <c r="JR177">
        <v>98.273200000000003</v>
      </c>
      <c r="JS177">
        <v>98.274500000000003</v>
      </c>
    </row>
    <row r="178" spans="1:279" x14ac:dyDescent="0.2">
      <c r="A178">
        <v>163</v>
      </c>
      <c r="B178">
        <v>1657213354.0999999</v>
      </c>
      <c r="C178">
        <v>646.5</v>
      </c>
      <c r="D178" t="s">
        <v>746</v>
      </c>
      <c r="E178" t="s">
        <v>747</v>
      </c>
      <c r="F178">
        <v>4</v>
      </c>
      <c r="G178">
        <v>1657213351.7874999</v>
      </c>
      <c r="H178">
        <f t="shared" si="100"/>
        <v>6.5506764798754628E-4</v>
      </c>
      <c r="I178">
        <f t="shared" si="101"/>
        <v>0.65506764798754624</v>
      </c>
      <c r="J178">
        <f t="shared" si="102"/>
        <v>9.1192178159429709</v>
      </c>
      <c r="K178">
        <f t="shared" si="103"/>
        <v>1058.2262499999999</v>
      </c>
      <c r="L178">
        <f t="shared" si="104"/>
        <v>642.11839772200176</v>
      </c>
      <c r="M178">
        <f t="shared" si="105"/>
        <v>64.976638084345993</v>
      </c>
      <c r="N178">
        <f t="shared" si="106"/>
        <v>107.0830306397381</v>
      </c>
      <c r="O178">
        <f t="shared" si="107"/>
        <v>3.7445190191707146E-2</v>
      </c>
      <c r="P178">
        <f t="shared" si="108"/>
        <v>2.7724603952810605</v>
      </c>
      <c r="Q178">
        <f t="shared" si="109"/>
        <v>3.7166481560909286E-2</v>
      </c>
      <c r="R178">
        <f t="shared" si="110"/>
        <v>2.325391877982191E-2</v>
      </c>
      <c r="S178">
        <f t="shared" si="111"/>
        <v>194.42387848751912</v>
      </c>
      <c r="T178">
        <f t="shared" si="112"/>
        <v>34.67095160401913</v>
      </c>
      <c r="U178">
        <f t="shared" si="113"/>
        <v>33.710825</v>
      </c>
      <c r="V178">
        <f t="shared" si="114"/>
        <v>5.2574281214218734</v>
      </c>
      <c r="W178">
        <f t="shared" si="115"/>
        <v>67.788806086309506</v>
      </c>
      <c r="X178">
        <f t="shared" si="116"/>
        <v>3.5515429328795647</v>
      </c>
      <c r="Y178">
        <f t="shared" si="117"/>
        <v>5.2391289033143593</v>
      </c>
      <c r="Z178">
        <f t="shared" si="118"/>
        <v>1.7058851885423088</v>
      </c>
      <c r="AA178">
        <f t="shared" si="119"/>
        <v>-28.888483276250792</v>
      </c>
      <c r="AB178">
        <f t="shared" si="120"/>
        <v>-9.3212533302352032</v>
      </c>
      <c r="AC178">
        <f t="shared" si="121"/>
        <v>-0.77513085151959138</v>
      </c>
      <c r="AD178">
        <f t="shared" si="122"/>
        <v>155.43901102951355</v>
      </c>
      <c r="AE178">
        <f t="shared" si="123"/>
        <v>18.55642657214371</v>
      </c>
      <c r="AF178">
        <f t="shared" si="124"/>
        <v>0.64356795942732747</v>
      </c>
      <c r="AG178">
        <f t="shared" si="125"/>
        <v>9.1192178159429709</v>
      </c>
      <c r="AH178">
        <v>1115.461434171413</v>
      </c>
      <c r="AI178">
        <v>1099.8579999999999</v>
      </c>
      <c r="AJ178">
        <v>1.729372515311191</v>
      </c>
      <c r="AK178">
        <v>65.36615699273257</v>
      </c>
      <c r="AL178">
        <f t="shared" si="126"/>
        <v>0.65506764798754624</v>
      </c>
      <c r="AM178">
        <v>34.516766614940643</v>
      </c>
      <c r="AN178">
        <v>35.099978321678343</v>
      </c>
      <c r="AO178">
        <v>-9.5080378827445922E-6</v>
      </c>
      <c r="AP178">
        <v>87.792412255523942</v>
      </c>
      <c r="AQ178">
        <v>76</v>
      </c>
      <c r="AR178">
        <v>12</v>
      </c>
      <c r="AS178">
        <f t="shared" si="127"/>
        <v>1</v>
      </c>
      <c r="AT178">
        <f t="shared" si="128"/>
        <v>0</v>
      </c>
      <c r="AU178">
        <f t="shared" si="129"/>
        <v>47368.896855942497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1009.4941872992325</v>
      </c>
      <c r="BI178">
        <f t="shared" si="133"/>
        <v>9.1192178159429709</v>
      </c>
      <c r="BJ178" t="e">
        <f t="shared" si="134"/>
        <v>#DIV/0!</v>
      </c>
      <c r="BK178">
        <f t="shared" si="135"/>
        <v>9.0334525257052007E-3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251</v>
      </c>
      <c r="CG178">
        <v>1000</v>
      </c>
      <c r="CH178" t="s">
        <v>414</v>
      </c>
      <c r="CI178">
        <v>8.5</v>
      </c>
      <c r="CJ178">
        <v>1.992</v>
      </c>
      <c r="CK178">
        <v>33.67</v>
      </c>
      <c r="CL178">
        <v>2.6106759999999999E-5</v>
      </c>
      <c r="CM178">
        <v>3.7014436000000001E-4</v>
      </c>
      <c r="CN178">
        <v>1.8797999360000001E-2</v>
      </c>
      <c r="CO178">
        <v>1.9799999999999999E-4</v>
      </c>
      <c r="CP178">
        <f t="shared" si="146"/>
        <v>1199.9862499999999</v>
      </c>
      <c r="CQ178">
        <f t="shared" si="147"/>
        <v>1009.4941872992325</v>
      </c>
      <c r="CR178">
        <f t="shared" si="148"/>
        <v>0.84125479546055848</v>
      </c>
      <c r="CS178">
        <f t="shared" si="149"/>
        <v>0.16202175523887805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1657213351.7874999</v>
      </c>
      <c r="CZ178">
        <v>1058.2262499999999</v>
      </c>
      <c r="DA178">
        <v>1075.9749999999999</v>
      </c>
      <c r="DB178">
        <v>35.0974</v>
      </c>
      <c r="DC178">
        <v>34.524475000000002</v>
      </c>
      <c r="DD178">
        <v>1059.4000000000001</v>
      </c>
      <c r="DE178">
        <v>34.6501625</v>
      </c>
      <c r="DF178">
        <v>650.3263750000001</v>
      </c>
      <c r="DG178">
        <v>101.09112500000001</v>
      </c>
      <c r="DH178">
        <v>9.9929975000000004E-2</v>
      </c>
      <c r="DI178">
        <v>33.648462500000001</v>
      </c>
      <c r="DJ178">
        <v>999.9</v>
      </c>
      <c r="DK178">
        <v>33.710825</v>
      </c>
      <c r="DL178">
        <v>0</v>
      </c>
      <c r="DM178">
        <v>0</v>
      </c>
      <c r="DN178">
        <v>9031.7212499999987</v>
      </c>
      <c r="DO178">
        <v>0</v>
      </c>
      <c r="DP178">
        <v>1861.845</v>
      </c>
      <c r="DQ178">
        <v>-17.749662499999999</v>
      </c>
      <c r="DR178">
        <v>1096.7175</v>
      </c>
      <c r="DS178">
        <v>1114.4537499999999</v>
      </c>
      <c r="DT178">
        <v>0.57293400000000005</v>
      </c>
      <c r="DU178">
        <v>1075.9749999999999</v>
      </c>
      <c r="DV178">
        <v>34.524475000000002</v>
      </c>
      <c r="DW178">
        <v>3.54803625</v>
      </c>
      <c r="DX178">
        <v>3.4901200000000001</v>
      </c>
      <c r="DY178">
        <v>26.851387500000001</v>
      </c>
      <c r="DZ178">
        <v>26.571750000000002</v>
      </c>
      <c r="EA178">
        <v>1199.9862499999999</v>
      </c>
      <c r="EB178">
        <v>0.95799925000000008</v>
      </c>
      <c r="EC178">
        <v>4.2000712500000002E-2</v>
      </c>
      <c r="ED178">
        <v>0</v>
      </c>
      <c r="EE178">
        <v>1032.94625</v>
      </c>
      <c r="EF178">
        <v>5.0001600000000002</v>
      </c>
      <c r="EG178">
        <v>14233.2875</v>
      </c>
      <c r="EH178">
        <v>9515.0625</v>
      </c>
      <c r="EI178">
        <v>47.460625</v>
      </c>
      <c r="EJ178">
        <v>49.663749999999993</v>
      </c>
      <c r="EK178">
        <v>48.625</v>
      </c>
      <c r="EL178">
        <v>48.460625</v>
      </c>
      <c r="EM178">
        <v>49.218499999999999</v>
      </c>
      <c r="EN178">
        <v>1144.7950000000001</v>
      </c>
      <c r="EO178">
        <v>50.191249999999997</v>
      </c>
      <c r="EP178">
        <v>0</v>
      </c>
      <c r="EQ178">
        <v>617934.89999985695</v>
      </c>
      <c r="ER178">
        <v>0</v>
      </c>
      <c r="ES178">
        <v>1032.8712</v>
      </c>
      <c r="ET178">
        <v>-5.5384604245247063E-2</v>
      </c>
      <c r="EU178">
        <v>-249.36153870291281</v>
      </c>
      <c r="EV178">
        <v>14251.276</v>
      </c>
      <c r="EW178">
        <v>15</v>
      </c>
      <c r="EX178">
        <v>1657194677</v>
      </c>
      <c r="EY178" t="s">
        <v>416</v>
      </c>
      <c r="EZ178">
        <v>1657194677</v>
      </c>
      <c r="FA178">
        <v>1657194677</v>
      </c>
      <c r="FB178">
        <v>4</v>
      </c>
      <c r="FC178">
        <v>-0.154</v>
      </c>
      <c r="FD178">
        <v>6.0000000000000001E-3</v>
      </c>
      <c r="FE178">
        <v>-1.1719999999999999</v>
      </c>
      <c r="FF178">
        <v>0.44700000000000001</v>
      </c>
      <c r="FG178">
        <v>415</v>
      </c>
      <c r="FH178">
        <v>30</v>
      </c>
      <c r="FI178">
        <v>0.27</v>
      </c>
      <c r="FJ178">
        <v>0.12</v>
      </c>
      <c r="FK178">
        <v>-17.764402499999999</v>
      </c>
      <c r="FL178">
        <v>0.16729418386493899</v>
      </c>
      <c r="FM178">
        <v>3.2929876157526003E-2</v>
      </c>
      <c r="FN178">
        <v>1</v>
      </c>
      <c r="FO178">
        <v>1032.9226470588239</v>
      </c>
      <c r="FP178">
        <v>-0.1896103882132586</v>
      </c>
      <c r="FQ178">
        <v>0.2249223241546161</v>
      </c>
      <c r="FR178">
        <v>1</v>
      </c>
      <c r="FS178">
        <v>0.57922322500000001</v>
      </c>
      <c r="FT178">
        <v>-5.1886716697945989E-3</v>
      </c>
      <c r="FU178">
        <v>5.0844634352481006E-3</v>
      </c>
      <c r="FV178">
        <v>1</v>
      </c>
      <c r="FW178">
        <v>3</v>
      </c>
      <c r="FX178">
        <v>3</v>
      </c>
      <c r="FY178" t="s">
        <v>691</v>
      </c>
      <c r="FZ178">
        <v>3.3692099999999998</v>
      </c>
      <c r="GA178">
        <v>2.8940600000000001</v>
      </c>
      <c r="GB178">
        <v>0.188054</v>
      </c>
      <c r="GC178">
        <v>0.19251499999999999</v>
      </c>
      <c r="GD178">
        <v>0.14341899999999999</v>
      </c>
      <c r="GE178">
        <v>0.14461499999999999</v>
      </c>
      <c r="GF178">
        <v>27995.7</v>
      </c>
      <c r="GG178">
        <v>24234.799999999999</v>
      </c>
      <c r="GH178">
        <v>30828.7</v>
      </c>
      <c r="GI178">
        <v>27983.4</v>
      </c>
      <c r="GJ178">
        <v>34810.9</v>
      </c>
      <c r="GK178">
        <v>33798.699999999997</v>
      </c>
      <c r="GL178">
        <v>40206.1</v>
      </c>
      <c r="GM178">
        <v>39032.5</v>
      </c>
      <c r="GN178">
        <v>2.2063999999999999</v>
      </c>
      <c r="GO178">
        <v>1.5641799999999999</v>
      </c>
      <c r="GP178">
        <v>0</v>
      </c>
      <c r="GQ178">
        <v>8.4329399999999999E-2</v>
      </c>
      <c r="GR178">
        <v>999.9</v>
      </c>
      <c r="GS178">
        <v>32.3446</v>
      </c>
      <c r="GT178">
        <v>57.6</v>
      </c>
      <c r="GU178">
        <v>40.1</v>
      </c>
      <c r="GV178">
        <v>42.4666</v>
      </c>
      <c r="GW178">
        <v>50.783900000000003</v>
      </c>
      <c r="GX178">
        <v>41.650599999999997</v>
      </c>
      <c r="GY178">
        <v>1</v>
      </c>
      <c r="GZ178">
        <v>0.67561700000000002</v>
      </c>
      <c r="HA178">
        <v>1.67913</v>
      </c>
      <c r="HB178">
        <v>20.197800000000001</v>
      </c>
      <c r="HC178">
        <v>5.2145900000000003</v>
      </c>
      <c r="HD178">
        <v>11.974</v>
      </c>
      <c r="HE178">
        <v>4.9903500000000003</v>
      </c>
      <c r="HF178">
        <v>3.2925800000000001</v>
      </c>
      <c r="HG178">
        <v>7229.3</v>
      </c>
      <c r="HH178">
        <v>9999</v>
      </c>
      <c r="HI178">
        <v>9999</v>
      </c>
      <c r="HJ178">
        <v>661.4</v>
      </c>
      <c r="HK178">
        <v>4.9713000000000003</v>
      </c>
      <c r="HL178">
        <v>1.8746700000000001</v>
      </c>
      <c r="HM178">
        <v>1.8709</v>
      </c>
      <c r="HN178">
        <v>1.8705799999999999</v>
      </c>
      <c r="HO178">
        <v>1.8751500000000001</v>
      </c>
      <c r="HP178">
        <v>1.87185</v>
      </c>
      <c r="HQ178">
        <v>1.86737</v>
      </c>
      <c r="HR178">
        <v>1.87836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-1.17</v>
      </c>
      <c r="IG178">
        <v>0.44729999999999998</v>
      </c>
      <c r="IH178">
        <v>-1.172199999999918</v>
      </c>
      <c r="II178">
        <v>0</v>
      </c>
      <c r="IJ178">
        <v>0</v>
      </c>
      <c r="IK178">
        <v>0</v>
      </c>
      <c r="IL178">
        <v>0.44723499999999922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311.3</v>
      </c>
      <c r="IU178">
        <v>311.3</v>
      </c>
      <c r="IV178">
        <v>2.2973599999999998</v>
      </c>
      <c r="IW178">
        <v>2.5744600000000002</v>
      </c>
      <c r="IX178">
        <v>1.49902</v>
      </c>
      <c r="IY178">
        <v>2.2814899999999998</v>
      </c>
      <c r="IZ178">
        <v>1.69678</v>
      </c>
      <c r="JA178">
        <v>2.2534200000000002</v>
      </c>
      <c r="JB178">
        <v>44.001899999999999</v>
      </c>
      <c r="JC178">
        <v>14.9201</v>
      </c>
      <c r="JD178">
        <v>18</v>
      </c>
      <c r="JE178">
        <v>618.01599999999996</v>
      </c>
      <c r="JF178">
        <v>285.20600000000002</v>
      </c>
      <c r="JG178">
        <v>30.001000000000001</v>
      </c>
      <c r="JH178">
        <v>36.026600000000002</v>
      </c>
      <c r="JI178">
        <v>29.9999</v>
      </c>
      <c r="JJ178">
        <v>35.796700000000001</v>
      </c>
      <c r="JK178">
        <v>35.779800000000002</v>
      </c>
      <c r="JL178">
        <v>46.059399999999997</v>
      </c>
      <c r="JM178">
        <v>24.524899999999999</v>
      </c>
      <c r="JN178">
        <v>54.210700000000003</v>
      </c>
      <c r="JO178">
        <v>30</v>
      </c>
      <c r="JP178">
        <v>1090.46</v>
      </c>
      <c r="JQ178">
        <v>34.539900000000003</v>
      </c>
      <c r="JR178">
        <v>98.272900000000007</v>
      </c>
      <c r="JS178">
        <v>98.272900000000007</v>
      </c>
    </row>
    <row r="179" spans="1:279" x14ac:dyDescent="0.2">
      <c r="A179">
        <v>164</v>
      </c>
      <c r="B179">
        <v>1657213358.0999999</v>
      </c>
      <c r="C179">
        <v>650.5</v>
      </c>
      <c r="D179" t="s">
        <v>748</v>
      </c>
      <c r="E179" t="s">
        <v>749</v>
      </c>
      <c r="F179">
        <v>4</v>
      </c>
      <c r="G179">
        <v>1657213356.0999999</v>
      </c>
      <c r="H179">
        <f t="shared" si="100"/>
        <v>6.4737022040483282E-4</v>
      </c>
      <c r="I179">
        <f t="shared" si="101"/>
        <v>0.64737022040483283</v>
      </c>
      <c r="J179">
        <f t="shared" si="102"/>
        <v>9.1744535921610542</v>
      </c>
      <c r="K179">
        <f t="shared" si="103"/>
        <v>1065.3328571428569</v>
      </c>
      <c r="L179">
        <f t="shared" si="104"/>
        <v>641.87367794577085</v>
      </c>
      <c r="M179">
        <f t="shared" si="105"/>
        <v>64.95173343585364</v>
      </c>
      <c r="N179">
        <f t="shared" si="106"/>
        <v>107.80192136722141</v>
      </c>
      <c r="O179">
        <f t="shared" si="107"/>
        <v>3.6986403027655511E-2</v>
      </c>
      <c r="P179">
        <f t="shared" si="108"/>
        <v>2.7658837471433828</v>
      </c>
      <c r="Q179">
        <f t="shared" si="109"/>
        <v>3.6713813913247614E-2</v>
      </c>
      <c r="R179">
        <f t="shared" si="110"/>
        <v>2.2970457143124883E-2</v>
      </c>
      <c r="S179">
        <f t="shared" si="111"/>
        <v>194.4297313268153</v>
      </c>
      <c r="T179">
        <f t="shared" si="112"/>
        <v>34.681551855977688</v>
      </c>
      <c r="U179">
        <f t="shared" si="113"/>
        <v>33.715357142857137</v>
      </c>
      <c r="V179">
        <f t="shared" si="114"/>
        <v>5.2587601659761329</v>
      </c>
      <c r="W179">
        <f t="shared" si="115"/>
        <v>67.776904331444626</v>
      </c>
      <c r="X179">
        <f t="shared" si="116"/>
        <v>3.5521553675892141</v>
      </c>
      <c r="Y179">
        <f t="shared" si="117"/>
        <v>5.2409525082738488</v>
      </c>
      <c r="Z179">
        <f t="shared" si="118"/>
        <v>1.7066047983869188</v>
      </c>
      <c r="AA179">
        <f t="shared" si="119"/>
        <v>-28.549026719853128</v>
      </c>
      <c r="AB179">
        <f t="shared" si="120"/>
        <v>-9.0469790924876055</v>
      </c>
      <c r="AC179">
        <f t="shared" si="121"/>
        <v>-0.75415145409193296</v>
      </c>
      <c r="AD179">
        <f t="shared" si="122"/>
        <v>156.07957406038264</v>
      </c>
      <c r="AE179">
        <f t="shared" si="123"/>
        <v>18.6147057818166</v>
      </c>
      <c r="AF179">
        <f t="shared" si="124"/>
        <v>0.63396950174231337</v>
      </c>
      <c r="AG179">
        <f t="shared" si="125"/>
        <v>9.1744535921610542</v>
      </c>
      <c r="AH179">
        <v>1122.3108733999329</v>
      </c>
      <c r="AI179">
        <v>1106.6771515151511</v>
      </c>
      <c r="AJ179">
        <v>1.723769501178412</v>
      </c>
      <c r="AK179">
        <v>65.36615699273257</v>
      </c>
      <c r="AL179">
        <f t="shared" si="126"/>
        <v>0.64737022040483283</v>
      </c>
      <c r="AM179">
        <v>34.53025018548982</v>
      </c>
      <c r="AN179">
        <v>35.10623846153846</v>
      </c>
      <c r="AO179">
        <v>5.8149083212950279E-5</v>
      </c>
      <c r="AP179">
        <v>87.792412255523942</v>
      </c>
      <c r="AQ179">
        <v>76</v>
      </c>
      <c r="AR179">
        <v>12</v>
      </c>
      <c r="AS179">
        <f t="shared" si="127"/>
        <v>1</v>
      </c>
      <c r="AT179">
        <f t="shared" si="128"/>
        <v>0</v>
      </c>
      <c r="AU179">
        <f t="shared" si="129"/>
        <v>47187.365566489687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1009.5249426563809</v>
      </c>
      <c r="BI179">
        <f t="shared" si="133"/>
        <v>9.1744535921610542</v>
      </c>
      <c r="BJ179" t="e">
        <f t="shared" si="134"/>
        <v>#DIV/0!</v>
      </c>
      <c r="BK179">
        <f t="shared" si="135"/>
        <v>9.0878919425409661E-3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251</v>
      </c>
      <c r="CG179">
        <v>1000</v>
      </c>
      <c r="CH179" t="s">
        <v>414</v>
      </c>
      <c r="CI179">
        <v>8.5</v>
      </c>
      <c r="CJ179">
        <v>1.992</v>
      </c>
      <c r="CK179">
        <v>33.67</v>
      </c>
      <c r="CL179">
        <v>2.6106759999999999E-5</v>
      </c>
      <c r="CM179">
        <v>3.7014436000000001E-4</v>
      </c>
      <c r="CN179">
        <v>1.8797999360000001E-2</v>
      </c>
      <c r="CO179">
        <v>1.9799999999999999E-4</v>
      </c>
      <c r="CP179">
        <f t="shared" si="146"/>
        <v>1200.022857142857</v>
      </c>
      <c r="CQ179">
        <f t="shared" si="147"/>
        <v>1009.5249426563809</v>
      </c>
      <c r="CR179">
        <f t="shared" si="148"/>
        <v>0.84125476164676227</v>
      </c>
      <c r="CS179">
        <f t="shared" si="149"/>
        <v>0.16202168997825128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1657213356.0999999</v>
      </c>
      <c r="CZ179">
        <v>1065.3328571428569</v>
      </c>
      <c r="DA179">
        <v>1083.1300000000001</v>
      </c>
      <c r="DB179">
        <v>35.103528571428569</v>
      </c>
      <c r="DC179">
        <v>34.539157142857142</v>
      </c>
      <c r="DD179">
        <v>1066.505714285714</v>
      </c>
      <c r="DE179">
        <v>34.656271428571429</v>
      </c>
      <c r="DF179">
        <v>650.33228571428572</v>
      </c>
      <c r="DG179">
        <v>101.0907142857143</v>
      </c>
      <c r="DH179">
        <v>0.1001207142857143</v>
      </c>
      <c r="DI179">
        <v>33.654685714285719</v>
      </c>
      <c r="DJ179">
        <v>999.89999999999986</v>
      </c>
      <c r="DK179">
        <v>33.715357142857137</v>
      </c>
      <c r="DL179">
        <v>0</v>
      </c>
      <c r="DM179">
        <v>0</v>
      </c>
      <c r="DN179">
        <v>8996.7857142857138</v>
      </c>
      <c r="DO179">
        <v>0</v>
      </c>
      <c r="DP179">
        <v>1853.765714285714</v>
      </c>
      <c r="DQ179">
        <v>-17.795457142857138</v>
      </c>
      <c r="DR179">
        <v>1104.0914285714291</v>
      </c>
      <c r="DS179">
        <v>1121.8785714285709</v>
      </c>
      <c r="DT179">
        <v>0.56438071428571424</v>
      </c>
      <c r="DU179">
        <v>1083.1300000000001</v>
      </c>
      <c r="DV179">
        <v>34.539157142857142</v>
      </c>
      <c r="DW179">
        <v>3.5486442857142859</v>
      </c>
      <c r="DX179">
        <v>3.49159</v>
      </c>
      <c r="DY179">
        <v>26.854299999999999</v>
      </c>
      <c r="DZ179">
        <v>26.578914285714291</v>
      </c>
      <c r="EA179">
        <v>1200.022857142857</v>
      </c>
      <c r="EB179">
        <v>0.95800014285714297</v>
      </c>
      <c r="EC179">
        <v>4.1999757142857148E-2</v>
      </c>
      <c r="ED179">
        <v>0</v>
      </c>
      <c r="EE179">
        <v>1032.768571428571</v>
      </c>
      <c r="EF179">
        <v>5.0001600000000002</v>
      </c>
      <c r="EG179">
        <v>14230.5</v>
      </c>
      <c r="EH179">
        <v>9515.35142857143</v>
      </c>
      <c r="EI179">
        <v>47.508714285714291</v>
      </c>
      <c r="EJ179">
        <v>49.660428571428568</v>
      </c>
      <c r="EK179">
        <v>48.660428571428568</v>
      </c>
      <c r="EL179">
        <v>48.454999999999998</v>
      </c>
      <c r="EM179">
        <v>49.205000000000013</v>
      </c>
      <c r="EN179">
        <v>1144.831428571428</v>
      </c>
      <c r="EO179">
        <v>50.191428571428567</v>
      </c>
      <c r="EP179">
        <v>0</v>
      </c>
      <c r="EQ179">
        <v>617939.09999990463</v>
      </c>
      <c r="ER179">
        <v>0</v>
      </c>
      <c r="ES179">
        <v>1032.820384615384</v>
      </c>
      <c r="ET179">
        <v>-5.0940162423957512E-2</v>
      </c>
      <c r="EU179">
        <v>-122.40683766107369</v>
      </c>
      <c r="EV179">
        <v>14239.030769230771</v>
      </c>
      <c r="EW179">
        <v>15</v>
      </c>
      <c r="EX179">
        <v>1657194677</v>
      </c>
      <c r="EY179" t="s">
        <v>416</v>
      </c>
      <c r="EZ179">
        <v>1657194677</v>
      </c>
      <c r="FA179">
        <v>1657194677</v>
      </c>
      <c r="FB179">
        <v>4</v>
      </c>
      <c r="FC179">
        <v>-0.154</v>
      </c>
      <c r="FD179">
        <v>6.0000000000000001E-3</v>
      </c>
      <c r="FE179">
        <v>-1.1719999999999999</v>
      </c>
      <c r="FF179">
        <v>0.44700000000000001</v>
      </c>
      <c r="FG179">
        <v>415</v>
      </c>
      <c r="FH179">
        <v>30</v>
      </c>
      <c r="FI179">
        <v>0.27</v>
      </c>
      <c r="FJ179">
        <v>0.12</v>
      </c>
      <c r="FK179">
        <v>-17.762135000000001</v>
      </c>
      <c r="FL179">
        <v>-1.3756097560782079E-3</v>
      </c>
      <c r="FM179">
        <v>3.230576999546686E-2</v>
      </c>
      <c r="FN179">
        <v>1</v>
      </c>
      <c r="FO179">
        <v>1032.861764705882</v>
      </c>
      <c r="FP179">
        <v>-2.9335364755515309E-2</v>
      </c>
      <c r="FQ179">
        <v>0.2203669478290714</v>
      </c>
      <c r="FR179">
        <v>1</v>
      </c>
      <c r="FS179">
        <v>0.57628252499999999</v>
      </c>
      <c r="FT179">
        <v>-3.7819418386493817E-2</v>
      </c>
      <c r="FU179">
        <v>7.2604319774635254E-3</v>
      </c>
      <c r="FV179">
        <v>1</v>
      </c>
      <c r="FW179">
        <v>3</v>
      </c>
      <c r="FX179">
        <v>3</v>
      </c>
      <c r="FY179" t="s">
        <v>691</v>
      </c>
      <c r="FZ179">
        <v>3.3690600000000002</v>
      </c>
      <c r="GA179">
        <v>2.8936600000000001</v>
      </c>
      <c r="GB179">
        <v>0.188805</v>
      </c>
      <c r="GC179">
        <v>0.193276</v>
      </c>
      <c r="GD179">
        <v>0.14343900000000001</v>
      </c>
      <c r="GE179">
        <v>0.14465800000000001</v>
      </c>
      <c r="GF179">
        <v>27969.4</v>
      </c>
      <c r="GG179">
        <v>24211.200000000001</v>
      </c>
      <c r="GH179">
        <v>30828.400000000001</v>
      </c>
      <c r="GI179">
        <v>27982.7</v>
      </c>
      <c r="GJ179">
        <v>34809.699999999997</v>
      </c>
      <c r="GK179">
        <v>33796.300000000003</v>
      </c>
      <c r="GL179">
        <v>40205.5</v>
      </c>
      <c r="GM179">
        <v>39031.699999999997</v>
      </c>
      <c r="GN179">
        <v>2.20695</v>
      </c>
      <c r="GO179">
        <v>1.5641</v>
      </c>
      <c r="GP179">
        <v>0</v>
      </c>
      <c r="GQ179">
        <v>8.4720599999999993E-2</v>
      </c>
      <c r="GR179">
        <v>999.9</v>
      </c>
      <c r="GS179">
        <v>32.351700000000001</v>
      </c>
      <c r="GT179">
        <v>57.6</v>
      </c>
      <c r="GU179">
        <v>40.1</v>
      </c>
      <c r="GV179">
        <v>42.468299999999999</v>
      </c>
      <c r="GW179">
        <v>50.663899999999998</v>
      </c>
      <c r="GX179">
        <v>41.446300000000001</v>
      </c>
      <c r="GY179">
        <v>1</v>
      </c>
      <c r="GZ179">
        <v>0.67552299999999998</v>
      </c>
      <c r="HA179">
        <v>1.68123</v>
      </c>
      <c r="HB179">
        <v>20.197900000000001</v>
      </c>
      <c r="HC179">
        <v>5.2148899999999996</v>
      </c>
      <c r="HD179">
        <v>11.974</v>
      </c>
      <c r="HE179">
        <v>4.99085</v>
      </c>
      <c r="HF179">
        <v>3.2926199999999999</v>
      </c>
      <c r="HG179">
        <v>7229.3</v>
      </c>
      <c r="HH179">
        <v>9999</v>
      </c>
      <c r="HI179">
        <v>9999</v>
      </c>
      <c r="HJ179">
        <v>661.4</v>
      </c>
      <c r="HK179">
        <v>4.9713200000000004</v>
      </c>
      <c r="HL179">
        <v>1.8746700000000001</v>
      </c>
      <c r="HM179">
        <v>1.8709199999999999</v>
      </c>
      <c r="HN179">
        <v>1.8705700000000001</v>
      </c>
      <c r="HO179">
        <v>1.8751500000000001</v>
      </c>
      <c r="HP179">
        <v>1.87188</v>
      </c>
      <c r="HQ179">
        <v>1.86737</v>
      </c>
      <c r="HR179">
        <v>1.87836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-1.18</v>
      </c>
      <c r="IG179">
        <v>0.44719999999999999</v>
      </c>
      <c r="IH179">
        <v>-1.172199999999918</v>
      </c>
      <c r="II179">
        <v>0</v>
      </c>
      <c r="IJ179">
        <v>0</v>
      </c>
      <c r="IK179">
        <v>0</v>
      </c>
      <c r="IL179">
        <v>0.44723499999999922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311.39999999999998</v>
      </c>
      <c r="IU179">
        <v>311.39999999999998</v>
      </c>
      <c r="IV179">
        <v>2.3071299999999999</v>
      </c>
      <c r="IW179">
        <v>2.5683600000000002</v>
      </c>
      <c r="IX179">
        <v>1.49902</v>
      </c>
      <c r="IY179">
        <v>2.2802699999999998</v>
      </c>
      <c r="IZ179">
        <v>1.69678</v>
      </c>
      <c r="JA179">
        <v>2.36938</v>
      </c>
      <c r="JB179">
        <v>44.029499999999999</v>
      </c>
      <c r="JC179">
        <v>14.9551</v>
      </c>
      <c r="JD179">
        <v>18</v>
      </c>
      <c r="JE179">
        <v>618.41099999999994</v>
      </c>
      <c r="JF179">
        <v>285.16500000000002</v>
      </c>
      <c r="JG179">
        <v>30.000800000000002</v>
      </c>
      <c r="JH179">
        <v>36.025700000000001</v>
      </c>
      <c r="JI179">
        <v>29.9998</v>
      </c>
      <c r="JJ179">
        <v>35.795200000000001</v>
      </c>
      <c r="JK179">
        <v>35.7789</v>
      </c>
      <c r="JL179">
        <v>46.290700000000001</v>
      </c>
      <c r="JM179">
        <v>24.524899999999999</v>
      </c>
      <c r="JN179">
        <v>54.210700000000003</v>
      </c>
      <c r="JO179">
        <v>30</v>
      </c>
      <c r="JP179">
        <v>1097.1500000000001</v>
      </c>
      <c r="JQ179">
        <v>34.539000000000001</v>
      </c>
      <c r="JR179">
        <v>98.271699999999996</v>
      </c>
      <c r="JS179">
        <v>98.270499999999998</v>
      </c>
    </row>
    <row r="180" spans="1:279" x14ac:dyDescent="0.2">
      <c r="A180">
        <v>165</v>
      </c>
      <c r="B180">
        <v>1657213362.0999999</v>
      </c>
      <c r="C180">
        <v>654.5</v>
      </c>
      <c r="D180" t="s">
        <v>750</v>
      </c>
      <c r="E180" t="s">
        <v>751</v>
      </c>
      <c r="F180">
        <v>4</v>
      </c>
      <c r="G180">
        <v>1657213359.7874999</v>
      </c>
      <c r="H180">
        <f t="shared" si="100"/>
        <v>6.3962319013727829E-4</v>
      </c>
      <c r="I180">
        <f t="shared" si="101"/>
        <v>0.63962319013727831</v>
      </c>
      <c r="J180">
        <f t="shared" si="102"/>
        <v>9.2657912997086171</v>
      </c>
      <c r="K180">
        <f t="shared" si="103"/>
        <v>1071.50125</v>
      </c>
      <c r="L180">
        <f t="shared" si="104"/>
        <v>638.60930658570953</v>
      </c>
      <c r="M180">
        <f t="shared" si="105"/>
        <v>64.619976260182241</v>
      </c>
      <c r="N180">
        <f t="shared" si="106"/>
        <v>108.42370229138317</v>
      </c>
      <c r="O180">
        <f t="shared" si="107"/>
        <v>3.6495735471688717E-2</v>
      </c>
      <c r="P180">
        <f t="shared" si="108"/>
        <v>2.7691307821052793</v>
      </c>
      <c r="Q180">
        <f t="shared" si="109"/>
        <v>3.6230611601686627E-2</v>
      </c>
      <c r="R180">
        <f t="shared" si="110"/>
        <v>2.2667791890880633E-2</v>
      </c>
      <c r="S180">
        <f t="shared" si="111"/>
        <v>194.43026248753202</v>
      </c>
      <c r="T180">
        <f t="shared" si="112"/>
        <v>34.687541628890784</v>
      </c>
      <c r="U180">
        <f t="shared" si="113"/>
        <v>33.724387500000013</v>
      </c>
      <c r="V180">
        <f t="shared" si="114"/>
        <v>5.2614151582503057</v>
      </c>
      <c r="W180">
        <f t="shared" si="115"/>
        <v>67.770554425284544</v>
      </c>
      <c r="X180">
        <f t="shared" si="116"/>
        <v>3.5528136637344776</v>
      </c>
      <c r="Y180">
        <f t="shared" si="117"/>
        <v>5.2424149305896144</v>
      </c>
      <c r="Z180">
        <f t="shared" si="118"/>
        <v>1.7086014945158281</v>
      </c>
      <c r="AA180">
        <f t="shared" si="119"/>
        <v>-28.207382685053972</v>
      </c>
      <c r="AB180">
        <f t="shared" si="120"/>
        <v>-9.6608889207355002</v>
      </c>
      <c r="AC180">
        <f t="shared" si="121"/>
        <v>-0.8044375037700765</v>
      </c>
      <c r="AD180">
        <f t="shared" si="122"/>
        <v>155.75755337797247</v>
      </c>
      <c r="AE180">
        <f t="shared" si="123"/>
        <v>18.616428611725279</v>
      </c>
      <c r="AF180">
        <f t="shared" si="124"/>
        <v>0.62569411009759879</v>
      </c>
      <c r="AG180">
        <f t="shared" si="125"/>
        <v>9.2657912997086171</v>
      </c>
      <c r="AH180">
        <v>1129.261810717614</v>
      </c>
      <c r="AI180">
        <v>1113.601090909091</v>
      </c>
      <c r="AJ180">
        <v>1.70875312532295</v>
      </c>
      <c r="AK180">
        <v>65.36615699273257</v>
      </c>
      <c r="AL180">
        <f t="shared" si="126"/>
        <v>0.63962319013727831</v>
      </c>
      <c r="AM180">
        <v>34.545597523712438</v>
      </c>
      <c r="AN180">
        <v>35.114480419580453</v>
      </c>
      <c r="AO180">
        <v>9.3833232159205605E-5</v>
      </c>
      <c r="AP180">
        <v>87.792412255523942</v>
      </c>
      <c r="AQ180">
        <v>76</v>
      </c>
      <c r="AR180">
        <v>12</v>
      </c>
      <c r="AS180">
        <f t="shared" si="127"/>
        <v>1</v>
      </c>
      <c r="AT180">
        <f t="shared" si="128"/>
        <v>0</v>
      </c>
      <c r="AU180">
        <f t="shared" si="129"/>
        <v>47275.704065236438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1009.5277872992391</v>
      </c>
      <c r="BI180">
        <f t="shared" si="133"/>
        <v>9.2657912997086171</v>
      </c>
      <c r="BJ180" t="e">
        <f t="shared" si="134"/>
        <v>#DIV/0!</v>
      </c>
      <c r="BK180">
        <f t="shared" si="135"/>
        <v>9.1783420092844837E-3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251</v>
      </c>
      <c r="CG180">
        <v>1000</v>
      </c>
      <c r="CH180" t="s">
        <v>414</v>
      </c>
      <c r="CI180">
        <v>8.5</v>
      </c>
      <c r="CJ180">
        <v>1.992</v>
      </c>
      <c r="CK180">
        <v>33.67</v>
      </c>
      <c r="CL180">
        <v>2.6106759999999999E-5</v>
      </c>
      <c r="CM180">
        <v>3.7014436000000001E-4</v>
      </c>
      <c r="CN180">
        <v>1.8797999360000001E-2</v>
      </c>
      <c r="CO180">
        <v>1.9799999999999999E-4</v>
      </c>
      <c r="CP180">
        <f t="shared" si="146"/>
        <v>1200.0262499999999</v>
      </c>
      <c r="CQ180">
        <f t="shared" si="147"/>
        <v>1009.5277872992391</v>
      </c>
      <c r="CR180">
        <f t="shared" si="148"/>
        <v>0.8412547536349636</v>
      </c>
      <c r="CS180">
        <f t="shared" si="149"/>
        <v>0.16202167451548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1657213359.7874999</v>
      </c>
      <c r="CZ180">
        <v>1071.50125</v>
      </c>
      <c r="DA180">
        <v>1089.2950000000001</v>
      </c>
      <c r="DB180">
        <v>35.110812499999987</v>
      </c>
      <c r="DC180">
        <v>34.553825000000003</v>
      </c>
      <c r="DD180">
        <v>1072.6724999999999</v>
      </c>
      <c r="DE180">
        <v>34.663600000000002</v>
      </c>
      <c r="DF180">
        <v>650.34725000000003</v>
      </c>
      <c r="DG180">
        <v>101.08875</v>
      </c>
      <c r="DH180">
        <v>9.9841512500000007E-2</v>
      </c>
      <c r="DI180">
        <v>33.659674999999993</v>
      </c>
      <c r="DJ180">
        <v>999.9</v>
      </c>
      <c r="DK180">
        <v>33.724387500000013</v>
      </c>
      <c r="DL180">
        <v>0</v>
      </c>
      <c r="DM180">
        <v>0</v>
      </c>
      <c r="DN180">
        <v>9014.2175000000007</v>
      </c>
      <c r="DO180">
        <v>0</v>
      </c>
      <c r="DP180">
        <v>1848.98125</v>
      </c>
      <c r="DQ180">
        <v>-17.793262500000001</v>
      </c>
      <c r="DR180">
        <v>1110.4937500000001</v>
      </c>
      <c r="DS180">
        <v>1128.28125</v>
      </c>
      <c r="DT180">
        <v>0.556990125</v>
      </c>
      <c r="DU180">
        <v>1089.2950000000001</v>
      </c>
      <c r="DV180">
        <v>34.553825000000003</v>
      </c>
      <c r="DW180">
        <v>3.549315</v>
      </c>
      <c r="DX180">
        <v>3.4930062500000001</v>
      </c>
      <c r="DY180">
        <v>26.857487500000001</v>
      </c>
      <c r="DZ180">
        <v>26.585787499999999</v>
      </c>
      <c r="EA180">
        <v>1200.0262499999999</v>
      </c>
      <c r="EB180">
        <v>0.95800050000000003</v>
      </c>
      <c r="EC180">
        <v>4.1999374999999999E-2</v>
      </c>
      <c r="ED180">
        <v>0</v>
      </c>
      <c r="EE180">
        <v>1032.78125</v>
      </c>
      <c r="EF180">
        <v>5.0001600000000002</v>
      </c>
      <c r="EG180">
        <v>14229.9125</v>
      </c>
      <c r="EH180">
        <v>9515.3837500000009</v>
      </c>
      <c r="EI180">
        <v>47.476374999999997</v>
      </c>
      <c r="EJ180">
        <v>49.663749999999993</v>
      </c>
      <c r="EK180">
        <v>48.625</v>
      </c>
      <c r="EL180">
        <v>48.452749999999988</v>
      </c>
      <c r="EM180">
        <v>49.186999999999998</v>
      </c>
      <c r="EN180">
        <v>1144.835</v>
      </c>
      <c r="EO180">
        <v>50.191249999999997</v>
      </c>
      <c r="EP180">
        <v>0</v>
      </c>
      <c r="EQ180">
        <v>617943.29999995232</v>
      </c>
      <c r="ER180">
        <v>0</v>
      </c>
      <c r="ES180">
        <v>1032.8340000000001</v>
      </c>
      <c r="ET180">
        <v>-0.85769228826440991</v>
      </c>
      <c r="EU180">
        <v>-41.299999878098063</v>
      </c>
      <c r="EV180">
        <v>14232.32</v>
      </c>
      <c r="EW180">
        <v>15</v>
      </c>
      <c r="EX180">
        <v>1657194677</v>
      </c>
      <c r="EY180" t="s">
        <v>416</v>
      </c>
      <c r="EZ180">
        <v>1657194677</v>
      </c>
      <c r="FA180">
        <v>1657194677</v>
      </c>
      <c r="FB180">
        <v>4</v>
      </c>
      <c r="FC180">
        <v>-0.154</v>
      </c>
      <c r="FD180">
        <v>6.0000000000000001E-3</v>
      </c>
      <c r="FE180">
        <v>-1.1719999999999999</v>
      </c>
      <c r="FF180">
        <v>0.44700000000000001</v>
      </c>
      <c r="FG180">
        <v>415</v>
      </c>
      <c r="FH180">
        <v>30</v>
      </c>
      <c r="FI180">
        <v>0.27</v>
      </c>
      <c r="FJ180">
        <v>0.12</v>
      </c>
      <c r="FK180">
        <v>-17.765605000000001</v>
      </c>
      <c r="FL180">
        <v>-0.23683001876170329</v>
      </c>
      <c r="FM180">
        <v>3.7601994295515993E-2</v>
      </c>
      <c r="FN180">
        <v>1</v>
      </c>
      <c r="FO180">
        <v>1032.817352941177</v>
      </c>
      <c r="FP180">
        <v>-0.42857142550091698</v>
      </c>
      <c r="FQ180">
        <v>0.22422820339384791</v>
      </c>
      <c r="FR180">
        <v>1</v>
      </c>
      <c r="FS180">
        <v>0.57284852500000005</v>
      </c>
      <c r="FT180">
        <v>-9.678723827392148E-2</v>
      </c>
      <c r="FU180">
        <v>1.044977849762257E-2</v>
      </c>
      <c r="FV180">
        <v>1</v>
      </c>
      <c r="FW180">
        <v>3</v>
      </c>
      <c r="FX180">
        <v>3</v>
      </c>
      <c r="FY180" t="s">
        <v>691</v>
      </c>
      <c r="FZ180">
        <v>3.3689</v>
      </c>
      <c r="GA180">
        <v>2.8936700000000002</v>
      </c>
      <c r="GB180">
        <v>0.18956000000000001</v>
      </c>
      <c r="GC180">
        <v>0.19402</v>
      </c>
      <c r="GD180">
        <v>0.14346100000000001</v>
      </c>
      <c r="GE180">
        <v>0.144703</v>
      </c>
      <c r="GF180">
        <v>27943.8</v>
      </c>
      <c r="GG180">
        <v>24189.5</v>
      </c>
      <c r="GH180">
        <v>30829</v>
      </c>
      <c r="GI180">
        <v>27983.5</v>
      </c>
      <c r="GJ180">
        <v>34809.300000000003</v>
      </c>
      <c r="GK180">
        <v>33795.699999999997</v>
      </c>
      <c r="GL180">
        <v>40206.199999999997</v>
      </c>
      <c r="GM180">
        <v>39033</v>
      </c>
      <c r="GN180">
        <v>2.20675</v>
      </c>
      <c r="GO180">
        <v>1.5641799999999999</v>
      </c>
      <c r="GP180">
        <v>0</v>
      </c>
      <c r="GQ180">
        <v>8.4731699999999993E-2</v>
      </c>
      <c r="GR180">
        <v>999.9</v>
      </c>
      <c r="GS180">
        <v>32.3596</v>
      </c>
      <c r="GT180">
        <v>57.6</v>
      </c>
      <c r="GU180">
        <v>40.1</v>
      </c>
      <c r="GV180">
        <v>42.468699999999998</v>
      </c>
      <c r="GW180">
        <v>50.693899999999999</v>
      </c>
      <c r="GX180">
        <v>42.095399999999998</v>
      </c>
      <c r="GY180">
        <v>1</v>
      </c>
      <c r="GZ180">
        <v>0.67514700000000005</v>
      </c>
      <c r="HA180">
        <v>1.68441</v>
      </c>
      <c r="HB180">
        <v>20.197900000000001</v>
      </c>
      <c r="HC180">
        <v>5.2142900000000001</v>
      </c>
      <c r="HD180">
        <v>11.974</v>
      </c>
      <c r="HE180">
        <v>4.9901499999999999</v>
      </c>
      <c r="HF180">
        <v>3.2925</v>
      </c>
      <c r="HG180">
        <v>7229.5</v>
      </c>
      <c r="HH180">
        <v>9999</v>
      </c>
      <c r="HI180">
        <v>9999</v>
      </c>
      <c r="HJ180">
        <v>661.4</v>
      </c>
      <c r="HK180">
        <v>4.9713200000000004</v>
      </c>
      <c r="HL180">
        <v>1.8746799999999999</v>
      </c>
      <c r="HM180">
        <v>1.8709100000000001</v>
      </c>
      <c r="HN180">
        <v>1.8705799999999999</v>
      </c>
      <c r="HO180">
        <v>1.8751500000000001</v>
      </c>
      <c r="HP180">
        <v>1.87191</v>
      </c>
      <c r="HQ180">
        <v>1.86737</v>
      </c>
      <c r="HR180">
        <v>1.87836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-1.17</v>
      </c>
      <c r="IG180">
        <v>0.44729999999999998</v>
      </c>
      <c r="IH180">
        <v>-1.172199999999918</v>
      </c>
      <c r="II180">
        <v>0</v>
      </c>
      <c r="IJ180">
        <v>0</v>
      </c>
      <c r="IK180">
        <v>0</v>
      </c>
      <c r="IL180">
        <v>0.44723499999999922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311.39999999999998</v>
      </c>
      <c r="IU180">
        <v>311.39999999999998</v>
      </c>
      <c r="IV180">
        <v>2.32178</v>
      </c>
      <c r="IW180">
        <v>2.5585900000000001</v>
      </c>
      <c r="IX180">
        <v>1.49902</v>
      </c>
      <c r="IY180">
        <v>2.2814899999999998</v>
      </c>
      <c r="IZ180">
        <v>1.69678</v>
      </c>
      <c r="JA180">
        <v>2.4023400000000001</v>
      </c>
      <c r="JB180">
        <v>44.029499999999999</v>
      </c>
      <c r="JC180">
        <v>14.946300000000001</v>
      </c>
      <c r="JD180">
        <v>18</v>
      </c>
      <c r="JE180">
        <v>618.23800000000006</v>
      </c>
      <c r="JF180">
        <v>285.19099999999997</v>
      </c>
      <c r="JG180">
        <v>30.000900000000001</v>
      </c>
      <c r="JH180">
        <v>36.022599999999997</v>
      </c>
      <c r="JI180">
        <v>29.9998</v>
      </c>
      <c r="JJ180">
        <v>35.7926</v>
      </c>
      <c r="JK180">
        <v>35.776499999999999</v>
      </c>
      <c r="JL180">
        <v>46.530799999999999</v>
      </c>
      <c r="JM180">
        <v>24.524899999999999</v>
      </c>
      <c r="JN180">
        <v>54.210700000000003</v>
      </c>
      <c r="JO180">
        <v>30</v>
      </c>
      <c r="JP180">
        <v>1103.83</v>
      </c>
      <c r="JQ180">
        <v>34.539000000000001</v>
      </c>
      <c r="JR180">
        <v>98.273399999999995</v>
      </c>
      <c r="JS180">
        <v>98.273600000000002</v>
      </c>
    </row>
    <row r="181" spans="1:279" x14ac:dyDescent="0.2">
      <c r="A181">
        <v>166</v>
      </c>
      <c r="B181">
        <v>1657213366.0999999</v>
      </c>
      <c r="C181">
        <v>658.5</v>
      </c>
      <c r="D181" t="s">
        <v>752</v>
      </c>
      <c r="E181" t="s">
        <v>753</v>
      </c>
      <c r="F181">
        <v>4</v>
      </c>
      <c r="G181">
        <v>1657213364.0999999</v>
      </c>
      <c r="H181">
        <f t="shared" si="100"/>
        <v>6.3445087704610908E-4</v>
      </c>
      <c r="I181">
        <f t="shared" si="101"/>
        <v>0.63445087704610903</v>
      </c>
      <c r="J181">
        <f t="shared" si="102"/>
        <v>9.0452389054130435</v>
      </c>
      <c r="K181">
        <f t="shared" si="103"/>
        <v>1078.6471428571431</v>
      </c>
      <c r="L181">
        <f t="shared" si="104"/>
        <v>651.48723651037835</v>
      </c>
      <c r="M181">
        <f t="shared" si="105"/>
        <v>65.92368651892717</v>
      </c>
      <c r="N181">
        <f t="shared" si="106"/>
        <v>109.14779618881755</v>
      </c>
      <c r="O181">
        <f t="shared" si="107"/>
        <v>3.6159893136667502E-2</v>
      </c>
      <c r="P181">
        <f t="shared" si="108"/>
        <v>2.7627479940158177</v>
      </c>
      <c r="Q181">
        <f t="shared" si="109"/>
        <v>3.5899010845424871E-2</v>
      </c>
      <c r="R181">
        <f t="shared" si="110"/>
        <v>2.2460163980894138E-2</v>
      </c>
      <c r="S181">
        <f t="shared" si="111"/>
        <v>194.42030061252174</v>
      </c>
      <c r="T181">
        <f t="shared" si="112"/>
        <v>34.700931121034195</v>
      </c>
      <c r="U181">
        <f t="shared" si="113"/>
        <v>33.734142857142857</v>
      </c>
      <c r="V181">
        <f t="shared" si="114"/>
        <v>5.2642846158210777</v>
      </c>
      <c r="W181">
        <f t="shared" si="115"/>
        <v>67.753229673147729</v>
      </c>
      <c r="X181">
        <f t="shared" si="116"/>
        <v>3.5538629873447336</v>
      </c>
      <c r="Y181">
        <f t="shared" si="117"/>
        <v>5.2453041788400778</v>
      </c>
      <c r="Z181">
        <f t="shared" si="118"/>
        <v>1.710421628476344</v>
      </c>
      <c r="AA181">
        <f t="shared" si="119"/>
        <v>-27.97928367773341</v>
      </c>
      <c r="AB181">
        <f t="shared" si="120"/>
        <v>-9.6239922220997194</v>
      </c>
      <c r="AC181">
        <f t="shared" si="121"/>
        <v>-0.80329364259186498</v>
      </c>
      <c r="AD181">
        <f t="shared" si="122"/>
        <v>156.01373107009675</v>
      </c>
      <c r="AE181">
        <f t="shared" si="123"/>
        <v>18.618905428900852</v>
      </c>
      <c r="AF181">
        <f t="shared" si="124"/>
        <v>0.6170034380535091</v>
      </c>
      <c r="AG181">
        <f t="shared" si="125"/>
        <v>9.0452389054130435</v>
      </c>
      <c r="AH181">
        <v>1136.146247152557</v>
      </c>
      <c r="AI181">
        <v>1120.533333333334</v>
      </c>
      <c r="AJ181">
        <v>1.749688927091432</v>
      </c>
      <c r="AK181">
        <v>65.36615699273257</v>
      </c>
      <c r="AL181">
        <f t="shared" si="126"/>
        <v>0.63445087704610903</v>
      </c>
      <c r="AM181">
        <v>34.560871688573783</v>
      </c>
      <c r="AN181">
        <v>35.125195804195819</v>
      </c>
      <c r="AO181">
        <v>8.3656165673911954E-5</v>
      </c>
      <c r="AP181">
        <v>87.792412255523942</v>
      </c>
      <c r="AQ181">
        <v>76</v>
      </c>
      <c r="AR181">
        <v>12</v>
      </c>
      <c r="AS181">
        <f t="shared" si="127"/>
        <v>1</v>
      </c>
      <c r="AT181">
        <f t="shared" si="128"/>
        <v>0</v>
      </c>
      <c r="AU181">
        <f t="shared" si="129"/>
        <v>47099.059900643428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1009.4756997992342</v>
      </c>
      <c r="BI181">
        <f t="shared" si="133"/>
        <v>9.0452389054130435</v>
      </c>
      <c r="BJ181" t="e">
        <f t="shared" si="134"/>
        <v>#DIV/0!</v>
      </c>
      <c r="BK181">
        <f t="shared" si="135"/>
        <v>8.960333475300071E-3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251</v>
      </c>
      <c r="CG181">
        <v>1000</v>
      </c>
      <c r="CH181" t="s">
        <v>414</v>
      </c>
      <c r="CI181">
        <v>8.5</v>
      </c>
      <c r="CJ181">
        <v>1.992</v>
      </c>
      <c r="CK181">
        <v>33.67</v>
      </c>
      <c r="CL181">
        <v>2.6106759999999999E-5</v>
      </c>
      <c r="CM181">
        <v>3.7014436000000001E-4</v>
      </c>
      <c r="CN181">
        <v>1.8797999360000001E-2</v>
      </c>
      <c r="CO181">
        <v>1.9799999999999999E-4</v>
      </c>
      <c r="CP181">
        <f t="shared" si="146"/>
        <v>1199.964285714286</v>
      </c>
      <c r="CQ181">
        <f t="shared" si="147"/>
        <v>1009.4756997992342</v>
      </c>
      <c r="CR181">
        <f t="shared" si="148"/>
        <v>0.84125478717755142</v>
      </c>
      <c r="CS181">
        <f t="shared" si="149"/>
        <v>0.16202173925267441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1657213364.0999999</v>
      </c>
      <c r="CZ181">
        <v>1078.6471428571431</v>
      </c>
      <c r="DA181">
        <v>1096.438571428572</v>
      </c>
      <c r="DB181">
        <v>35.12085714285714</v>
      </c>
      <c r="DC181">
        <v>34.571614285714283</v>
      </c>
      <c r="DD181">
        <v>1079.82</v>
      </c>
      <c r="DE181">
        <v>34.673614285714287</v>
      </c>
      <c r="DF181">
        <v>650.35028571428575</v>
      </c>
      <c r="DG181">
        <v>101.08928571428569</v>
      </c>
      <c r="DH181">
        <v>0.10024314285714291</v>
      </c>
      <c r="DI181">
        <v>33.669528571428557</v>
      </c>
      <c r="DJ181">
        <v>999.89999999999986</v>
      </c>
      <c r="DK181">
        <v>33.734142857142857</v>
      </c>
      <c r="DL181">
        <v>0</v>
      </c>
      <c r="DM181">
        <v>0</v>
      </c>
      <c r="DN181">
        <v>8980.2657142857151</v>
      </c>
      <c r="DO181">
        <v>0</v>
      </c>
      <c r="DP181">
        <v>1847.984285714286</v>
      </c>
      <c r="DQ181">
        <v>-17.793042857142861</v>
      </c>
      <c r="DR181">
        <v>1117.9085714285709</v>
      </c>
      <c r="DS181">
        <v>1135.704285714286</v>
      </c>
      <c r="DT181">
        <v>0.54923414285714289</v>
      </c>
      <c r="DU181">
        <v>1096.438571428572</v>
      </c>
      <c r="DV181">
        <v>34.571614285714283</v>
      </c>
      <c r="DW181">
        <v>3.5503457142857151</v>
      </c>
      <c r="DX181">
        <v>3.4948242857142859</v>
      </c>
      <c r="DY181">
        <v>26.86244285714286</v>
      </c>
      <c r="DZ181">
        <v>26.594642857142851</v>
      </c>
      <c r="EA181">
        <v>1199.964285714286</v>
      </c>
      <c r="EB181">
        <v>0.95800014285714286</v>
      </c>
      <c r="EC181">
        <v>4.1999757142857141E-2</v>
      </c>
      <c r="ED181">
        <v>0</v>
      </c>
      <c r="EE181">
        <v>1032.691428571429</v>
      </c>
      <c r="EF181">
        <v>5.0001600000000002</v>
      </c>
      <c r="EG181">
        <v>14229.928571428571</v>
      </c>
      <c r="EH181">
        <v>9514.8828571428585</v>
      </c>
      <c r="EI181">
        <v>47.482000000000014</v>
      </c>
      <c r="EJ181">
        <v>49.686999999999998</v>
      </c>
      <c r="EK181">
        <v>48.625</v>
      </c>
      <c r="EL181">
        <v>48.436999999999998</v>
      </c>
      <c r="EM181">
        <v>49.169285714285706</v>
      </c>
      <c r="EN181">
        <v>1144.774285714285</v>
      </c>
      <c r="EO181">
        <v>50.19</v>
      </c>
      <c r="EP181">
        <v>0</v>
      </c>
      <c r="EQ181">
        <v>617946.89999985695</v>
      </c>
      <c r="ER181">
        <v>0</v>
      </c>
      <c r="ES181">
        <v>1032.7583999999999</v>
      </c>
      <c r="ET181">
        <v>-1.3538461410495339</v>
      </c>
      <c r="EU181">
        <v>-12.399999970650599</v>
      </c>
      <c r="EV181">
        <v>14230.492</v>
      </c>
      <c r="EW181">
        <v>15</v>
      </c>
      <c r="EX181">
        <v>1657194677</v>
      </c>
      <c r="EY181" t="s">
        <v>416</v>
      </c>
      <c r="EZ181">
        <v>1657194677</v>
      </c>
      <c r="FA181">
        <v>1657194677</v>
      </c>
      <c r="FB181">
        <v>4</v>
      </c>
      <c r="FC181">
        <v>-0.154</v>
      </c>
      <c r="FD181">
        <v>6.0000000000000001E-3</v>
      </c>
      <c r="FE181">
        <v>-1.1719999999999999</v>
      </c>
      <c r="FF181">
        <v>0.44700000000000001</v>
      </c>
      <c r="FG181">
        <v>415</v>
      </c>
      <c r="FH181">
        <v>30</v>
      </c>
      <c r="FI181">
        <v>0.27</v>
      </c>
      <c r="FJ181">
        <v>0.12</v>
      </c>
      <c r="FK181">
        <v>-17.774382500000002</v>
      </c>
      <c r="FL181">
        <v>-0.12678461538462729</v>
      </c>
      <c r="FM181">
        <v>3.4524352908490742E-2</v>
      </c>
      <c r="FN181">
        <v>1</v>
      </c>
      <c r="FO181">
        <v>1032.808823529411</v>
      </c>
      <c r="FP181">
        <v>-0.41222306383387403</v>
      </c>
      <c r="FQ181">
        <v>0.23478105828349161</v>
      </c>
      <c r="FR181">
        <v>1</v>
      </c>
      <c r="FS181">
        <v>0.56679405000000005</v>
      </c>
      <c r="FT181">
        <v>-0.13078667166979291</v>
      </c>
      <c r="FU181">
        <v>1.2655681700228559E-2</v>
      </c>
      <c r="FV181">
        <v>0</v>
      </c>
      <c r="FW181">
        <v>2</v>
      </c>
      <c r="FX181">
        <v>3</v>
      </c>
      <c r="FY181" t="s">
        <v>492</v>
      </c>
      <c r="FZ181">
        <v>3.3690600000000002</v>
      </c>
      <c r="GA181">
        <v>2.8938700000000002</v>
      </c>
      <c r="GB181">
        <v>0.19031799999999999</v>
      </c>
      <c r="GC181">
        <v>0.19479199999999999</v>
      </c>
      <c r="GD181">
        <v>0.14349200000000001</v>
      </c>
      <c r="GE181">
        <v>0.14474699999999999</v>
      </c>
      <c r="GF181">
        <v>27918.3</v>
      </c>
      <c r="GG181">
        <v>24166.9</v>
      </c>
      <c r="GH181">
        <v>30829.8</v>
      </c>
      <c r="GI181">
        <v>27984.2</v>
      </c>
      <c r="GJ181">
        <v>34809</v>
      </c>
      <c r="GK181">
        <v>33794.800000000003</v>
      </c>
      <c r="GL181">
        <v>40207.199999999997</v>
      </c>
      <c r="GM181">
        <v>39034</v>
      </c>
      <c r="GN181">
        <v>2.2070699999999999</v>
      </c>
      <c r="GO181">
        <v>1.5644199999999999</v>
      </c>
      <c r="GP181">
        <v>0</v>
      </c>
      <c r="GQ181">
        <v>8.4269800000000006E-2</v>
      </c>
      <c r="GR181">
        <v>999.9</v>
      </c>
      <c r="GS181">
        <v>32.368899999999996</v>
      </c>
      <c r="GT181">
        <v>57.6</v>
      </c>
      <c r="GU181">
        <v>40.1</v>
      </c>
      <c r="GV181">
        <v>42.472099999999998</v>
      </c>
      <c r="GW181">
        <v>50.603900000000003</v>
      </c>
      <c r="GX181">
        <v>42.363799999999998</v>
      </c>
      <c r="GY181">
        <v>1</v>
      </c>
      <c r="GZ181">
        <v>0.67497200000000002</v>
      </c>
      <c r="HA181">
        <v>1.6873100000000001</v>
      </c>
      <c r="HB181">
        <v>20.197900000000001</v>
      </c>
      <c r="HC181">
        <v>5.2135499999999997</v>
      </c>
      <c r="HD181">
        <v>11.974</v>
      </c>
      <c r="HE181">
        <v>4.9903500000000003</v>
      </c>
      <c r="HF181">
        <v>3.2925</v>
      </c>
      <c r="HG181">
        <v>7229.5</v>
      </c>
      <c r="HH181">
        <v>9999</v>
      </c>
      <c r="HI181">
        <v>9999</v>
      </c>
      <c r="HJ181">
        <v>661.4</v>
      </c>
      <c r="HK181">
        <v>4.9713200000000004</v>
      </c>
      <c r="HL181">
        <v>1.8746799999999999</v>
      </c>
      <c r="HM181">
        <v>1.8709100000000001</v>
      </c>
      <c r="HN181">
        <v>1.8705799999999999</v>
      </c>
      <c r="HO181">
        <v>1.8751500000000001</v>
      </c>
      <c r="HP181">
        <v>1.8718999999999999</v>
      </c>
      <c r="HQ181">
        <v>1.86737</v>
      </c>
      <c r="HR181">
        <v>1.87836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-1.17</v>
      </c>
      <c r="IG181">
        <v>0.44719999999999999</v>
      </c>
      <c r="IH181">
        <v>-1.172199999999918</v>
      </c>
      <c r="II181">
        <v>0</v>
      </c>
      <c r="IJ181">
        <v>0</v>
      </c>
      <c r="IK181">
        <v>0</v>
      </c>
      <c r="IL181">
        <v>0.44723499999999922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311.5</v>
      </c>
      <c r="IU181">
        <v>311.5</v>
      </c>
      <c r="IV181">
        <v>2.3327599999999999</v>
      </c>
      <c r="IW181">
        <v>2.5647000000000002</v>
      </c>
      <c r="IX181">
        <v>1.49902</v>
      </c>
      <c r="IY181">
        <v>2.2802699999999998</v>
      </c>
      <c r="IZ181">
        <v>1.69678</v>
      </c>
      <c r="JA181">
        <v>2.2924799999999999</v>
      </c>
      <c r="JB181">
        <v>44.029499999999999</v>
      </c>
      <c r="JC181">
        <v>14.928800000000001</v>
      </c>
      <c r="JD181">
        <v>18</v>
      </c>
      <c r="JE181">
        <v>618.47299999999996</v>
      </c>
      <c r="JF181">
        <v>285.30799999999999</v>
      </c>
      <c r="JG181">
        <v>30.000900000000001</v>
      </c>
      <c r="JH181">
        <v>36.020699999999998</v>
      </c>
      <c r="JI181">
        <v>29.9999</v>
      </c>
      <c r="JJ181">
        <v>35.791899999999998</v>
      </c>
      <c r="JK181">
        <v>35.775599999999997</v>
      </c>
      <c r="JL181">
        <v>46.76</v>
      </c>
      <c r="JM181">
        <v>24.524899999999999</v>
      </c>
      <c r="JN181">
        <v>54.210700000000003</v>
      </c>
      <c r="JO181">
        <v>30</v>
      </c>
      <c r="JP181">
        <v>1110.51</v>
      </c>
      <c r="JQ181">
        <v>34.539000000000001</v>
      </c>
      <c r="JR181">
        <v>98.275899999999993</v>
      </c>
      <c r="JS181">
        <v>98.2761</v>
      </c>
    </row>
    <row r="182" spans="1:279" x14ac:dyDescent="0.2">
      <c r="A182">
        <v>167</v>
      </c>
      <c r="B182">
        <v>1657213370.0999999</v>
      </c>
      <c r="C182">
        <v>662.5</v>
      </c>
      <c r="D182" t="s">
        <v>754</v>
      </c>
      <c r="E182" t="s">
        <v>755</v>
      </c>
      <c r="F182">
        <v>4</v>
      </c>
      <c r="G182">
        <v>1657213367.7874999</v>
      </c>
      <c r="H182">
        <f t="shared" si="100"/>
        <v>6.2604838876140375E-4</v>
      </c>
      <c r="I182">
        <f t="shared" si="101"/>
        <v>0.62604838876140378</v>
      </c>
      <c r="J182">
        <f t="shared" si="102"/>
        <v>9.3240158743667934</v>
      </c>
      <c r="K182">
        <f t="shared" si="103"/>
        <v>1084.845</v>
      </c>
      <c r="L182">
        <f t="shared" si="104"/>
        <v>640.14757639764207</v>
      </c>
      <c r="M182">
        <f t="shared" si="105"/>
        <v>64.774938808101496</v>
      </c>
      <c r="N182">
        <f t="shared" si="106"/>
        <v>109.77276347231626</v>
      </c>
      <c r="O182">
        <f t="shared" si="107"/>
        <v>3.5707776978547545E-2</v>
      </c>
      <c r="P182">
        <f t="shared" si="108"/>
        <v>2.7684043063677723</v>
      </c>
      <c r="Q182">
        <f t="shared" si="109"/>
        <v>3.5453868729800275E-2</v>
      </c>
      <c r="R182">
        <f t="shared" si="110"/>
        <v>2.218132996139547E-2</v>
      </c>
      <c r="S182">
        <f t="shared" si="111"/>
        <v>194.43437961255017</v>
      </c>
      <c r="T182">
        <f t="shared" si="112"/>
        <v>34.702148077626404</v>
      </c>
      <c r="U182">
        <f t="shared" si="113"/>
        <v>33.732175000000012</v>
      </c>
      <c r="V182">
        <f t="shared" si="114"/>
        <v>5.2637056773668061</v>
      </c>
      <c r="W182">
        <f t="shared" si="115"/>
        <v>67.767822466190182</v>
      </c>
      <c r="X182">
        <f t="shared" si="116"/>
        <v>3.5547842366773783</v>
      </c>
      <c r="Y182">
        <f t="shared" si="117"/>
        <v>5.2455341005694613</v>
      </c>
      <c r="Z182">
        <f t="shared" si="118"/>
        <v>1.7089214406894278</v>
      </c>
      <c r="AA182">
        <f t="shared" si="119"/>
        <v>-27.608733944377907</v>
      </c>
      <c r="AB182">
        <f t="shared" si="120"/>
        <v>-9.2329912995448211</v>
      </c>
      <c r="AC182">
        <f t="shared" si="121"/>
        <v>-0.76907861208734618</v>
      </c>
      <c r="AD182">
        <f t="shared" si="122"/>
        <v>156.82357575654009</v>
      </c>
      <c r="AE182">
        <f t="shared" si="123"/>
        <v>18.751104007938359</v>
      </c>
      <c r="AF182">
        <f t="shared" si="124"/>
        <v>0.61294364765153686</v>
      </c>
      <c r="AG182">
        <f t="shared" si="125"/>
        <v>9.3240158743667934</v>
      </c>
      <c r="AH182">
        <v>1143.2789310358701</v>
      </c>
      <c r="AI182">
        <v>1127.482</v>
      </c>
      <c r="AJ182">
        <v>1.729087563721575</v>
      </c>
      <c r="AK182">
        <v>65.36615699273257</v>
      </c>
      <c r="AL182">
        <f t="shared" si="126"/>
        <v>0.62604838876140378</v>
      </c>
      <c r="AM182">
        <v>34.577332651493663</v>
      </c>
      <c r="AN182">
        <v>35.133923776223781</v>
      </c>
      <c r="AO182">
        <v>1.279944245918809E-4</v>
      </c>
      <c r="AP182">
        <v>87.792412255523942</v>
      </c>
      <c r="AQ182">
        <v>76</v>
      </c>
      <c r="AR182">
        <v>12</v>
      </c>
      <c r="AS182">
        <f t="shared" si="127"/>
        <v>1</v>
      </c>
      <c r="AT182">
        <f t="shared" si="128"/>
        <v>0</v>
      </c>
      <c r="AU182">
        <f t="shared" si="129"/>
        <v>47254.111874204915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1009.5497997992487</v>
      </c>
      <c r="BI182">
        <f t="shared" si="133"/>
        <v>9.3240158743667934</v>
      </c>
      <c r="BJ182" t="e">
        <f t="shared" si="134"/>
        <v>#DIV/0!</v>
      </c>
      <c r="BK182">
        <f t="shared" si="135"/>
        <v>9.2358156836055989E-3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251</v>
      </c>
      <c r="CG182">
        <v>1000</v>
      </c>
      <c r="CH182" t="s">
        <v>414</v>
      </c>
      <c r="CI182">
        <v>8.5</v>
      </c>
      <c r="CJ182">
        <v>1.992</v>
      </c>
      <c r="CK182">
        <v>33.67</v>
      </c>
      <c r="CL182">
        <v>2.6106759999999999E-5</v>
      </c>
      <c r="CM182">
        <v>3.7014436000000001E-4</v>
      </c>
      <c r="CN182">
        <v>1.8797999360000001E-2</v>
      </c>
      <c r="CO182">
        <v>1.9799999999999999E-4</v>
      </c>
      <c r="CP182">
        <f t="shared" si="146"/>
        <v>1200.0525</v>
      </c>
      <c r="CQ182">
        <f t="shared" si="147"/>
        <v>1009.5497997992487</v>
      </c>
      <c r="CR182">
        <f t="shared" si="148"/>
        <v>0.84125469493980365</v>
      </c>
      <c r="CS182">
        <f t="shared" si="149"/>
        <v>0.16202156123382117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1657213367.7874999</v>
      </c>
      <c r="CZ182">
        <v>1084.845</v>
      </c>
      <c r="DA182">
        <v>1102.7574999999999</v>
      </c>
      <c r="DB182">
        <v>35.1306625</v>
      </c>
      <c r="DC182">
        <v>34.585050000000003</v>
      </c>
      <c r="DD182">
        <v>1086.0150000000001</v>
      </c>
      <c r="DE182">
        <v>34.683450000000008</v>
      </c>
      <c r="DF182">
        <v>650.36324999999988</v>
      </c>
      <c r="DG182">
        <v>101.08750000000001</v>
      </c>
      <c r="DH182">
        <v>0.10000924999999999</v>
      </c>
      <c r="DI182">
        <v>33.670312499999987</v>
      </c>
      <c r="DJ182">
        <v>999.9</v>
      </c>
      <c r="DK182">
        <v>33.732175000000012</v>
      </c>
      <c r="DL182">
        <v>0</v>
      </c>
      <c r="DM182">
        <v>0</v>
      </c>
      <c r="DN182">
        <v>9010.4662500000013</v>
      </c>
      <c r="DO182">
        <v>0</v>
      </c>
      <c r="DP182">
        <v>1849.385</v>
      </c>
      <c r="DQ182">
        <v>-17.914899999999999</v>
      </c>
      <c r="DR182">
        <v>1124.34375</v>
      </c>
      <c r="DS182">
        <v>1142.2637500000001</v>
      </c>
      <c r="DT182">
        <v>0.54561225000000002</v>
      </c>
      <c r="DU182">
        <v>1102.7574999999999</v>
      </c>
      <c r="DV182">
        <v>34.585050000000003</v>
      </c>
      <c r="DW182">
        <v>3.5512762499999999</v>
      </c>
      <c r="DX182">
        <v>3.4961212499999998</v>
      </c>
      <c r="DY182">
        <v>26.866887500000001</v>
      </c>
      <c r="DZ182">
        <v>26.6009125</v>
      </c>
      <c r="EA182">
        <v>1200.0525</v>
      </c>
      <c r="EB182">
        <v>0.95800300000000005</v>
      </c>
      <c r="EC182">
        <v>4.1996699999999998E-2</v>
      </c>
      <c r="ED182">
        <v>0</v>
      </c>
      <c r="EE182">
        <v>1032.5137500000001</v>
      </c>
      <c r="EF182">
        <v>5.0001600000000002</v>
      </c>
      <c r="EG182">
        <v>14233.55</v>
      </c>
      <c r="EH182">
        <v>9515.6012499999997</v>
      </c>
      <c r="EI182">
        <v>47.468499999999999</v>
      </c>
      <c r="EJ182">
        <v>49.686999999999998</v>
      </c>
      <c r="EK182">
        <v>48.640500000000003</v>
      </c>
      <c r="EL182">
        <v>48.436999999999998</v>
      </c>
      <c r="EM182">
        <v>49.186999999999998</v>
      </c>
      <c r="EN182">
        <v>1144.8625</v>
      </c>
      <c r="EO182">
        <v>50.19</v>
      </c>
      <c r="EP182">
        <v>0</v>
      </c>
      <c r="EQ182">
        <v>617951.09999990463</v>
      </c>
      <c r="ER182">
        <v>0</v>
      </c>
      <c r="ES182">
        <v>1032.6611538461541</v>
      </c>
      <c r="ET182">
        <v>-1.539487176958237</v>
      </c>
      <c r="EU182">
        <v>19.22051284383469</v>
      </c>
      <c r="EV182">
        <v>14231.09230769231</v>
      </c>
      <c r="EW182">
        <v>15</v>
      </c>
      <c r="EX182">
        <v>1657194677</v>
      </c>
      <c r="EY182" t="s">
        <v>416</v>
      </c>
      <c r="EZ182">
        <v>1657194677</v>
      </c>
      <c r="FA182">
        <v>1657194677</v>
      </c>
      <c r="FB182">
        <v>4</v>
      </c>
      <c r="FC182">
        <v>-0.154</v>
      </c>
      <c r="FD182">
        <v>6.0000000000000001E-3</v>
      </c>
      <c r="FE182">
        <v>-1.1719999999999999</v>
      </c>
      <c r="FF182">
        <v>0.44700000000000001</v>
      </c>
      <c r="FG182">
        <v>415</v>
      </c>
      <c r="FH182">
        <v>30</v>
      </c>
      <c r="FI182">
        <v>0.27</v>
      </c>
      <c r="FJ182">
        <v>0.12</v>
      </c>
      <c r="FK182">
        <v>-17.802624999999999</v>
      </c>
      <c r="FL182">
        <v>-0.47121726078798049</v>
      </c>
      <c r="FM182">
        <v>6.2423832588203262E-2</v>
      </c>
      <c r="FN182">
        <v>1</v>
      </c>
      <c r="FO182">
        <v>1032.7452941176471</v>
      </c>
      <c r="FP182">
        <v>-1.4255156563531839</v>
      </c>
      <c r="FQ182">
        <v>0.27061189154903842</v>
      </c>
      <c r="FR182">
        <v>0</v>
      </c>
      <c r="FS182">
        <v>0.55886494999999992</v>
      </c>
      <c r="FT182">
        <v>-0.106376757973734</v>
      </c>
      <c r="FU182">
        <v>1.0319843620302589E-2</v>
      </c>
      <c r="FV182">
        <v>0</v>
      </c>
      <c r="FW182">
        <v>1</v>
      </c>
      <c r="FX182">
        <v>3</v>
      </c>
      <c r="FY182" t="s">
        <v>417</v>
      </c>
      <c r="FZ182">
        <v>3.3692700000000002</v>
      </c>
      <c r="GA182">
        <v>2.89377</v>
      </c>
      <c r="GB182">
        <v>0.19107399999999999</v>
      </c>
      <c r="GC182">
        <v>0.19555500000000001</v>
      </c>
      <c r="GD182">
        <v>0.143516</v>
      </c>
      <c r="GE182">
        <v>0.144792</v>
      </c>
      <c r="GF182">
        <v>27891.599999999999</v>
      </c>
      <c r="GG182">
        <v>24144.1</v>
      </c>
      <c r="GH182">
        <v>30829.200000000001</v>
      </c>
      <c r="GI182">
        <v>27984.5</v>
      </c>
      <c r="GJ182">
        <v>34807.4</v>
      </c>
      <c r="GK182">
        <v>33793.4</v>
      </c>
      <c r="GL182">
        <v>40206.5</v>
      </c>
      <c r="GM182">
        <v>39034.400000000001</v>
      </c>
      <c r="GN182">
        <v>2.2073</v>
      </c>
      <c r="GO182">
        <v>1.5641799999999999</v>
      </c>
      <c r="GP182">
        <v>0</v>
      </c>
      <c r="GQ182">
        <v>8.35732E-2</v>
      </c>
      <c r="GR182">
        <v>999.9</v>
      </c>
      <c r="GS182">
        <v>32.380200000000002</v>
      </c>
      <c r="GT182">
        <v>57.6</v>
      </c>
      <c r="GU182">
        <v>40.1</v>
      </c>
      <c r="GV182">
        <v>42.470599999999997</v>
      </c>
      <c r="GW182">
        <v>50.783900000000003</v>
      </c>
      <c r="GX182">
        <v>41.5304</v>
      </c>
      <c r="GY182">
        <v>1</v>
      </c>
      <c r="GZ182">
        <v>0.67494699999999996</v>
      </c>
      <c r="HA182">
        <v>1.6874899999999999</v>
      </c>
      <c r="HB182">
        <v>20.197600000000001</v>
      </c>
      <c r="HC182">
        <v>5.2130999999999998</v>
      </c>
      <c r="HD182">
        <v>11.974</v>
      </c>
      <c r="HE182">
        <v>4.9904000000000002</v>
      </c>
      <c r="HF182">
        <v>3.2925</v>
      </c>
      <c r="HG182">
        <v>7229.5</v>
      </c>
      <c r="HH182">
        <v>9999</v>
      </c>
      <c r="HI182">
        <v>9999</v>
      </c>
      <c r="HJ182">
        <v>661.4</v>
      </c>
      <c r="HK182">
        <v>4.9713500000000002</v>
      </c>
      <c r="HL182">
        <v>1.87466</v>
      </c>
      <c r="HM182">
        <v>1.8709100000000001</v>
      </c>
      <c r="HN182">
        <v>1.8705799999999999</v>
      </c>
      <c r="HO182">
        <v>1.8751500000000001</v>
      </c>
      <c r="HP182">
        <v>1.87192</v>
      </c>
      <c r="HQ182">
        <v>1.86737</v>
      </c>
      <c r="HR182">
        <v>1.87836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-1.17</v>
      </c>
      <c r="IG182">
        <v>0.44719999999999999</v>
      </c>
      <c r="IH182">
        <v>-1.172199999999918</v>
      </c>
      <c r="II182">
        <v>0</v>
      </c>
      <c r="IJ182">
        <v>0</v>
      </c>
      <c r="IK182">
        <v>0</v>
      </c>
      <c r="IL182">
        <v>0.44723499999999922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311.60000000000002</v>
      </c>
      <c r="IU182">
        <v>311.60000000000002</v>
      </c>
      <c r="IV182">
        <v>2.34497</v>
      </c>
      <c r="IW182">
        <v>2.5756800000000002</v>
      </c>
      <c r="IX182">
        <v>1.49902</v>
      </c>
      <c r="IY182">
        <v>2.2802699999999998</v>
      </c>
      <c r="IZ182">
        <v>1.69678</v>
      </c>
      <c r="JA182">
        <v>2.2839399999999999</v>
      </c>
      <c r="JB182">
        <v>44.029499999999999</v>
      </c>
      <c r="JC182">
        <v>14.9201</v>
      </c>
      <c r="JD182">
        <v>18</v>
      </c>
      <c r="JE182">
        <v>618.625</v>
      </c>
      <c r="JF182">
        <v>285.18599999999998</v>
      </c>
      <c r="JG182">
        <v>30.000399999999999</v>
      </c>
      <c r="JH182">
        <v>36.019300000000001</v>
      </c>
      <c r="JI182">
        <v>29.9999</v>
      </c>
      <c r="JJ182">
        <v>35.790199999999999</v>
      </c>
      <c r="JK182">
        <v>35.775599999999997</v>
      </c>
      <c r="JL182">
        <v>46.991999999999997</v>
      </c>
      <c r="JM182">
        <v>24.524899999999999</v>
      </c>
      <c r="JN182">
        <v>54.210700000000003</v>
      </c>
      <c r="JO182">
        <v>30</v>
      </c>
      <c r="JP182">
        <v>1117.19</v>
      </c>
      <c r="JQ182">
        <v>34.539000000000001</v>
      </c>
      <c r="JR182">
        <v>98.274100000000004</v>
      </c>
      <c r="JS182">
        <v>98.277100000000004</v>
      </c>
    </row>
    <row r="183" spans="1:279" x14ac:dyDescent="0.2">
      <c r="A183">
        <v>168</v>
      </c>
      <c r="B183">
        <v>1657213374.0999999</v>
      </c>
      <c r="C183">
        <v>666.5</v>
      </c>
      <c r="D183" t="s">
        <v>756</v>
      </c>
      <c r="E183" t="s">
        <v>757</v>
      </c>
      <c r="F183">
        <v>4</v>
      </c>
      <c r="G183">
        <v>1657213372.0999999</v>
      </c>
      <c r="H183">
        <f t="shared" si="100"/>
        <v>6.1880720152485233E-4</v>
      </c>
      <c r="I183">
        <f t="shared" si="101"/>
        <v>0.61880720152485236</v>
      </c>
      <c r="J183">
        <f t="shared" si="102"/>
        <v>9.0343521995250686</v>
      </c>
      <c r="K183">
        <f t="shared" si="103"/>
        <v>1092.08</v>
      </c>
      <c r="L183">
        <f t="shared" si="104"/>
        <v>654.63836814966385</v>
      </c>
      <c r="M183">
        <f t="shared" si="105"/>
        <v>66.241445016630863</v>
      </c>
      <c r="N183">
        <f t="shared" si="106"/>
        <v>110.50522058191309</v>
      </c>
      <c r="O183">
        <f t="shared" si="107"/>
        <v>3.5232940247861021E-2</v>
      </c>
      <c r="P183">
        <f t="shared" si="108"/>
        <v>2.7688769069144858</v>
      </c>
      <c r="Q183">
        <f t="shared" si="109"/>
        <v>3.4985756617974366E-2</v>
      </c>
      <c r="R183">
        <f t="shared" si="110"/>
        <v>2.188816165404282E-2</v>
      </c>
      <c r="S183">
        <f t="shared" si="111"/>
        <v>194.42714061253557</v>
      </c>
      <c r="T183">
        <f t="shared" si="112"/>
        <v>34.70581585800511</v>
      </c>
      <c r="U183">
        <f t="shared" si="113"/>
        <v>33.744628571428578</v>
      </c>
      <c r="V183">
        <f t="shared" si="114"/>
        <v>5.2673704195458795</v>
      </c>
      <c r="W183">
        <f t="shared" si="115"/>
        <v>67.777087685813513</v>
      </c>
      <c r="X183">
        <f t="shared" si="116"/>
        <v>3.5556483205478484</v>
      </c>
      <c r="Y183">
        <f t="shared" si="117"/>
        <v>5.2460919197802651</v>
      </c>
      <c r="Z183">
        <f t="shared" si="118"/>
        <v>1.7117220989980311</v>
      </c>
      <c r="AA183">
        <f t="shared" si="119"/>
        <v>-27.289397587245986</v>
      </c>
      <c r="AB183">
        <f t="shared" si="120"/>
        <v>-10.809692596607876</v>
      </c>
      <c r="AC183">
        <f t="shared" si="121"/>
        <v>-0.90032230713588257</v>
      </c>
      <c r="AD183">
        <f t="shared" si="122"/>
        <v>155.42772812154581</v>
      </c>
      <c r="AE183">
        <f t="shared" si="123"/>
        <v>18.65281255510563</v>
      </c>
      <c r="AF183">
        <f t="shared" si="124"/>
        <v>0.60275762857755089</v>
      </c>
      <c r="AG183">
        <f t="shared" si="125"/>
        <v>9.0343521995250686</v>
      </c>
      <c r="AH183">
        <v>1150.111672032574</v>
      </c>
      <c r="AI183">
        <v>1134.4862424242419</v>
      </c>
      <c r="AJ183">
        <v>1.7551631718492851</v>
      </c>
      <c r="AK183">
        <v>65.36615699273257</v>
      </c>
      <c r="AL183">
        <f t="shared" si="126"/>
        <v>0.61880720152485236</v>
      </c>
      <c r="AM183">
        <v>34.592209751450781</v>
      </c>
      <c r="AN183">
        <v>35.142802097902099</v>
      </c>
      <c r="AO183">
        <v>5.2126074753411959E-5</v>
      </c>
      <c r="AP183">
        <v>87.792412255523942</v>
      </c>
      <c r="AQ183">
        <v>76</v>
      </c>
      <c r="AR183">
        <v>12</v>
      </c>
      <c r="AS183">
        <f t="shared" si="127"/>
        <v>1</v>
      </c>
      <c r="AT183">
        <f t="shared" si="128"/>
        <v>0</v>
      </c>
      <c r="AU183">
        <f t="shared" si="129"/>
        <v>47266.794884893839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1009.5116997992413</v>
      </c>
      <c r="BI183">
        <f t="shared" si="133"/>
        <v>9.0343521995250686</v>
      </c>
      <c r="BJ183" t="e">
        <f t="shared" si="134"/>
        <v>#DIV/0!</v>
      </c>
      <c r="BK183">
        <f t="shared" si="135"/>
        <v>8.949229812117784E-3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251</v>
      </c>
      <c r="CG183">
        <v>1000</v>
      </c>
      <c r="CH183" t="s">
        <v>414</v>
      </c>
      <c r="CI183">
        <v>8.5</v>
      </c>
      <c r="CJ183">
        <v>1.992</v>
      </c>
      <c r="CK183">
        <v>33.67</v>
      </c>
      <c r="CL183">
        <v>2.6106759999999999E-5</v>
      </c>
      <c r="CM183">
        <v>3.7014436000000001E-4</v>
      </c>
      <c r="CN183">
        <v>1.8797999360000001E-2</v>
      </c>
      <c r="CO183">
        <v>1.9799999999999999E-4</v>
      </c>
      <c r="CP183">
        <f t="shared" si="146"/>
        <v>1200.007142857143</v>
      </c>
      <c r="CQ183">
        <f t="shared" si="147"/>
        <v>1009.5116997992413</v>
      </c>
      <c r="CR183">
        <f t="shared" si="148"/>
        <v>0.84125474236399644</v>
      </c>
      <c r="CS183">
        <f t="shared" si="149"/>
        <v>0.16202165276251318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1657213372.0999999</v>
      </c>
      <c r="CZ183">
        <v>1092.08</v>
      </c>
      <c r="DA183">
        <v>1109.8971428571431</v>
      </c>
      <c r="DB183">
        <v>35.139085714285713</v>
      </c>
      <c r="DC183">
        <v>34.602500000000013</v>
      </c>
      <c r="DD183">
        <v>1093.25</v>
      </c>
      <c r="DE183">
        <v>34.691871428571432</v>
      </c>
      <c r="DF183">
        <v>650.30871428571425</v>
      </c>
      <c r="DG183">
        <v>101.0878571428571</v>
      </c>
      <c r="DH183">
        <v>9.9986771428571417E-2</v>
      </c>
      <c r="DI183">
        <v>33.672214285714283</v>
      </c>
      <c r="DJ183">
        <v>999.89999999999986</v>
      </c>
      <c r="DK183">
        <v>33.744628571428578</v>
      </c>
      <c r="DL183">
        <v>0</v>
      </c>
      <c r="DM183">
        <v>0</v>
      </c>
      <c r="DN183">
        <v>9012.9471428571433</v>
      </c>
      <c r="DO183">
        <v>0</v>
      </c>
      <c r="DP183">
        <v>1851.701428571429</v>
      </c>
      <c r="DQ183">
        <v>-17.817900000000002</v>
      </c>
      <c r="DR183">
        <v>1131.8542857142861</v>
      </c>
      <c r="DS183">
        <v>1149.681428571429</v>
      </c>
      <c r="DT183">
        <v>0.5365981428571428</v>
      </c>
      <c r="DU183">
        <v>1109.8971428571431</v>
      </c>
      <c r="DV183">
        <v>34.602500000000013</v>
      </c>
      <c r="DW183">
        <v>3.552135714285714</v>
      </c>
      <c r="DX183">
        <v>3.4978914285714282</v>
      </c>
      <c r="DY183">
        <v>26.871042857142861</v>
      </c>
      <c r="DZ183">
        <v>26.609528571428569</v>
      </c>
      <c r="EA183">
        <v>1200.007142857143</v>
      </c>
      <c r="EB183">
        <v>0.95800157142857134</v>
      </c>
      <c r="EC183">
        <v>4.1998228571428577E-2</v>
      </c>
      <c r="ED183">
        <v>0</v>
      </c>
      <c r="EE183">
        <v>1032.454285714286</v>
      </c>
      <c r="EF183">
        <v>5.0001600000000002</v>
      </c>
      <c r="EG183">
        <v>14237.11428571429</v>
      </c>
      <c r="EH183">
        <v>9515.2471428571444</v>
      </c>
      <c r="EI183">
        <v>47.5</v>
      </c>
      <c r="EJ183">
        <v>49.686999999999998</v>
      </c>
      <c r="EK183">
        <v>48.625</v>
      </c>
      <c r="EL183">
        <v>48.464000000000013</v>
      </c>
      <c r="EM183">
        <v>49.169285714285721</v>
      </c>
      <c r="EN183">
        <v>1144.8171428571429</v>
      </c>
      <c r="EO183">
        <v>50.19</v>
      </c>
      <c r="EP183">
        <v>0</v>
      </c>
      <c r="EQ183">
        <v>617955.29999995232</v>
      </c>
      <c r="ER183">
        <v>0</v>
      </c>
      <c r="ES183">
        <v>1032.5716</v>
      </c>
      <c r="ET183">
        <v>-1.8076923002770811</v>
      </c>
      <c r="EU183">
        <v>35.276922910941991</v>
      </c>
      <c r="EV183">
        <v>14232.691999999999</v>
      </c>
      <c r="EW183">
        <v>15</v>
      </c>
      <c r="EX183">
        <v>1657194677</v>
      </c>
      <c r="EY183" t="s">
        <v>416</v>
      </c>
      <c r="EZ183">
        <v>1657194677</v>
      </c>
      <c r="FA183">
        <v>1657194677</v>
      </c>
      <c r="FB183">
        <v>4</v>
      </c>
      <c r="FC183">
        <v>-0.154</v>
      </c>
      <c r="FD183">
        <v>6.0000000000000001E-3</v>
      </c>
      <c r="FE183">
        <v>-1.1719999999999999</v>
      </c>
      <c r="FF183">
        <v>0.44700000000000001</v>
      </c>
      <c r="FG183">
        <v>415</v>
      </c>
      <c r="FH183">
        <v>30</v>
      </c>
      <c r="FI183">
        <v>0.27</v>
      </c>
      <c r="FJ183">
        <v>0.12</v>
      </c>
      <c r="FK183">
        <v>-17.824647500000001</v>
      </c>
      <c r="FL183">
        <v>-0.35163039399622498</v>
      </c>
      <c r="FM183">
        <v>6.3656445029156614E-2</v>
      </c>
      <c r="FN183">
        <v>1</v>
      </c>
      <c r="FO183">
        <v>1032.639411764706</v>
      </c>
      <c r="FP183">
        <v>-1.4307104632152869</v>
      </c>
      <c r="FQ183">
        <v>0.27310783451478349</v>
      </c>
      <c r="FR183">
        <v>0</v>
      </c>
      <c r="FS183">
        <v>0.55170229999999998</v>
      </c>
      <c r="FT183">
        <v>-0.100828457786117</v>
      </c>
      <c r="FU183">
        <v>9.764893686569253E-3</v>
      </c>
      <c r="FV183">
        <v>0</v>
      </c>
      <c r="FW183">
        <v>1</v>
      </c>
      <c r="FX183">
        <v>3</v>
      </c>
      <c r="FY183" t="s">
        <v>417</v>
      </c>
      <c r="FZ183">
        <v>3.3690699999999998</v>
      </c>
      <c r="GA183">
        <v>2.89385</v>
      </c>
      <c r="GB183">
        <v>0.191829</v>
      </c>
      <c r="GC183">
        <v>0.19629099999999999</v>
      </c>
      <c r="GD183">
        <v>0.143539</v>
      </c>
      <c r="GE183">
        <v>0.14483599999999999</v>
      </c>
      <c r="GF183">
        <v>27865.4</v>
      </c>
      <c r="GG183">
        <v>24122.2</v>
      </c>
      <c r="GH183">
        <v>30829.200000000001</v>
      </c>
      <c r="GI183">
        <v>27984.799999999999</v>
      </c>
      <c r="GJ183">
        <v>34806.300000000003</v>
      </c>
      <c r="GK183">
        <v>33791.800000000003</v>
      </c>
      <c r="GL183">
        <v>40206.300000000003</v>
      </c>
      <c r="GM183">
        <v>39034.5</v>
      </c>
      <c r="GN183">
        <v>2.2073499999999999</v>
      </c>
      <c r="GO183">
        <v>1.5641499999999999</v>
      </c>
      <c r="GP183">
        <v>0</v>
      </c>
      <c r="GQ183">
        <v>8.4172899999999995E-2</v>
      </c>
      <c r="GR183">
        <v>999.9</v>
      </c>
      <c r="GS183">
        <v>32.3932</v>
      </c>
      <c r="GT183">
        <v>57.6</v>
      </c>
      <c r="GU183">
        <v>40.1</v>
      </c>
      <c r="GV183">
        <v>42.470500000000001</v>
      </c>
      <c r="GW183">
        <v>50.843899999999998</v>
      </c>
      <c r="GX183">
        <v>41.346200000000003</v>
      </c>
      <c r="GY183">
        <v>1</v>
      </c>
      <c r="GZ183">
        <v>0.674454</v>
      </c>
      <c r="HA183">
        <v>1.6842600000000001</v>
      </c>
      <c r="HB183">
        <v>20.197800000000001</v>
      </c>
      <c r="HC183">
        <v>5.2119</v>
      </c>
      <c r="HD183">
        <v>11.974</v>
      </c>
      <c r="HE183">
        <v>4.9899500000000003</v>
      </c>
      <c r="HF183">
        <v>3.2925</v>
      </c>
      <c r="HG183">
        <v>7229.7</v>
      </c>
      <c r="HH183">
        <v>9999</v>
      </c>
      <c r="HI183">
        <v>9999</v>
      </c>
      <c r="HJ183">
        <v>661.4</v>
      </c>
      <c r="HK183">
        <v>4.9713399999999996</v>
      </c>
      <c r="HL183">
        <v>1.8746700000000001</v>
      </c>
      <c r="HM183">
        <v>1.8709</v>
      </c>
      <c r="HN183">
        <v>1.87059</v>
      </c>
      <c r="HO183">
        <v>1.8751500000000001</v>
      </c>
      <c r="HP183">
        <v>1.8718900000000001</v>
      </c>
      <c r="HQ183">
        <v>1.86737</v>
      </c>
      <c r="HR183">
        <v>1.87836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-1.17</v>
      </c>
      <c r="IG183">
        <v>0.44719999999999999</v>
      </c>
      <c r="IH183">
        <v>-1.172199999999918</v>
      </c>
      <c r="II183">
        <v>0</v>
      </c>
      <c r="IJ183">
        <v>0</v>
      </c>
      <c r="IK183">
        <v>0</v>
      </c>
      <c r="IL183">
        <v>0.44723499999999922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311.60000000000002</v>
      </c>
      <c r="IU183">
        <v>311.60000000000002</v>
      </c>
      <c r="IV183">
        <v>2.3559600000000001</v>
      </c>
      <c r="IW183">
        <v>2.5647000000000002</v>
      </c>
      <c r="IX183">
        <v>1.49902</v>
      </c>
      <c r="IY183">
        <v>2.2814899999999998</v>
      </c>
      <c r="IZ183">
        <v>1.69678</v>
      </c>
      <c r="JA183">
        <v>2.3559600000000001</v>
      </c>
      <c r="JB183">
        <v>44.029499999999999</v>
      </c>
      <c r="JC183">
        <v>14.9201</v>
      </c>
      <c r="JD183">
        <v>18</v>
      </c>
      <c r="JE183">
        <v>618.64700000000005</v>
      </c>
      <c r="JF183">
        <v>285.17399999999998</v>
      </c>
      <c r="JG183">
        <v>29.999700000000001</v>
      </c>
      <c r="JH183">
        <v>36.016500000000001</v>
      </c>
      <c r="JI183">
        <v>29.9998</v>
      </c>
      <c r="JJ183">
        <v>35.788600000000002</v>
      </c>
      <c r="JK183">
        <v>35.775599999999997</v>
      </c>
      <c r="JL183">
        <v>47.226700000000001</v>
      </c>
      <c r="JM183">
        <v>24.524899999999999</v>
      </c>
      <c r="JN183">
        <v>54.210700000000003</v>
      </c>
      <c r="JO183">
        <v>30</v>
      </c>
      <c r="JP183">
        <v>1123.8599999999999</v>
      </c>
      <c r="JQ183">
        <v>34.539000000000001</v>
      </c>
      <c r="JR183">
        <v>98.273799999999994</v>
      </c>
      <c r="JS183">
        <v>98.277699999999996</v>
      </c>
    </row>
    <row r="184" spans="1:279" x14ac:dyDescent="0.2">
      <c r="A184">
        <v>169</v>
      </c>
      <c r="B184">
        <v>1657213378.0999999</v>
      </c>
      <c r="C184">
        <v>670.5</v>
      </c>
      <c r="D184" t="s">
        <v>758</v>
      </c>
      <c r="E184" t="s">
        <v>759</v>
      </c>
      <c r="F184">
        <v>4</v>
      </c>
      <c r="G184">
        <v>1657213375.7874999</v>
      </c>
      <c r="H184">
        <f t="shared" si="100"/>
        <v>6.1234595196077283E-4</v>
      </c>
      <c r="I184">
        <f t="shared" si="101"/>
        <v>0.61234595196077279</v>
      </c>
      <c r="J184">
        <f t="shared" si="102"/>
        <v>9.267819765075112</v>
      </c>
      <c r="K184">
        <f t="shared" si="103"/>
        <v>1098.2662499999999</v>
      </c>
      <c r="L184">
        <f t="shared" si="104"/>
        <v>645.08491601626918</v>
      </c>
      <c r="M184">
        <f t="shared" si="105"/>
        <v>65.273404725840791</v>
      </c>
      <c r="N184">
        <f t="shared" si="106"/>
        <v>111.12890047978344</v>
      </c>
      <c r="O184">
        <f t="shared" si="107"/>
        <v>3.4812113318574978E-2</v>
      </c>
      <c r="P184">
        <f t="shared" si="108"/>
        <v>2.7714618407831138</v>
      </c>
      <c r="Q184">
        <f t="shared" si="109"/>
        <v>3.4571000799360638E-2</v>
      </c>
      <c r="R184">
        <f t="shared" si="110"/>
        <v>2.1628399152258709E-2</v>
      </c>
      <c r="S184">
        <f t="shared" si="111"/>
        <v>194.42181111252478</v>
      </c>
      <c r="T184">
        <f t="shared" si="112"/>
        <v>34.706152122678709</v>
      </c>
      <c r="U184">
        <f t="shared" si="113"/>
        <v>33.755549999999999</v>
      </c>
      <c r="V184">
        <f t="shared" si="114"/>
        <v>5.2705861205640181</v>
      </c>
      <c r="W184">
        <f t="shared" si="115"/>
        <v>67.795001764417634</v>
      </c>
      <c r="X184">
        <f t="shared" si="116"/>
        <v>3.5564883251804682</v>
      </c>
      <c r="Y184">
        <f t="shared" si="117"/>
        <v>5.2459447343020784</v>
      </c>
      <c r="Z184">
        <f t="shared" si="118"/>
        <v>1.7140977953835499</v>
      </c>
      <c r="AA184">
        <f t="shared" si="119"/>
        <v>-27.004456481470083</v>
      </c>
      <c r="AB184">
        <f t="shared" si="120"/>
        <v>-12.526584318116788</v>
      </c>
      <c r="AC184">
        <f t="shared" si="121"/>
        <v>-1.0423995418262859</v>
      </c>
      <c r="AD184">
        <f t="shared" si="122"/>
        <v>153.84837077111163</v>
      </c>
      <c r="AE184">
        <f t="shared" si="123"/>
        <v>18.748956748667627</v>
      </c>
      <c r="AF184">
        <f t="shared" si="124"/>
        <v>0.59455532117013321</v>
      </c>
      <c r="AG184">
        <f t="shared" si="125"/>
        <v>9.267819765075112</v>
      </c>
      <c r="AH184">
        <v>1157.2219659974919</v>
      </c>
      <c r="AI184">
        <v>1141.429454545455</v>
      </c>
      <c r="AJ184">
        <v>1.741303164664366</v>
      </c>
      <c r="AK184">
        <v>65.36615699273257</v>
      </c>
      <c r="AL184">
        <f t="shared" si="126"/>
        <v>0.61234595196077279</v>
      </c>
      <c r="AM184">
        <v>34.608644369835517</v>
      </c>
      <c r="AN184">
        <v>35.153323776223793</v>
      </c>
      <c r="AO184">
        <v>7.5554957214216435E-5</v>
      </c>
      <c r="AP184">
        <v>87.792412255523942</v>
      </c>
      <c r="AQ184">
        <v>76</v>
      </c>
      <c r="AR184">
        <v>12</v>
      </c>
      <c r="AS184">
        <f t="shared" si="127"/>
        <v>1</v>
      </c>
      <c r="AT184">
        <f t="shared" si="128"/>
        <v>0</v>
      </c>
      <c r="AU184">
        <f t="shared" si="129"/>
        <v>47337.837592237105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1009.4836497992356</v>
      </c>
      <c r="BI184">
        <f t="shared" si="133"/>
        <v>9.267819765075112</v>
      </c>
      <c r="BJ184" t="e">
        <f t="shared" si="134"/>
        <v>#DIV/0!</v>
      </c>
      <c r="BK184">
        <f t="shared" si="135"/>
        <v>9.1807527213722383E-3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251</v>
      </c>
      <c r="CG184">
        <v>1000</v>
      </c>
      <c r="CH184" t="s">
        <v>414</v>
      </c>
      <c r="CI184">
        <v>8.5</v>
      </c>
      <c r="CJ184">
        <v>1.992</v>
      </c>
      <c r="CK184">
        <v>33.67</v>
      </c>
      <c r="CL184">
        <v>2.6106759999999999E-5</v>
      </c>
      <c r="CM184">
        <v>3.7014436000000001E-4</v>
      </c>
      <c r="CN184">
        <v>1.8797999360000001E-2</v>
      </c>
      <c r="CO184">
        <v>1.9799999999999999E-4</v>
      </c>
      <c r="CP184">
        <f t="shared" si="146"/>
        <v>1199.9737500000001</v>
      </c>
      <c r="CQ184">
        <f t="shared" si="147"/>
        <v>1009.4836497992356</v>
      </c>
      <c r="CR184">
        <f t="shared" si="148"/>
        <v>0.84125477728094933</v>
      </c>
      <c r="CS184">
        <f t="shared" si="149"/>
        <v>0.16202172015223229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1657213375.7874999</v>
      </c>
      <c r="CZ184">
        <v>1098.2662499999999</v>
      </c>
      <c r="DA184">
        <v>1116.16625</v>
      </c>
      <c r="DB184">
        <v>35.148112500000003</v>
      </c>
      <c r="DC184">
        <v>34.618862499999999</v>
      </c>
      <c r="DD184">
        <v>1099.44</v>
      </c>
      <c r="DE184">
        <v>34.700899999999997</v>
      </c>
      <c r="DF184">
        <v>650.34424999999999</v>
      </c>
      <c r="DG184">
        <v>101.085875</v>
      </c>
      <c r="DH184">
        <v>9.9880712499999996E-2</v>
      </c>
      <c r="DI184">
        <v>33.671712499999998</v>
      </c>
      <c r="DJ184">
        <v>999.9</v>
      </c>
      <c r="DK184">
        <v>33.755549999999999</v>
      </c>
      <c r="DL184">
        <v>0</v>
      </c>
      <c r="DM184">
        <v>0</v>
      </c>
      <c r="DN184">
        <v>9026.875</v>
      </c>
      <c r="DO184">
        <v>0</v>
      </c>
      <c r="DP184">
        <v>1859.39</v>
      </c>
      <c r="DQ184">
        <v>-17.898837499999999</v>
      </c>
      <c r="DR184">
        <v>1138.2762499999999</v>
      </c>
      <c r="DS184">
        <v>1156.1925000000001</v>
      </c>
      <c r="DT184">
        <v>0.52924062500000002</v>
      </c>
      <c r="DU184">
        <v>1116.16625</v>
      </c>
      <c r="DV184">
        <v>34.618862499999999</v>
      </c>
      <c r="DW184">
        <v>3.5529774999999999</v>
      </c>
      <c r="DX184">
        <v>3.4994812500000001</v>
      </c>
      <c r="DY184">
        <v>26.875062499999999</v>
      </c>
      <c r="DZ184">
        <v>26.617237500000002</v>
      </c>
      <c r="EA184">
        <v>1199.9737500000001</v>
      </c>
      <c r="EB184">
        <v>0.95800050000000003</v>
      </c>
      <c r="EC184">
        <v>4.1999374999999999E-2</v>
      </c>
      <c r="ED184">
        <v>0</v>
      </c>
      <c r="EE184">
        <v>1032.2762499999999</v>
      </c>
      <c r="EF184">
        <v>5.0001600000000002</v>
      </c>
      <c r="EG184">
        <v>14221.3125</v>
      </c>
      <c r="EH184">
        <v>9514.9850000000006</v>
      </c>
      <c r="EI184">
        <v>47.452749999999988</v>
      </c>
      <c r="EJ184">
        <v>49.686999999999998</v>
      </c>
      <c r="EK184">
        <v>48.640500000000003</v>
      </c>
      <c r="EL184">
        <v>48.452749999999988</v>
      </c>
      <c r="EM184">
        <v>49.186999999999998</v>
      </c>
      <c r="EN184">
        <v>1144.7837500000001</v>
      </c>
      <c r="EO184">
        <v>50.19</v>
      </c>
      <c r="EP184">
        <v>0</v>
      </c>
      <c r="EQ184">
        <v>617958.89999985695</v>
      </c>
      <c r="ER184">
        <v>0</v>
      </c>
      <c r="ES184">
        <v>1032.4659999999999</v>
      </c>
      <c r="ET184">
        <v>-1.1053846258554649</v>
      </c>
      <c r="EU184">
        <v>-60.76153853232163</v>
      </c>
      <c r="EV184">
        <v>14229.66</v>
      </c>
      <c r="EW184">
        <v>15</v>
      </c>
      <c r="EX184">
        <v>1657194677</v>
      </c>
      <c r="EY184" t="s">
        <v>416</v>
      </c>
      <c r="EZ184">
        <v>1657194677</v>
      </c>
      <c r="FA184">
        <v>1657194677</v>
      </c>
      <c r="FB184">
        <v>4</v>
      </c>
      <c r="FC184">
        <v>-0.154</v>
      </c>
      <c r="FD184">
        <v>6.0000000000000001E-3</v>
      </c>
      <c r="FE184">
        <v>-1.1719999999999999</v>
      </c>
      <c r="FF184">
        <v>0.44700000000000001</v>
      </c>
      <c r="FG184">
        <v>415</v>
      </c>
      <c r="FH184">
        <v>30</v>
      </c>
      <c r="FI184">
        <v>0.27</v>
      </c>
      <c r="FJ184">
        <v>0.12</v>
      </c>
      <c r="FK184">
        <v>-17.8418925</v>
      </c>
      <c r="FL184">
        <v>-0.31270356472793198</v>
      </c>
      <c r="FM184">
        <v>7.3510265907218833E-2</v>
      </c>
      <c r="FN184">
        <v>1</v>
      </c>
      <c r="FO184">
        <v>1032.544117647059</v>
      </c>
      <c r="FP184">
        <v>-1.4050420157280039</v>
      </c>
      <c r="FQ184">
        <v>0.23774823123062461</v>
      </c>
      <c r="FR184">
        <v>0</v>
      </c>
      <c r="FS184">
        <v>0.54452674999999995</v>
      </c>
      <c r="FT184">
        <v>-0.1019467542213892</v>
      </c>
      <c r="FU184">
        <v>9.8774122439786796E-3</v>
      </c>
      <c r="FV184">
        <v>0</v>
      </c>
      <c r="FW184">
        <v>1</v>
      </c>
      <c r="FX184">
        <v>3</v>
      </c>
      <c r="FY184" t="s">
        <v>417</v>
      </c>
      <c r="FZ184">
        <v>3.3688600000000002</v>
      </c>
      <c r="GA184">
        <v>2.8940100000000002</v>
      </c>
      <c r="GB184">
        <v>0.192575</v>
      </c>
      <c r="GC184">
        <v>0.19706399999999999</v>
      </c>
      <c r="GD184">
        <v>0.143566</v>
      </c>
      <c r="GE184">
        <v>0.14488400000000001</v>
      </c>
      <c r="GF184">
        <v>27840</v>
      </c>
      <c r="GG184">
        <v>24098.1</v>
      </c>
      <c r="GH184">
        <v>30829.599999999999</v>
      </c>
      <c r="GI184">
        <v>27983.9</v>
      </c>
      <c r="GJ184">
        <v>34805.800000000003</v>
      </c>
      <c r="GK184">
        <v>33789.199999999997</v>
      </c>
      <c r="GL184">
        <v>40207</v>
      </c>
      <c r="GM184">
        <v>39033.800000000003</v>
      </c>
      <c r="GN184">
        <v>2.2074500000000001</v>
      </c>
      <c r="GO184">
        <v>1.5643499999999999</v>
      </c>
      <c r="GP184">
        <v>0</v>
      </c>
      <c r="GQ184">
        <v>8.3479999999999999E-2</v>
      </c>
      <c r="GR184">
        <v>999.9</v>
      </c>
      <c r="GS184">
        <v>32.404699999999998</v>
      </c>
      <c r="GT184">
        <v>57.6</v>
      </c>
      <c r="GU184">
        <v>40.1</v>
      </c>
      <c r="GV184">
        <v>42.473500000000001</v>
      </c>
      <c r="GW184">
        <v>50.063899999999997</v>
      </c>
      <c r="GX184">
        <v>42.035299999999999</v>
      </c>
      <c r="GY184">
        <v>1</v>
      </c>
      <c r="GZ184">
        <v>0.67448200000000003</v>
      </c>
      <c r="HA184">
        <v>1.6779900000000001</v>
      </c>
      <c r="HB184">
        <v>20.197800000000001</v>
      </c>
      <c r="HC184">
        <v>5.2120499999999996</v>
      </c>
      <c r="HD184">
        <v>11.974</v>
      </c>
      <c r="HE184">
        <v>4.9904000000000002</v>
      </c>
      <c r="HF184">
        <v>3.2925499999999999</v>
      </c>
      <c r="HG184">
        <v>7229.7</v>
      </c>
      <c r="HH184">
        <v>9999</v>
      </c>
      <c r="HI184">
        <v>9999</v>
      </c>
      <c r="HJ184">
        <v>661.4</v>
      </c>
      <c r="HK184">
        <v>4.9713399999999996</v>
      </c>
      <c r="HL184">
        <v>1.87469</v>
      </c>
      <c r="HM184">
        <v>1.8709199999999999</v>
      </c>
      <c r="HN184">
        <v>1.87059</v>
      </c>
      <c r="HO184">
        <v>1.8751500000000001</v>
      </c>
      <c r="HP184">
        <v>1.87188</v>
      </c>
      <c r="HQ184">
        <v>1.86737</v>
      </c>
      <c r="HR184">
        <v>1.87836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-1.17</v>
      </c>
      <c r="IG184">
        <v>0.44719999999999999</v>
      </c>
      <c r="IH184">
        <v>-1.172199999999918</v>
      </c>
      <c r="II184">
        <v>0</v>
      </c>
      <c r="IJ184">
        <v>0</v>
      </c>
      <c r="IK184">
        <v>0</v>
      </c>
      <c r="IL184">
        <v>0.44723499999999922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311.7</v>
      </c>
      <c r="IU184">
        <v>311.7</v>
      </c>
      <c r="IV184">
        <v>2.36694</v>
      </c>
      <c r="IW184">
        <v>2.5647000000000002</v>
      </c>
      <c r="IX184">
        <v>1.49902</v>
      </c>
      <c r="IY184">
        <v>2.2802699999999998</v>
      </c>
      <c r="IZ184">
        <v>1.69678</v>
      </c>
      <c r="JA184">
        <v>2.4011200000000001</v>
      </c>
      <c r="JB184">
        <v>44.029499999999999</v>
      </c>
      <c r="JC184">
        <v>14.928800000000001</v>
      </c>
      <c r="JD184">
        <v>18</v>
      </c>
      <c r="JE184">
        <v>618.72199999999998</v>
      </c>
      <c r="JF184">
        <v>285.26799999999997</v>
      </c>
      <c r="JG184">
        <v>29.998999999999999</v>
      </c>
      <c r="JH184">
        <v>36.015900000000002</v>
      </c>
      <c r="JI184">
        <v>30</v>
      </c>
      <c r="JJ184">
        <v>35.788600000000002</v>
      </c>
      <c r="JK184">
        <v>35.774799999999999</v>
      </c>
      <c r="JL184">
        <v>47.454900000000002</v>
      </c>
      <c r="JM184">
        <v>24.524899999999999</v>
      </c>
      <c r="JN184">
        <v>54.210700000000003</v>
      </c>
      <c r="JO184">
        <v>30</v>
      </c>
      <c r="JP184">
        <v>1130.54</v>
      </c>
      <c r="JQ184">
        <v>34.539000000000001</v>
      </c>
      <c r="JR184">
        <v>98.275400000000005</v>
      </c>
      <c r="JS184">
        <v>98.275300000000001</v>
      </c>
    </row>
    <row r="185" spans="1:279" x14ac:dyDescent="0.2">
      <c r="A185">
        <v>170</v>
      </c>
      <c r="B185">
        <v>1657213382.0999999</v>
      </c>
      <c r="C185">
        <v>674.5</v>
      </c>
      <c r="D185" t="s">
        <v>760</v>
      </c>
      <c r="E185" t="s">
        <v>761</v>
      </c>
      <c r="F185">
        <v>4</v>
      </c>
      <c r="G185">
        <v>1657213380.0999999</v>
      </c>
      <c r="H185">
        <f t="shared" si="100"/>
        <v>6.0008646472231597E-4</v>
      </c>
      <c r="I185">
        <f t="shared" si="101"/>
        <v>0.60008646472231597</v>
      </c>
      <c r="J185">
        <f t="shared" si="102"/>
        <v>9.3290025202703593</v>
      </c>
      <c r="K185">
        <f t="shared" si="103"/>
        <v>1105.452857142858</v>
      </c>
      <c r="L185">
        <f t="shared" si="104"/>
        <v>640.92855099899043</v>
      </c>
      <c r="M185">
        <f t="shared" si="105"/>
        <v>64.853259837955051</v>
      </c>
      <c r="N185">
        <f t="shared" si="106"/>
        <v>111.85680723873463</v>
      </c>
      <c r="O185">
        <f t="shared" si="107"/>
        <v>3.4135299565598617E-2</v>
      </c>
      <c r="P185">
        <f t="shared" si="108"/>
        <v>2.7845649685395593</v>
      </c>
      <c r="Q185">
        <f t="shared" si="109"/>
        <v>3.3904520682347485E-2</v>
      </c>
      <c r="R185">
        <f t="shared" si="110"/>
        <v>2.1210929789006794E-2</v>
      </c>
      <c r="S185">
        <f t="shared" si="111"/>
        <v>194.42759661253646</v>
      </c>
      <c r="T185">
        <f t="shared" si="112"/>
        <v>34.701123019624838</v>
      </c>
      <c r="U185">
        <f t="shared" si="113"/>
        <v>33.754571428571431</v>
      </c>
      <c r="V185">
        <f t="shared" si="114"/>
        <v>5.270297920765711</v>
      </c>
      <c r="W185">
        <f t="shared" si="115"/>
        <v>67.82890941495458</v>
      </c>
      <c r="X185">
        <f t="shared" si="116"/>
        <v>3.5574916036693263</v>
      </c>
      <c r="Y185">
        <f t="shared" si="117"/>
        <v>5.24480141926768</v>
      </c>
      <c r="Z185">
        <f t="shared" si="118"/>
        <v>1.7128063170963848</v>
      </c>
      <c r="AA185">
        <f t="shared" si="119"/>
        <v>-26.463813094254135</v>
      </c>
      <c r="AB185">
        <f t="shared" si="120"/>
        <v>-13.024109522342904</v>
      </c>
      <c r="AC185">
        <f t="shared" si="121"/>
        <v>-1.0786754041433664</v>
      </c>
      <c r="AD185">
        <f t="shared" si="122"/>
        <v>153.86099859179606</v>
      </c>
      <c r="AE185">
        <f t="shared" si="123"/>
        <v>18.748108038284819</v>
      </c>
      <c r="AF185">
        <f t="shared" si="124"/>
        <v>0.58695211512061463</v>
      </c>
      <c r="AG185">
        <f t="shared" si="125"/>
        <v>9.3290025202703593</v>
      </c>
      <c r="AH185">
        <v>1164.076573611909</v>
      </c>
      <c r="AI185">
        <v>1148.312848484848</v>
      </c>
      <c r="AJ185">
        <v>1.7192527592456499</v>
      </c>
      <c r="AK185">
        <v>65.36615699273257</v>
      </c>
      <c r="AL185">
        <f t="shared" si="126"/>
        <v>0.60008646472231597</v>
      </c>
      <c r="AM185">
        <v>34.626771520098032</v>
      </c>
      <c r="AN185">
        <v>35.16061398601402</v>
      </c>
      <c r="AO185">
        <v>6.2333516307327378E-5</v>
      </c>
      <c r="AP185">
        <v>87.792412255523942</v>
      </c>
      <c r="AQ185">
        <v>76</v>
      </c>
      <c r="AR185">
        <v>12</v>
      </c>
      <c r="AS185">
        <f t="shared" si="127"/>
        <v>1</v>
      </c>
      <c r="AT185">
        <f t="shared" si="128"/>
        <v>0</v>
      </c>
      <c r="AU185">
        <f t="shared" si="129"/>
        <v>47698.783552264278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1009.5140997992415</v>
      </c>
      <c r="BI185">
        <f t="shared" si="133"/>
        <v>9.3290025202703593</v>
      </c>
      <c r="BJ185" t="e">
        <f t="shared" si="134"/>
        <v>#DIV/0!</v>
      </c>
      <c r="BK185">
        <f t="shared" si="135"/>
        <v>9.2410819443983841E-3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251</v>
      </c>
      <c r="CG185">
        <v>1000</v>
      </c>
      <c r="CH185" t="s">
        <v>414</v>
      </c>
      <c r="CI185">
        <v>8.5</v>
      </c>
      <c r="CJ185">
        <v>1.992</v>
      </c>
      <c r="CK185">
        <v>33.67</v>
      </c>
      <c r="CL185">
        <v>2.6106759999999999E-5</v>
      </c>
      <c r="CM185">
        <v>3.7014436000000001E-4</v>
      </c>
      <c r="CN185">
        <v>1.8797999360000001E-2</v>
      </c>
      <c r="CO185">
        <v>1.9799999999999999E-4</v>
      </c>
      <c r="CP185">
        <f t="shared" si="146"/>
        <v>1200.01</v>
      </c>
      <c r="CQ185">
        <f t="shared" si="147"/>
        <v>1009.5140997992415</v>
      </c>
      <c r="CR185">
        <f t="shared" si="148"/>
        <v>0.84125473937653983</v>
      </c>
      <c r="CS185">
        <f t="shared" si="149"/>
        <v>0.16202164699672209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1657213380.0999999</v>
      </c>
      <c r="CZ185">
        <v>1105.452857142858</v>
      </c>
      <c r="DA185">
        <v>1123.3485714285709</v>
      </c>
      <c r="DB185">
        <v>35.157800000000002</v>
      </c>
      <c r="DC185">
        <v>34.63531428571428</v>
      </c>
      <c r="DD185">
        <v>1106.6242857142861</v>
      </c>
      <c r="DE185">
        <v>34.710542857142862</v>
      </c>
      <c r="DF185">
        <v>650.33299999999997</v>
      </c>
      <c r="DG185">
        <v>101.08671428571429</v>
      </c>
      <c r="DH185">
        <v>9.9696800000000002E-2</v>
      </c>
      <c r="DI185">
        <v>33.667814285714293</v>
      </c>
      <c r="DJ185">
        <v>999.89999999999986</v>
      </c>
      <c r="DK185">
        <v>33.754571428571431</v>
      </c>
      <c r="DL185">
        <v>0</v>
      </c>
      <c r="DM185">
        <v>0</v>
      </c>
      <c r="DN185">
        <v>9096.6942857142876</v>
      </c>
      <c r="DO185">
        <v>0</v>
      </c>
      <c r="DP185">
        <v>1854.451428571429</v>
      </c>
      <c r="DQ185">
        <v>-17.894285714285711</v>
      </c>
      <c r="DR185">
        <v>1145.734285714286</v>
      </c>
      <c r="DS185">
        <v>1163.6485714285709</v>
      </c>
      <c r="DT185">
        <v>0.52246571428571431</v>
      </c>
      <c r="DU185">
        <v>1123.3485714285709</v>
      </c>
      <c r="DV185">
        <v>34.63531428571428</v>
      </c>
      <c r="DW185">
        <v>3.5539828571428571</v>
      </c>
      <c r="DX185">
        <v>3.5011685714285719</v>
      </c>
      <c r="DY185">
        <v>26.879842857142851</v>
      </c>
      <c r="DZ185">
        <v>26.625414285714289</v>
      </c>
      <c r="EA185">
        <v>1200.01</v>
      </c>
      <c r="EB185">
        <v>0.95800157142857134</v>
      </c>
      <c r="EC185">
        <v>4.1998228571428577E-2</v>
      </c>
      <c r="ED185">
        <v>0</v>
      </c>
      <c r="EE185">
        <v>1032.277142857143</v>
      </c>
      <c r="EF185">
        <v>5.0001600000000002</v>
      </c>
      <c r="EG185">
        <v>14190.471428571431</v>
      </c>
      <c r="EH185">
        <v>9515.2457142857129</v>
      </c>
      <c r="EI185">
        <v>47.5</v>
      </c>
      <c r="EJ185">
        <v>49.686999999999998</v>
      </c>
      <c r="EK185">
        <v>48.62471428571429</v>
      </c>
      <c r="EL185">
        <v>48.463999999999999</v>
      </c>
      <c r="EM185">
        <v>49.186999999999998</v>
      </c>
      <c r="EN185">
        <v>1144.82</v>
      </c>
      <c r="EO185">
        <v>50.19</v>
      </c>
      <c r="EP185">
        <v>0</v>
      </c>
      <c r="EQ185">
        <v>617963.09999990463</v>
      </c>
      <c r="ER185">
        <v>0</v>
      </c>
      <c r="ES185">
        <v>1032.385769230769</v>
      </c>
      <c r="ET185">
        <v>-1.325470099632273</v>
      </c>
      <c r="EU185">
        <v>-199.11794901607689</v>
      </c>
      <c r="EV185">
        <v>14220.030769230771</v>
      </c>
      <c r="EW185">
        <v>15</v>
      </c>
      <c r="EX185">
        <v>1657194677</v>
      </c>
      <c r="EY185" t="s">
        <v>416</v>
      </c>
      <c r="EZ185">
        <v>1657194677</v>
      </c>
      <c r="FA185">
        <v>1657194677</v>
      </c>
      <c r="FB185">
        <v>4</v>
      </c>
      <c r="FC185">
        <v>-0.154</v>
      </c>
      <c r="FD185">
        <v>6.0000000000000001E-3</v>
      </c>
      <c r="FE185">
        <v>-1.1719999999999999</v>
      </c>
      <c r="FF185">
        <v>0.44700000000000001</v>
      </c>
      <c r="FG185">
        <v>415</v>
      </c>
      <c r="FH185">
        <v>30</v>
      </c>
      <c r="FI185">
        <v>0.27</v>
      </c>
      <c r="FJ185">
        <v>0.12</v>
      </c>
      <c r="FK185">
        <v>-17.865165000000001</v>
      </c>
      <c r="FL185">
        <v>-0.38397748592867481</v>
      </c>
      <c r="FM185">
        <v>7.7922302808631091E-2</v>
      </c>
      <c r="FN185">
        <v>1</v>
      </c>
      <c r="FO185">
        <v>1032.4935294117649</v>
      </c>
      <c r="FP185">
        <v>-1.2861726542720811</v>
      </c>
      <c r="FQ185">
        <v>0.2568575063079172</v>
      </c>
      <c r="FR185">
        <v>0</v>
      </c>
      <c r="FS185">
        <v>0.53765074999999996</v>
      </c>
      <c r="FT185">
        <v>-0.1045395196998145</v>
      </c>
      <c r="FU185">
        <v>1.0123745383379609E-2</v>
      </c>
      <c r="FV185">
        <v>0</v>
      </c>
      <c r="FW185">
        <v>1</v>
      </c>
      <c r="FX185">
        <v>3</v>
      </c>
      <c r="FY185" t="s">
        <v>417</v>
      </c>
      <c r="FZ185">
        <v>3.3690199999999999</v>
      </c>
      <c r="GA185">
        <v>2.8940199999999998</v>
      </c>
      <c r="GB185">
        <v>0.19331699999999999</v>
      </c>
      <c r="GC185">
        <v>0.197801</v>
      </c>
      <c r="GD185">
        <v>0.143591</v>
      </c>
      <c r="GE185">
        <v>0.14492099999999999</v>
      </c>
      <c r="GF185">
        <v>27813.8</v>
      </c>
      <c r="GG185">
        <v>24076.3</v>
      </c>
      <c r="GH185">
        <v>30829</v>
      </c>
      <c r="GI185">
        <v>27984.3</v>
      </c>
      <c r="GJ185">
        <v>34804</v>
      </c>
      <c r="GK185">
        <v>33787.9</v>
      </c>
      <c r="GL185">
        <v>40206</v>
      </c>
      <c r="GM185">
        <v>39033.9</v>
      </c>
      <c r="GN185">
        <v>2.2069700000000001</v>
      </c>
      <c r="GO185">
        <v>1.5644199999999999</v>
      </c>
      <c r="GP185">
        <v>0</v>
      </c>
      <c r="GQ185">
        <v>8.26456E-2</v>
      </c>
      <c r="GR185">
        <v>999.9</v>
      </c>
      <c r="GS185">
        <v>32.416200000000003</v>
      </c>
      <c r="GT185">
        <v>57.6</v>
      </c>
      <c r="GU185">
        <v>40.1</v>
      </c>
      <c r="GV185">
        <v>42.467500000000001</v>
      </c>
      <c r="GW185">
        <v>49.133899999999997</v>
      </c>
      <c r="GX185">
        <v>42.415900000000001</v>
      </c>
      <c r="GY185">
        <v>1</v>
      </c>
      <c r="GZ185">
        <v>0.67444599999999999</v>
      </c>
      <c r="HA185">
        <v>1.6715100000000001</v>
      </c>
      <c r="HB185">
        <v>20.197800000000001</v>
      </c>
      <c r="HC185">
        <v>5.2119</v>
      </c>
      <c r="HD185">
        <v>11.974</v>
      </c>
      <c r="HE185">
        <v>4.9901</v>
      </c>
      <c r="HF185">
        <v>3.2925</v>
      </c>
      <c r="HG185">
        <v>7229.7</v>
      </c>
      <c r="HH185">
        <v>9999</v>
      </c>
      <c r="HI185">
        <v>9999</v>
      </c>
      <c r="HJ185">
        <v>661.4</v>
      </c>
      <c r="HK185">
        <v>4.9713399999999996</v>
      </c>
      <c r="HL185">
        <v>1.8746700000000001</v>
      </c>
      <c r="HM185">
        <v>1.8709499999999999</v>
      </c>
      <c r="HN185">
        <v>1.87059</v>
      </c>
      <c r="HO185">
        <v>1.8751500000000001</v>
      </c>
      <c r="HP185">
        <v>1.87192</v>
      </c>
      <c r="HQ185">
        <v>1.86738</v>
      </c>
      <c r="HR185">
        <v>1.87836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-1.17</v>
      </c>
      <c r="IG185">
        <v>0.44719999999999999</v>
      </c>
      <c r="IH185">
        <v>-1.172199999999918</v>
      </c>
      <c r="II185">
        <v>0</v>
      </c>
      <c r="IJ185">
        <v>0</v>
      </c>
      <c r="IK185">
        <v>0</v>
      </c>
      <c r="IL185">
        <v>0.44723499999999922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311.8</v>
      </c>
      <c r="IU185">
        <v>311.8</v>
      </c>
      <c r="IV185">
        <v>2.3791500000000001</v>
      </c>
      <c r="IW185">
        <v>2.5598100000000001</v>
      </c>
      <c r="IX185">
        <v>1.49902</v>
      </c>
      <c r="IY185">
        <v>2.2802699999999998</v>
      </c>
      <c r="IZ185">
        <v>1.69678</v>
      </c>
      <c r="JA185">
        <v>2.2961399999999998</v>
      </c>
      <c r="JB185">
        <v>44.029499999999999</v>
      </c>
      <c r="JC185">
        <v>14.9201</v>
      </c>
      <c r="JD185">
        <v>18</v>
      </c>
      <c r="JE185">
        <v>618.36699999999996</v>
      </c>
      <c r="JF185">
        <v>285.30500000000001</v>
      </c>
      <c r="JG185">
        <v>29.9986</v>
      </c>
      <c r="JH185">
        <v>36.013199999999998</v>
      </c>
      <c r="JI185">
        <v>30</v>
      </c>
      <c r="JJ185">
        <v>35.788600000000002</v>
      </c>
      <c r="JK185">
        <v>35.774799999999999</v>
      </c>
      <c r="JL185">
        <v>47.682499999999997</v>
      </c>
      <c r="JM185">
        <v>24.802399999999999</v>
      </c>
      <c r="JN185">
        <v>54.210700000000003</v>
      </c>
      <c r="JO185">
        <v>30</v>
      </c>
      <c r="JP185">
        <v>1137.22</v>
      </c>
      <c r="JQ185">
        <v>34.535400000000003</v>
      </c>
      <c r="JR185">
        <v>98.273200000000003</v>
      </c>
      <c r="JS185">
        <v>98.275999999999996</v>
      </c>
    </row>
    <row r="186" spans="1:279" x14ac:dyDescent="0.2">
      <c r="A186">
        <v>171</v>
      </c>
      <c r="B186">
        <v>1657213386.0999999</v>
      </c>
      <c r="C186">
        <v>678.5</v>
      </c>
      <c r="D186" t="s">
        <v>762</v>
      </c>
      <c r="E186" t="s">
        <v>763</v>
      </c>
      <c r="F186">
        <v>4</v>
      </c>
      <c r="G186">
        <v>1657213383.7874999</v>
      </c>
      <c r="H186">
        <f t="shared" si="100"/>
        <v>5.952843921896504E-4</v>
      </c>
      <c r="I186">
        <f t="shared" si="101"/>
        <v>0.59528439218965035</v>
      </c>
      <c r="J186">
        <f t="shared" si="102"/>
        <v>9.4729695923603288</v>
      </c>
      <c r="K186">
        <f t="shared" si="103"/>
        <v>1111.56</v>
      </c>
      <c r="L186">
        <f t="shared" si="104"/>
        <v>636.87626209167581</v>
      </c>
      <c r="M186">
        <f t="shared" si="105"/>
        <v>64.443833347572067</v>
      </c>
      <c r="N186">
        <f t="shared" si="106"/>
        <v>112.47583189953448</v>
      </c>
      <c r="O186">
        <f t="shared" si="107"/>
        <v>3.388043957180991E-2</v>
      </c>
      <c r="P186">
        <f t="shared" si="108"/>
        <v>2.767005721969702</v>
      </c>
      <c r="Q186">
        <f t="shared" si="109"/>
        <v>3.3651649222745203E-2</v>
      </c>
      <c r="R186">
        <f t="shared" si="110"/>
        <v>2.1052707735842315E-2</v>
      </c>
      <c r="S186">
        <f t="shared" si="111"/>
        <v>194.41981611252075</v>
      </c>
      <c r="T186">
        <f t="shared" si="112"/>
        <v>34.706463104987527</v>
      </c>
      <c r="U186">
        <f t="shared" si="113"/>
        <v>33.754399999999997</v>
      </c>
      <c r="V186">
        <f t="shared" si="114"/>
        <v>5.2702474346206536</v>
      </c>
      <c r="W186">
        <f t="shared" si="115"/>
        <v>67.853160721715653</v>
      </c>
      <c r="X186">
        <f t="shared" si="116"/>
        <v>3.558370196798927</v>
      </c>
      <c r="Y186">
        <f t="shared" si="117"/>
        <v>5.2442217266676421</v>
      </c>
      <c r="Z186">
        <f t="shared" si="118"/>
        <v>1.7118772378217266</v>
      </c>
      <c r="AA186">
        <f t="shared" si="119"/>
        <v>-26.252041695563584</v>
      </c>
      <c r="AB186">
        <f t="shared" si="120"/>
        <v>-13.211294330512022</v>
      </c>
      <c r="AC186">
        <f t="shared" si="121"/>
        <v>-1.1011103382718594</v>
      </c>
      <c r="AD186">
        <f t="shared" si="122"/>
        <v>153.85536974817327</v>
      </c>
      <c r="AE186">
        <f t="shared" si="123"/>
        <v>18.77974748672392</v>
      </c>
      <c r="AF186">
        <f t="shared" si="124"/>
        <v>0.58849719345731866</v>
      </c>
      <c r="AG186">
        <f t="shared" si="125"/>
        <v>9.4729695923603288</v>
      </c>
      <c r="AH186">
        <v>1171.0127465555649</v>
      </c>
      <c r="AI186">
        <v>1155.1658787878789</v>
      </c>
      <c r="AJ186">
        <v>1.7054994474671601</v>
      </c>
      <c r="AK186">
        <v>65.36615699273257</v>
      </c>
      <c r="AL186">
        <f t="shared" si="126"/>
        <v>0.59528439218965035</v>
      </c>
      <c r="AM186">
        <v>34.638854454638107</v>
      </c>
      <c r="AN186">
        <v>35.168199300699328</v>
      </c>
      <c r="AO186">
        <v>1.043574613867445E-4</v>
      </c>
      <c r="AP186">
        <v>87.792412255523942</v>
      </c>
      <c r="AQ186">
        <v>76</v>
      </c>
      <c r="AR186">
        <v>12</v>
      </c>
      <c r="AS186">
        <f t="shared" si="127"/>
        <v>1</v>
      </c>
      <c r="AT186">
        <f t="shared" si="128"/>
        <v>0</v>
      </c>
      <c r="AU186">
        <f t="shared" si="129"/>
        <v>47216.41363456376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1009.4731497992335</v>
      </c>
      <c r="BI186">
        <f t="shared" si="133"/>
        <v>9.4729695923603288</v>
      </c>
      <c r="BJ186" t="e">
        <f t="shared" si="134"/>
        <v>#DIV/0!</v>
      </c>
      <c r="BK186">
        <f t="shared" si="135"/>
        <v>9.3840728643890484E-3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251</v>
      </c>
      <c r="CG186">
        <v>1000</v>
      </c>
      <c r="CH186" t="s">
        <v>414</v>
      </c>
      <c r="CI186">
        <v>8.5</v>
      </c>
      <c r="CJ186">
        <v>1.992</v>
      </c>
      <c r="CK186">
        <v>33.67</v>
      </c>
      <c r="CL186">
        <v>2.6106759999999999E-5</v>
      </c>
      <c r="CM186">
        <v>3.7014436000000001E-4</v>
      </c>
      <c r="CN186">
        <v>1.8797999360000001E-2</v>
      </c>
      <c r="CO186">
        <v>1.9799999999999999E-4</v>
      </c>
      <c r="CP186">
        <f t="shared" si="146"/>
        <v>1199.9612500000001</v>
      </c>
      <c r="CQ186">
        <f t="shared" si="147"/>
        <v>1009.4731497992335</v>
      </c>
      <c r="CR186">
        <f t="shared" si="148"/>
        <v>0.84125479035196638</v>
      </c>
      <c r="CS186">
        <f t="shared" si="149"/>
        <v>0.16202174537929515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1657213383.7874999</v>
      </c>
      <c r="CZ186">
        <v>1111.56</v>
      </c>
      <c r="DA186">
        <v>1129.49</v>
      </c>
      <c r="DB186">
        <v>35.166150000000002</v>
      </c>
      <c r="DC186">
        <v>34.642287499999988</v>
      </c>
      <c r="DD186">
        <v>1112.73</v>
      </c>
      <c r="DE186">
        <v>34.718912500000002</v>
      </c>
      <c r="DF186">
        <v>650.32562500000006</v>
      </c>
      <c r="DG186">
        <v>101.08737499999999</v>
      </c>
      <c r="DH186">
        <v>9.9994012500000007E-2</v>
      </c>
      <c r="DI186">
        <v>33.665837499999988</v>
      </c>
      <c r="DJ186">
        <v>999.9</v>
      </c>
      <c r="DK186">
        <v>33.754399999999997</v>
      </c>
      <c r="DL186">
        <v>0</v>
      </c>
      <c r="DM186">
        <v>0</v>
      </c>
      <c r="DN186">
        <v>9003.0437500000007</v>
      </c>
      <c r="DO186">
        <v>0</v>
      </c>
      <c r="DP186">
        <v>1886.35</v>
      </c>
      <c r="DQ186">
        <v>-17.930174999999998</v>
      </c>
      <c r="DR186">
        <v>1152.0725</v>
      </c>
      <c r="DS186">
        <v>1170.02</v>
      </c>
      <c r="DT186">
        <v>0.52388800000000002</v>
      </c>
      <c r="DU186">
        <v>1129.49</v>
      </c>
      <c r="DV186">
        <v>34.642287499999988</v>
      </c>
      <c r="DW186">
        <v>3.5548562499999998</v>
      </c>
      <c r="DX186">
        <v>3.5018975000000001</v>
      </c>
      <c r="DY186">
        <v>26.884025000000001</v>
      </c>
      <c r="DZ186">
        <v>26.628937499999999</v>
      </c>
      <c r="EA186">
        <v>1199.9612500000001</v>
      </c>
      <c r="EB186">
        <v>0.95799925000000008</v>
      </c>
      <c r="EC186">
        <v>4.2000712500000002E-2</v>
      </c>
      <c r="ED186">
        <v>0</v>
      </c>
      <c r="EE186">
        <v>1032.4412500000001</v>
      </c>
      <c r="EF186">
        <v>5.0001600000000002</v>
      </c>
      <c r="EG186">
        <v>14214.075000000001</v>
      </c>
      <c r="EH186">
        <v>9514.8562500000007</v>
      </c>
      <c r="EI186">
        <v>47.460624999999993</v>
      </c>
      <c r="EJ186">
        <v>49.686999999999998</v>
      </c>
      <c r="EK186">
        <v>48.625</v>
      </c>
      <c r="EL186">
        <v>48.476374999999997</v>
      </c>
      <c r="EM186">
        <v>49.186999999999998</v>
      </c>
      <c r="EN186">
        <v>1144.77125</v>
      </c>
      <c r="EO186">
        <v>50.19</v>
      </c>
      <c r="EP186">
        <v>0</v>
      </c>
      <c r="EQ186">
        <v>617966.70000004768</v>
      </c>
      <c r="ER186">
        <v>0</v>
      </c>
      <c r="ES186">
        <v>1032.385</v>
      </c>
      <c r="ET186">
        <v>-3.7948723871105081E-2</v>
      </c>
      <c r="EU186">
        <v>-132.87521391956221</v>
      </c>
      <c r="EV186">
        <v>14215.33846153846</v>
      </c>
      <c r="EW186">
        <v>15</v>
      </c>
      <c r="EX186">
        <v>1657194677</v>
      </c>
      <c r="EY186" t="s">
        <v>416</v>
      </c>
      <c r="EZ186">
        <v>1657194677</v>
      </c>
      <c r="FA186">
        <v>1657194677</v>
      </c>
      <c r="FB186">
        <v>4</v>
      </c>
      <c r="FC186">
        <v>-0.154</v>
      </c>
      <c r="FD186">
        <v>6.0000000000000001E-3</v>
      </c>
      <c r="FE186">
        <v>-1.1719999999999999</v>
      </c>
      <c r="FF186">
        <v>0.44700000000000001</v>
      </c>
      <c r="FG186">
        <v>415</v>
      </c>
      <c r="FH186">
        <v>30</v>
      </c>
      <c r="FI186">
        <v>0.27</v>
      </c>
      <c r="FJ186">
        <v>0.12</v>
      </c>
      <c r="FK186">
        <v>-17.8957625</v>
      </c>
      <c r="FL186">
        <v>-0.18210168855530881</v>
      </c>
      <c r="FM186">
        <v>6.6105267140750504E-2</v>
      </c>
      <c r="FN186">
        <v>1</v>
      </c>
      <c r="FO186">
        <v>1032.4097058823529</v>
      </c>
      <c r="FP186">
        <v>-0.32131398472806522</v>
      </c>
      <c r="FQ186">
        <v>0.23266341877483149</v>
      </c>
      <c r="FR186">
        <v>1</v>
      </c>
      <c r="FS186">
        <v>0.532079725</v>
      </c>
      <c r="FT186">
        <v>-9.2457084427768607E-2</v>
      </c>
      <c r="FU186">
        <v>9.2792482588502298E-3</v>
      </c>
      <c r="FV186">
        <v>1</v>
      </c>
      <c r="FW186">
        <v>3</v>
      </c>
      <c r="FX186">
        <v>3</v>
      </c>
      <c r="FY186" t="s">
        <v>691</v>
      </c>
      <c r="FZ186">
        <v>3.3693200000000001</v>
      </c>
      <c r="GA186">
        <v>2.8935599999999999</v>
      </c>
      <c r="GB186">
        <v>0.19405600000000001</v>
      </c>
      <c r="GC186">
        <v>0.19853799999999999</v>
      </c>
      <c r="GD186">
        <v>0.14360999999999999</v>
      </c>
      <c r="GE186">
        <v>0.14488799999999999</v>
      </c>
      <c r="GF186">
        <v>27787.9</v>
      </c>
      <c r="GG186">
        <v>24053.599999999999</v>
      </c>
      <c r="GH186">
        <v>30828.6</v>
      </c>
      <c r="GI186">
        <v>27983.7</v>
      </c>
      <c r="GJ186">
        <v>34802.9</v>
      </c>
      <c r="GK186">
        <v>33788.9</v>
      </c>
      <c r="GL186">
        <v>40205.699999999997</v>
      </c>
      <c r="GM186">
        <v>39033.5</v>
      </c>
      <c r="GN186">
        <v>2.20668</v>
      </c>
      <c r="GO186">
        <v>1.5639000000000001</v>
      </c>
      <c r="GP186">
        <v>0</v>
      </c>
      <c r="GQ186">
        <v>8.1639699999999996E-2</v>
      </c>
      <c r="GR186">
        <v>999.9</v>
      </c>
      <c r="GS186">
        <v>32.424300000000002</v>
      </c>
      <c r="GT186">
        <v>57.6</v>
      </c>
      <c r="GU186">
        <v>40.1</v>
      </c>
      <c r="GV186">
        <v>42.471200000000003</v>
      </c>
      <c r="GW186">
        <v>49.9739</v>
      </c>
      <c r="GX186">
        <v>41.466299999999997</v>
      </c>
      <c r="GY186">
        <v>1</v>
      </c>
      <c r="GZ186">
        <v>0.67450500000000002</v>
      </c>
      <c r="HA186">
        <v>1.66439</v>
      </c>
      <c r="HB186">
        <v>20.197800000000001</v>
      </c>
      <c r="HC186">
        <v>5.2114500000000001</v>
      </c>
      <c r="HD186">
        <v>11.974</v>
      </c>
      <c r="HE186">
        <v>4.9901499999999999</v>
      </c>
      <c r="HF186">
        <v>3.2924799999999999</v>
      </c>
      <c r="HG186">
        <v>7229.9</v>
      </c>
      <c r="HH186">
        <v>9999</v>
      </c>
      <c r="HI186">
        <v>9999</v>
      </c>
      <c r="HJ186">
        <v>661.4</v>
      </c>
      <c r="HK186">
        <v>4.9713399999999996</v>
      </c>
      <c r="HL186">
        <v>1.8746700000000001</v>
      </c>
      <c r="HM186">
        <v>1.87096</v>
      </c>
      <c r="HN186">
        <v>1.8705799999999999</v>
      </c>
      <c r="HO186">
        <v>1.8751500000000001</v>
      </c>
      <c r="HP186">
        <v>1.87192</v>
      </c>
      <c r="HQ186">
        <v>1.86737</v>
      </c>
      <c r="HR186">
        <v>1.87836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-1.17</v>
      </c>
      <c r="IG186">
        <v>0.44729999999999998</v>
      </c>
      <c r="IH186">
        <v>-1.172199999999918</v>
      </c>
      <c r="II186">
        <v>0</v>
      </c>
      <c r="IJ186">
        <v>0</v>
      </c>
      <c r="IK186">
        <v>0</v>
      </c>
      <c r="IL186">
        <v>0.44723499999999922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311.8</v>
      </c>
      <c r="IU186">
        <v>311.8</v>
      </c>
      <c r="IV186">
        <v>2.3913600000000002</v>
      </c>
      <c r="IW186">
        <v>2.5939899999999998</v>
      </c>
      <c r="IX186">
        <v>1.49902</v>
      </c>
      <c r="IY186">
        <v>2.2802699999999998</v>
      </c>
      <c r="IZ186">
        <v>1.69678</v>
      </c>
      <c r="JA186">
        <v>2.3046899999999999</v>
      </c>
      <c r="JB186">
        <v>44.029499999999999</v>
      </c>
      <c r="JC186">
        <v>14.9201</v>
      </c>
      <c r="JD186">
        <v>18</v>
      </c>
      <c r="JE186">
        <v>618.14200000000005</v>
      </c>
      <c r="JF186">
        <v>285.04199999999997</v>
      </c>
      <c r="JG186">
        <v>29.9983</v>
      </c>
      <c r="JH186">
        <v>36.012599999999999</v>
      </c>
      <c r="JI186">
        <v>30</v>
      </c>
      <c r="JJ186">
        <v>35.788600000000002</v>
      </c>
      <c r="JK186">
        <v>35.773200000000003</v>
      </c>
      <c r="JL186">
        <v>47.917499999999997</v>
      </c>
      <c r="JM186">
        <v>24.802399999999999</v>
      </c>
      <c r="JN186">
        <v>54.210700000000003</v>
      </c>
      <c r="JO186">
        <v>30</v>
      </c>
      <c r="JP186">
        <v>1143.9000000000001</v>
      </c>
      <c r="JQ186">
        <v>34.533099999999997</v>
      </c>
      <c r="JR186">
        <v>98.272199999999998</v>
      </c>
      <c r="JS186">
        <v>98.274699999999996</v>
      </c>
    </row>
    <row r="187" spans="1:279" x14ac:dyDescent="0.2">
      <c r="A187">
        <v>172</v>
      </c>
      <c r="B187">
        <v>1657213390.0999999</v>
      </c>
      <c r="C187">
        <v>682.5</v>
      </c>
      <c r="D187" t="s">
        <v>764</v>
      </c>
      <c r="E187" t="s">
        <v>765</v>
      </c>
      <c r="F187">
        <v>4</v>
      </c>
      <c r="G187">
        <v>1657213388.0999999</v>
      </c>
      <c r="H187">
        <f t="shared" si="100"/>
        <v>5.9074505103417487E-4</v>
      </c>
      <c r="I187">
        <f t="shared" si="101"/>
        <v>0.59074505103417485</v>
      </c>
      <c r="J187">
        <f t="shared" si="102"/>
        <v>9.3254778336146291</v>
      </c>
      <c r="K187">
        <f t="shared" si="103"/>
        <v>1118.745714285714</v>
      </c>
      <c r="L187">
        <f t="shared" si="104"/>
        <v>648.07598818699785</v>
      </c>
      <c r="M187">
        <f t="shared" si="105"/>
        <v>65.576592972894346</v>
      </c>
      <c r="N187">
        <f t="shared" si="106"/>
        <v>113.20205297394183</v>
      </c>
      <c r="O187">
        <f t="shared" si="107"/>
        <v>3.366927469703819E-2</v>
      </c>
      <c r="P187">
        <f t="shared" si="108"/>
        <v>2.7611373279117375</v>
      </c>
      <c r="Q187">
        <f t="shared" si="109"/>
        <v>3.3442840382326693E-2</v>
      </c>
      <c r="R187">
        <f t="shared" si="110"/>
        <v>2.0921992378041862E-2</v>
      </c>
      <c r="S187">
        <f t="shared" si="111"/>
        <v>194.43808461255765</v>
      </c>
      <c r="T187">
        <f t="shared" si="112"/>
        <v>34.706723797497794</v>
      </c>
      <c r="U187">
        <f t="shared" si="113"/>
        <v>33.745899999999992</v>
      </c>
      <c r="V187">
        <f t="shared" si="114"/>
        <v>5.267744690677838</v>
      </c>
      <c r="W187">
        <f t="shared" si="115"/>
        <v>67.863833788464518</v>
      </c>
      <c r="X187">
        <f t="shared" si="116"/>
        <v>3.5583055974793218</v>
      </c>
      <c r="Y187">
        <f t="shared" si="117"/>
        <v>5.2433017689079655</v>
      </c>
      <c r="Z187">
        <f t="shared" si="118"/>
        <v>1.7094390931985162</v>
      </c>
      <c r="AA187">
        <f t="shared" si="119"/>
        <v>-26.051856750607111</v>
      </c>
      <c r="AB187">
        <f t="shared" si="120"/>
        <v>-12.385021843779395</v>
      </c>
      <c r="AC187">
        <f t="shared" si="121"/>
        <v>-1.0343787262903721</v>
      </c>
      <c r="AD187">
        <f t="shared" si="122"/>
        <v>154.96682729188078</v>
      </c>
      <c r="AE187">
        <f t="shared" si="123"/>
        <v>18.778185524450741</v>
      </c>
      <c r="AF187">
        <f t="shared" si="124"/>
        <v>0.62749948044192239</v>
      </c>
      <c r="AG187">
        <f t="shared" si="125"/>
        <v>9.3254778336146291</v>
      </c>
      <c r="AH187">
        <v>1177.911754158778</v>
      </c>
      <c r="AI187">
        <v>1162.113818181818</v>
      </c>
      <c r="AJ187">
        <v>1.728650477266759</v>
      </c>
      <c r="AK187">
        <v>65.36615699273257</v>
      </c>
      <c r="AL187">
        <f t="shared" si="126"/>
        <v>0.59074505103417485</v>
      </c>
      <c r="AM187">
        <v>34.636505370287239</v>
      </c>
      <c r="AN187">
        <v>35.162279720279727</v>
      </c>
      <c r="AO187">
        <v>1.7817604520501629E-5</v>
      </c>
      <c r="AP187">
        <v>87.792412255523942</v>
      </c>
      <c r="AQ187">
        <v>76</v>
      </c>
      <c r="AR187">
        <v>12</v>
      </c>
      <c r="AS187">
        <f t="shared" si="127"/>
        <v>1</v>
      </c>
      <c r="AT187">
        <f t="shared" si="128"/>
        <v>0</v>
      </c>
      <c r="AU187">
        <f t="shared" si="129"/>
        <v>47055.929506737652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1009.5692997992523</v>
      </c>
      <c r="BI187">
        <f t="shared" si="133"/>
        <v>9.3254778336146291</v>
      </c>
      <c r="BJ187" t="e">
        <f t="shared" si="134"/>
        <v>#DIV/0!</v>
      </c>
      <c r="BK187">
        <f t="shared" si="135"/>
        <v>9.2370853942061754E-3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251</v>
      </c>
      <c r="CG187">
        <v>1000</v>
      </c>
      <c r="CH187" t="s">
        <v>414</v>
      </c>
      <c r="CI187">
        <v>8.5</v>
      </c>
      <c r="CJ187">
        <v>1.992</v>
      </c>
      <c r="CK187">
        <v>33.67</v>
      </c>
      <c r="CL187">
        <v>2.6106759999999999E-5</v>
      </c>
      <c r="CM187">
        <v>3.7014436000000001E-4</v>
      </c>
      <c r="CN187">
        <v>1.8797999360000001E-2</v>
      </c>
      <c r="CO187">
        <v>1.9799999999999999E-4</v>
      </c>
      <c r="CP187">
        <f t="shared" si="146"/>
        <v>1200.075714285714</v>
      </c>
      <c r="CQ187">
        <f t="shared" si="147"/>
        <v>1009.5692997992523</v>
      </c>
      <c r="CR187">
        <f t="shared" si="148"/>
        <v>0.84125467066896598</v>
      </c>
      <c r="CS187">
        <f t="shared" si="149"/>
        <v>0.16202151439110435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1657213388.0999999</v>
      </c>
      <c r="CZ187">
        <v>1118.745714285714</v>
      </c>
      <c r="DA187">
        <v>1136.7185714285711</v>
      </c>
      <c r="DB187">
        <v>35.165785714285718</v>
      </c>
      <c r="DC187">
        <v>34.607199999999999</v>
      </c>
      <c r="DD187">
        <v>1119.918571428572</v>
      </c>
      <c r="DE187">
        <v>34.718557142857136</v>
      </c>
      <c r="DF187">
        <v>650.32057142857138</v>
      </c>
      <c r="DG187">
        <v>101.0865714285714</v>
      </c>
      <c r="DH187">
        <v>0.10000879999999999</v>
      </c>
      <c r="DI187">
        <v>33.662700000000008</v>
      </c>
      <c r="DJ187">
        <v>999.89999999999986</v>
      </c>
      <c r="DK187">
        <v>33.745899999999992</v>
      </c>
      <c r="DL187">
        <v>0</v>
      </c>
      <c r="DM187">
        <v>0</v>
      </c>
      <c r="DN187">
        <v>8971.9628571428584</v>
      </c>
      <c r="DO187">
        <v>0</v>
      </c>
      <c r="DP187">
        <v>1885.331428571428</v>
      </c>
      <c r="DQ187">
        <v>-17.973385714285719</v>
      </c>
      <c r="DR187">
        <v>1159.52</v>
      </c>
      <c r="DS187">
        <v>1177.467142857143</v>
      </c>
      <c r="DT187">
        <v>0.55858014285714286</v>
      </c>
      <c r="DU187">
        <v>1136.7185714285711</v>
      </c>
      <c r="DV187">
        <v>34.607199999999999</v>
      </c>
      <c r="DW187">
        <v>3.5547914285714279</v>
      </c>
      <c r="DX187">
        <v>3.498325714285714</v>
      </c>
      <c r="DY187">
        <v>26.88374285714286</v>
      </c>
      <c r="DZ187">
        <v>26.611614285714289</v>
      </c>
      <c r="EA187">
        <v>1200.075714285714</v>
      </c>
      <c r="EB187">
        <v>0.95800299999999994</v>
      </c>
      <c r="EC187">
        <v>4.1996699999999998E-2</v>
      </c>
      <c r="ED187">
        <v>0</v>
      </c>
      <c r="EE187">
        <v>1032.267142857143</v>
      </c>
      <c r="EF187">
        <v>5.0001600000000002</v>
      </c>
      <c r="EG187">
        <v>14079.77142857143</v>
      </c>
      <c r="EH187">
        <v>9515.7985714285714</v>
      </c>
      <c r="EI187">
        <v>47.454999999999998</v>
      </c>
      <c r="EJ187">
        <v>49.686999999999998</v>
      </c>
      <c r="EK187">
        <v>48.625</v>
      </c>
      <c r="EL187">
        <v>48.436999999999998</v>
      </c>
      <c r="EM187">
        <v>49.178142857142859</v>
      </c>
      <c r="EN187">
        <v>1144.8857142857139</v>
      </c>
      <c r="EO187">
        <v>50.19</v>
      </c>
      <c r="EP187">
        <v>0</v>
      </c>
      <c r="EQ187">
        <v>617970.89999985695</v>
      </c>
      <c r="ER187">
        <v>0</v>
      </c>
      <c r="ES187">
        <v>1032.3188</v>
      </c>
      <c r="ET187">
        <v>-0.55000001244069829</v>
      </c>
      <c r="EU187">
        <v>-661.48461634221042</v>
      </c>
      <c r="EV187">
        <v>14173.86</v>
      </c>
      <c r="EW187">
        <v>15</v>
      </c>
      <c r="EX187">
        <v>1657194677</v>
      </c>
      <c r="EY187" t="s">
        <v>416</v>
      </c>
      <c r="EZ187">
        <v>1657194677</v>
      </c>
      <c r="FA187">
        <v>1657194677</v>
      </c>
      <c r="FB187">
        <v>4</v>
      </c>
      <c r="FC187">
        <v>-0.154</v>
      </c>
      <c r="FD187">
        <v>6.0000000000000001E-3</v>
      </c>
      <c r="FE187">
        <v>-1.1719999999999999</v>
      </c>
      <c r="FF187">
        <v>0.44700000000000001</v>
      </c>
      <c r="FG187">
        <v>415</v>
      </c>
      <c r="FH187">
        <v>30</v>
      </c>
      <c r="FI187">
        <v>0.27</v>
      </c>
      <c r="FJ187">
        <v>0.12</v>
      </c>
      <c r="FK187">
        <v>-17.904855000000001</v>
      </c>
      <c r="FL187">
        <v>-0.36735984990612958</v>
      </c>
      <c r="FM187">
        <v>6.8969830179579014E-2</v>
      </c>
      <c r="FN187">
        <v>1</v>
      </c>
      <c r="FO187">
        <v>1032.3467647058819</v>
      </c>
      <c r="FP187">
        <v>-0.69900687893037883</v>
      </c>
      <c r="FQ187">
        <v>0.26160950455207022</v>
      </c>
      <c r="FR187">
        <v>1</v>
      </c>
      <c r="FS187">
        <v>0.53324484999999999</v>
      </c>
      <c r="FT187">
        <v>3.2405358348967142E-2</v>
      </c>
      <c r="FU187">
        <v>1.2303480862239761E-2</v>
      </c>
      <c r="FV187">
        <v>1</v>
      </c>
      <c r="FW187">
        <v>3</v>
      </c>
      <c r="FX187">
        <v>3</v>
      </c>
      <c r="FY187" t="s">
        <v>691</v>
      </c>
      <c r="FZ187">
        <v>3.36904</v>
      </c>
      <c r="GA187">
        <v>2.8935</v>
      </c>
      <c r="GB187">
        <v>0.194799</v>
      </c>
      <c r="GC187">
        <v>0.199297</v>
      </c>
      <c r="GD187">
        <v>0.14358599999999999</v>
      </c>
      <c r="GE187">
        <v>0.14479700000000001</v>
      </c>
      <c r="GF187">
        <v>27762.6</v>
      </c>
      <c r="GG187">
        <v>24030.9</v>
      </c>
      <c r="GH187">
        <v>30829.1</v>
      </c>
      <c r="GI187">
        <v>27983.9</v>
      </c>
      <c r="GJ187">
        <v>34804.699999999997</v>
      </c>
      <c r="GK187">
        <v>33792.699999999997</v>
      </c>
      <c r="GL187">
        <v>40206.5</v>
      </c>
      <c r="GM187">
        <v>39033.699999999997</v>
      </c>
      <c r="GN187">
        <v>2.2067999999999999</v>
      </c>
      <c r="GO187">
        <v>1.5640499999999999</v>
      </c>
      <c r="GP187">
        <v>0</v>
      </c>
      <c r="GQ187">
        <v>8.1680699999999995E-2</v>
      </c>
      <c r="GR187">
        <v>999.9</v>
      </c>
      <c r="GS187">
        <v>32.427999999999997</v>
      </c>
      <c r="GT187">
        <v>57.6</v>
      </c>
      <c r="GU187">
        <v>40.1</v>
      </c>
      <c r="GV187">
        <v>42.468499999999999</v>
      </c>
      <c r="GW187">
        <v>49.7639</v>
      </c>
      <c r="GX187">
        <v>41.362200000000001</v>
      </c>
      <c r="GY187">
        <v>1</v>
      </c>
      <c r="GZ187">
        <v>0.67444099999999996</v>
      </c>
      <c r="HA187">
        <v>1.65628</v>
      </c>
      <c r="HB187">
        <v>20.198</v>
      </c>
      <c r="HC187">
        <v>5.2125000000000004</v>
      </c>
      <c r="HD187">
        <v>11.974</v>
      </c>
      <c r="HE187">
        <v>4.9901499999999999</v>
      </c>
      <c r="HF187">
        <v>3.2924799999999999</v>
      </c>
      <c r="HG187">
        <v>7229.9</v>
      </c>
      <c r="HH187">
        <v>9999</v>
      </c>
      <c r="HI187">
        <v>9999</v>
      </c>
      <c r="HJ187">
        <v>661.4</v>
      </c>
      <c r="HK187">
        <v>4.9713399999999996</v>
      </c>
      <c r="HL187">
        <v>1.8746799999999999</v>
      </c>
      <c r="HM187">
        <v>1.87094</v>
      </c>
      <c r="HN187">
        <v>1.8706100000000001</v>
      </c>
      <c r="HO187">
        <v>1.8751500000000001</v>
      </c>
      <c r="HP187">
        <v>1.8719399999999999</v>
      </c>
      <c r="HQ187">
        <v>1.86737</v>
      </c>
      <c r="HR187">
        <v>1.87836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-1.18</v>
      </c>
      <c r="IG187">
        <v>0.44719999999999999</v>
      </c>
      <c r="IH187">
        <v>-1.172199999999918</v>
      </c>
      <c r="II187">
        <v>0</v>
      </c>
      <c r="IJ187">
        <v>0</v>
      </c>
      <c r="IK187">
        <v>0</v>
      </c>
      <c r="IL187">
        <v>0.44723499999999922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311.89999999999998</v>
      </c>
      <c r="IU187">
        <v>311.89999999999998</v>
      </c>
      <c r="IV187">
        <v>2.3999000000000001</v>
      </c>
      <c r="IW187">
        <v>2.5720200000000002</v>
      </c>
      <c r="IX187">
        <v>1.49902</v>
      </c>
      <c r="IY187">
        <v>2.2802699999999998</v>
      </c>
      <c r="IZ187">
        <v>1.69678</v>
      </c>
      <c r="JA187">
        <v>2.3278799999999999</v>
      </c>
      <c r="JB187">
        <v>44.029499999999999</v>
      </c>
      <c r="JC187">
        <v>14.928800000000001</v>
      </c>
      <c r="JD187">
        <v>18</v>
      </c>
      <c r="JE187">
        <v>618.22</v>
      </c>
      <c r="JF187">
        <v>285.11</v>
      </c>
      <c r="JG187">
        <v>29.998100000000001</v>
      </c>
      <c r="JH187">
        <v>36.009900000000002</v>
      </c>
      <c r="JI187">
        <v>30</v>
      </c>
      <c r="JJ187">
        <v>35.786900000000003</v>
      </c>
      <c r="JK187">
        <v>35.772300000000001</v>
      </c>
      <c r="JL187">
        <v>48.1447</v>
      </c>
      <c r="JM187">
        <v>24.802399999999999</v>
      </c>
      <c r="JN187">
        <v>54.210700000000003</v>
      </c>
      <c r="JO187">
        <v>30</v>
      </c>
      <c r="JP187">
        <v>1150.58</v>
      </c>
      <c r="JQ187">
        <v>34.535499999999999</v>
      </c>
      <c r="JR187">
        <v>98.274100000000004</v>
      </c>
      <c r="JS187">
        <v>98.275300000000001</v>
      </c>
    </row>
    <row r="188" spans="1:279" x14ac:dyDescent="0.2">
      <c r="A188">
        <v>173</v>
      </c>
      <c r="B188">
        <v>1657213394.0999999</v>
      </c>
      <c r="C188">
        <v>686.5</v>
      </c>
      <c r="D188" t="s">
        <v>766</v>
      </c>
      <c r="E188" t="s">
        <v>767</v>
      </c>
      <c r="F188">
        <v>4</v>
      </c>
      <c r="G188">
        <v>1657213391.7874999</v>
      </c>
      <c r="H188">
        <f t="shared" si="100"/>
        <v>6.2312784825050522E-4</v>
      </c>
      <c r="I188">
        <f t="shared" si="101"/>
        <v>0.62312784825050527</v>
      </c>
      <c r="J188">
        <f t="shared" si="102"/>
        <v>9.3691526962326908</v>
      </c>
      <c r="K188">
        <f t="shared" si="103"/>
        <v>1124.88625</v>
      </c>
      <c r="L188">
        <f t="shared" si="104"/>
        <v>673.99065698618995</v>
      </c>
      <c r="M188">
        <f t="shared" si="105"/>
        <v>68.199307055438879</v>
      </c>
      <c r="N188">
        <f t="shared" si="106"/>
        <v>113.82422288943259</v>
      </c>
      <c r="O188">
        <f t="shared" si="107"/>
        <v>3.5450085021540394E-2</v>
      </c>
      <c r="P188">
        <f t="shared" si="108"/>
        <v>2.7635640780018544</v>
      </c>
      <c r="Q188">
        <f t="shared" si="109"/>
        <v>3.519937945397271E-2</v>
      </c>
      <c r="R188">
        <f t="shared" si="110"/>
        <v>2.2021989121742164E-2</v>
      </c>
      <c r="S188">
        <f t="shared" si="111"/>
        <v>194.42547448752237</v>
      </c>
      <c r="T188">
        <f t="shared" si="112"/>
        <v>34.689158377248539</v>
      </c>
      <c r="U188">
        <f t="shared" si="113"/>
        <v>33.755062499999987</v>
      </c>
      <c r="V188">
        <f t="shared" si="114"/>
        <v>5.2704425448636378</v>
      </c>
      <c r="W188">
        <f t="shared" si="115"/>
        <v>67.873883864233903</v>
      </c>
      <c r="X188">
        <f t="shared" si="116"/>
        <v>3.5572806453693953</v>
      </c>
      <c r="Y188">
        <f t="shared" si="117"/>
        <v>5.2410153108151549</v>
      </c>
      <c r="Z188">
        <f t="shared" si="118"/>
        <v>1.7131618994942426</v>
      </c>
      <c r="AA188">
        <f t="shared" si="119"/>
        <v>-27.479938107847282</v>
      </c>
      <c r="AB188">
        <f t="shared" si="120"/>
        <v>-14.923137413140116</v>
      </c>
      <c r="AC188">
        <f t="shared" si="121"/>
        <v>-1.245272240590062</v>
      </c>
      <c r="AD188">
        <f t="shared" si="122"/>
        <v>150.7771267259449</v>
      </c>
      <c r="AE188">
        <f t="shared" si="123"/>
        <v>18.834112091386604</v>
      </c>
      <c r="AF188">
        <f t="shared" si="124"/>
        <v>0.62589736436194066</v>
      </c>
      <c r="AG188">
        <f t="shared" si="125"/>
        <v>9.3691526962326908</v>
      </c>
      <c r="AH188">
        <v>1184.849765306064</v>
      </c>
      <c r="AI188">
        <v>1169.0056363636361</v>
      </c>
      <c r="AJ188">
        <v>1.7297533117786079</v>
      </c>
      <c r="AK188">
        <v>65.36615699273257</v>
      </c>
      <c r="AL188">
        <f t="shared" si="126"/>
        <v>0.62312784825050527</v>
      </c>
      <c r="AM188">
        <v>34.596486788060901</v>
      </c>
      <c r="AN188">
        <v>35.151762237762249</v>
      </c>
      <c r="AO188">
        <v>-1.0770731661899399E-4</v>
      </c>
      <c r="AP188">
        <v>87.792412255523942</v>
      </c>
      <c r="AQ188">
        <v>76</v>
      </c>
      <c r="AR188">
        <v>12</v>
      </c>
      <c r="AS188">
        <f t="shared" si="127"/>
        <v>1</v>
      </c>
      <c r="AT188">
        <f t="shared" si="128"/>
        <v>0</v>
      </c>
      <c r="AU188">
        <f t="shared" si="129"/>
        <v>47123.674455634864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1009.5025872992343</v>
      </c>
      <c r="BI188">
        <f t="shared" si="133"/>
        <v>9.3691526962326908</v>
      </c>
      <c r="BJ188" t="e">
        <f t="shared" si="134"/>
        <v>#DIV/0!</v>
      </c>
      <c r="BK188">
        <f t="shared" si="135"/>
        <v>9.2809595677197706E-3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251</v>
      </c>
      <c r="CG188">
        <v>1000</v>
      </c>
      <c r="CH188" t="s">
        <v>414</v>
      </c>
      <c r="CI188">
        <v>8.5</v>
      </c>
      <c r="CJ188">
        <v>1.992</v>
      </c>
      <c r="CK188">
        <v>33.67</v>
      </c>
      <c r="CL188">
        <v>2.6106759999999999E-5</v>
      </c>
      <c r="CM188">
        <v>3.7014436000000001E-4</v>
      </c>
      <c r="CN188">
        <v>1.8797999360000001E-2</v>
      </c>
      <c r="CO188">
        <v>1.9799999999999999E-4</v>
      </c>
      <c r="CP188">
        <f t="shared" si="146"/>
        <v>1199.9962499999999</v>
      </c>
      <c r="CQ188">
        <f t="shared" si="147"/>
        <v>1009.5025872992343</v>
      </c>
      <c r="CR188">
        <f t="shared" si="148"/>
        <v>0.84125478500389839</v>
      </c>
      <c r="CS188">
        <f t="shared" si="149"/>
        <v>0.16202173505752404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1657213391.7874999</v>
      </c>
      <c r="CZ188">
        <v>1124.88625</v>
      </c>
      <c r="DA188">
        <v>1142.9124999999999</v>
      </c>
      <c r="DB188">
        <v>35.1554</v>
      </c>
      <c r="DC188">
        <v>34.598237500000003</v>
      </c>
      <c r="DD188">
        <v>1126.0574999999999</v>
      </c>
      <c r="DE188">
        <v>34.708174999999997</v>
      </c>
      <c r="DF188">
        <v>650.32412500000009</v>
      </c>
      <c r="DG188">
        <v>101.08737499999999</v>
      </c>
      <c r="DH188">
        <v>9.9943174999999995E-2</v>
      </c>
      <c r="DI188">
        <v>33.654899999999998</v>
      </c>
      <c r="DJ188">
        <v>999.9</v>
      </c>
      <c r="DK188">
        <v>33.755062499999987</v>
      </c>
      <c r="DL188">
        <v>0</v>
      </c>
      <c r="DM188">
        <v>0</v>
      </c>
      <c r="DN188">
        <v>8984.7662500000006</v>
      </c>
      <c r="DO188">
        <v>0</v>
      </c>
      <c r="DP188">
        <v>1668.37375</v>
      </c>
      <c r="DQ188">
        <v>-18.025275000000001</v>
      </c>
      <c r="DR188">
        <v>1165.8724999999999</v>
      </c>
      <c r="DS188">
        <v>1183.8699999999999</v>
      </c>
      <c r="DT188">
        <v>0.55717274999999999</v>
      </c>
      <c r="DU188">
        <v>1142.9124999999999</v>
      </c>
      <c r="DV188">
        <v>34.598237500000003</v>
      </c>
      <c r="DW188">
        <v>3.5537637499999999</v>
      </c>
      <c r="DX188">
        <v>3.4974425</v>
      </c>
      <c r="DY188">
        <v>26.878812499999999</v>
      </c>
      <c r="DZ188">
        <v>26.607324999999999</v>
      </c>
      <c r="EA188">
        <v>1199.9962499999999</v>
      </c>
      <c r="EB188">
        <v>0.95799925000000008</v>
      </c>
      <c r="EC188">
        <v>4.2000712500000002E-2</v>
      </c>
      <c r="ED188">
        <v>0</v>
      </c>
      <c r="EE188">
        <v>1032.4549999999999</v>
      </c>
      <c r="EF188">
        <v>5.0001600000000002</v>
      </c>
      <c r="EG188">
        <v>13981.55</v>
      </c>
      <c r="EH188">
        <v>9515.15625</v>
      </c>
      <c r="EI188">
        <v>47.436999999999998</v>
      </c>
      <c r="EJ188">
        <v>49.686999999999998</v>
      </c>
      <c r="EK188">
        <v>48.625</v>
      </c>
      <c r="EL188">
        <v>48.452749999999988</v>
      </c>
      <c r="EM188">
        <v>49.179250000000003</v>
      </c>
      <c r="EN188">
        <v>1144.8050000000001</v>
      </c>
      <c r="EO188">
        <v>50.191249999999997</v>
      </c>
      <c r="EP188">
        <v>0</v>
      </c>
      <c r="EQ188">
        <v>617975.09999990463</v>
      </c>
      <c r="ER188">
        <v>0</v>
      </c>
      <c r="ES188">
        <v>1032.331923076923</v>
      </c>
      <c r="ET188">
        <v>0.55487178976170304</v>
      </c>
      <c r="EU188">
        <v>-1160.837608275807</v>
      </c>
      <c r="EV188">
        <v>14116.057692307701</v>
      </c>
      <c r="EW188">
        <v>15</v>
      </c>
      <c r="EX188">
        <v>1657194677</v>
      </c>
      <c r="EY188" t="s">
        <v>416</v>
      </c>
      <c r="EZ188">
        <v>1657194677</v>
      </c>
      <c r="FA188">
        <v>1657194677</v>
      </c>
      <c r="FB188">
        <v>4</v>
      </c>
      <c r="FC188">
        <v>-0.154</v>
      </c>
      <c r="FD188">
        <v>6.0000000000000001E-3</v>
      </c>
      <c r="FE188">
        <v>-1.1719999999999999</v>
      </c>
      <c r="FF188">
        <v>0.44700000000000001</v>
      </c>
      <c r="FG188">
        <v>415</v>
      </c>
      <c r="FH188">
        <v>30</v>
      </c>
      <c r="FI188">
        <v>0.27</v>
      </c>
      <c r="FJ188">
        <v>0.12</v>
      </c>
      <c r="FK188">
        <v>-17.941772499999999</v>
      </c>
      <c r="FL188">
        <v>-0.57006191369604453</v>
      </c>
      <c r="FM188">
        <v>7.7485269527504341E-2</v>
      </c>
      <c r="FN188">
        <v>0</v>
      </c>
      <c r="FO188">
        <v>1032.3529411764709</v>
      </c>
      <c r="FP188">
        <v>-0.2316271995355304</v>
      </c>
      <c r="FQ188">
        <v>0.26787320762505101</v>
      </c>
      <c r="FR188">
        <v>1</v>
      </c>
      <c r="FS188">
        <v>0.53732352500000002</v>
      </c>
      <c r="FT188">
        <v>0.12531499812382599</v>
      </c>
      <c r="FU188">
        <v>1.612934057701601E-2</v>
      </c>
      <c r="FV188">
        <v>0</v>
      </c>
      <c r="FW188">
        <v>1</v>
      </c>
      <c r="FX188">
        <v>3</v>
      </c>
      <c r="FY188" t="s">
        <v>417</v>
      </c>
      <c r="FZ188">
        <v>3.3689300000000002</v>
      </c>
      <c r="GA188">
        <v>2.8935200000000001</v>
      </c>
      <c r="GB188">
        <v>0.19553999999999999</v>
      </c>
      <c r="GC188">
        <v>0.20002700000000001</v>
      </c>
      <c r="GD188">
        <v>0.143565</v>
      </c>
      <c r="GE188">
        <v>0.14480899999999999</v>
      </c>
      <c r="GF188">
        <v>27737.4</v>
      </c>
      <c r="GG188">
        <v>24008.9</v>
      </c>
      <c r="GH188">
        <v>30829.7</v>
      </c>
      <c r="GI188">
        <v>27983.9</v>
      </c>
      <c r="GJ188">
        <v>34806.199999999997</v>
      </c>
      <c r="GK188">
        <v>33792.199999999997</v>
      </c>
      <c r="GL188">
        <v>40207.300000000003</v>
      </c>
      <c r="GM188">
        <v>39033.699999999997</v>
      </c>
      <c r="GN188">
        <v>2.2068500000000002</v>
      </c>
      <c r="GO188">
        <v>1.56393</v>
      </c>
      <c r="GP188">
        <v>0</v>
      </c>
      <c r="GQ188">
        <v>8.1803600000000004E-2</v>
      </c>
      <c r="GR188">
        <v>999.9</v>
      </c>
      <c r="GS188">
        <v>32.425199999999997</v>
      </c>
      <c r="GT188">
        <v>57.7</v>
      </c>
      <c r="GU188">
        <v>40.1</v>
      </c>
      <c r="GV188">
        <v>42.542900000000003</v>
      </c>
      <c r="GW188">
        <v>49.703899999999997</v>
      </c>
      <c r="GX188">
        <v>42.051299999999998</v>
      </c>
      <c r="GY188">
        <v>1</v>
      </c>
      <c r="GZ188">
        <v>0.67427300000000001</v>
      </c>
      <c r="HA188">
        <v>1.6505399999999999</v>
      </c>
      <c r="HB188">
        <v>20.197800000000001</v>
      </c>
      <c r="HC188">
        <v>5.2125000000000004</v>
      </c>
      <c r="HD188">
        <v>11.974</v>
      </c>
      <c r="HE188">
        <v>4.9897499999999999</v>
      </c>
      <c r="HF188">
        <v>3.29243</v>
      </c>
      <c r="HG188">
        <v>7230.2</v>
      </c>
      <c r="HH188">
        <v>9999</v>
      </c>
      <c r="HI188">
        <v>9999</v>
      </c>
      <c r="HJ188">
        <v>661.4</v>
      </c>
      <c r="HK188">
        <v>4.9713599999999998</v>
      </c>
      <c r="HL188">
        <v>1.8746799999999999</v>
      </c>
      <c r="HM188">
        <v>1.8709199999999999</v>
      </c>
      <c r="HN188">
        <v>1.8705799999999999</v>
      </c>
      <c r="HO188">
        <v>1.8751500000000001</v>
      </c>
      <c r="HP188">
        <v>1.87191</v>
      </c>
      <c r="HQ188">
        <v>1.86737</v>
      </c>
      <c r="HR188">
        <v>1.87836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-1.17</v>
      </c>
      <c r="IG188">
        <v>0.44729999999999998</v>
      </c>
      <c r="IH188">
        <v>-1.172199999999918</v>
      </c>
      <c r="II188">
        <v>0</v>
      </c>
      <c r="IJ188">
        <v>0</v>
      </c>
      <c r="IK188">
        <v>0</v>
      </c>
      <c r="IL188">
        <v>0.44723499999999922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312</v>
      </c>
      <c r="IU188">
        <v>312</v>
      </c>
      <c r="IV188">
        <v>2.4108900000000002</v>
      </c>
      <c r="IW188">
        <v>2.5720200000000002</v>
      </c>
      <c r="IX188">
        <v>1.49902</v>
      </c>
      <c r="IY188">
        <v>2.2802699999999998</v>
      </c>
      <c r="IZ188">
        <v>1.69678</v>
      </c>
      <c r="JA188">
        <v>2.2668499999999998</v>
      </c>
      <c r="JB188">
        <v>44.029499999999999</v>
      </c>
      <c r="JC188">
        <v>14.911300000000001</v>
      </c>
      <c r="JD188">
        <v>18</v>
      </c>
      <c r="JE188">
        <v>618.24099999999999</v>
      </c>
      <c r="JF188">
        <v>285.04899999999998</v>
      </c>
      <c r="JG188">
        <v>29.9983</v>
      </c>
      <c r="JH188">
        <v>36.009300000000003</v>
      </c>
      <c r="JI188">
        <v>30</v>
      </c>
      <c r="JJ188">
        <v>35.785299999999999</v>
      </c>
      <c r="JK188">
        <v>35.772300000000001</v>
      </c>
      <c r="JL188">
        <v>48.374600000000001</v>
      </c>
      <c r="JM188">
        <v>24.802399999999999</v>
      </c>
      <c r="JN188">
        <v>53.830500000000001</v>
      </c>
      <c r="JO188">
        <v>30</v>
      </c>
      <c r="JP188">
        <v>1157.26</v>
      </c>
      <c r="JQ188">
        <v>34.535499999999999</v>
      </c>
      <c r="JR188">
        <v>98.275899999999993</v>
      </c>
      <c r="JS188">
        <v>98.275300000000001</v>
      </c>
    </row>
    <row r="189" spans="1:279" x14ac:dyDescent="0.2">
      <c r="A189">
        <v>174</v>
      </c>
      <c r="B189">
        <v>1657213398.0999999</v>
      </c>
      <c r="C189">
        <v>690.5</v>
      </c>
      <c r="D189" t="s">
        <v>768</v>
      </c>
      <c r="E189" t="s">
        <v>769</v>
      </c>
      <c r="F189">
        <v>4</v>
      </c>
      <c r="G189">
        <v>1657213396.0999999</v>
      </c>
      <c r="H189">
        <f t="shared" si="100"/>
        <v>6.1911625705935976E-4</v>
      </c>
      <c r="I189">
        <f t="shared" si="101"/>
        <v>0.6191162570593598</v>
      </c>
      <c r="J189">
        <f t="shared" si="102"/>
        <v>9.4004977389848658</v>
      </c>
      <c r="K189">
        <f t="shared" si="103"/>
        <v>1132.064285714285</v>
      </c>
      <c r="L189">
        <f t="shared" si="104"/>
        <v>677.61470399380278</v>
      </c>
      <c r="M189">
        <f t="shared" si="105"/>
        <v>68.566626701300535</v>
      </c>
      <c r="N189">
        <f t="shared" si="106"/>
        <v>114.55157159806221</v>
      </c>
      <c r="O189">
        <f t="shared" si="107"/>
        <v>3.5282046472037157E-2</v>
      </c>
      <c r="P189">
        <f t="shared" si="108"/>
        <v>2.762072921992377</v>
      </c>
      <c r="Q189">
        <f t="shared" si="109"/>
        <v>3.5033569994783652E-2</v>
      </c>
      <c r="R189">
        <f t="shared" si="110"/>
        <v>2.1918159859601105E-2</v>
      </c>
      <c r="S189">
        <f t="shared" si="111"/>
        <v>194.42850861253825</v>
      </c>
      <c r="T189">
        <f t="shared" si="112"/>
        <v>34.687363188723751</v>
      </c>
      <c r="U189">
        <f t="shared" si="113"/>
        <v>33.743828571428573</v>
      </c>
      <c r="V189">
        <f t="shared" si="114"/>
        <v>5.2671349349577836</v>
      </c>
      <c r="W189">
        <f t="shared" si="115"/>
        <v>67.879587156259774</v>
      </c>
      <c r="X189">
        <f t="shared" si="116"/>
        <v>3.556897527399979</v>
      </c>
      <c r="Y189">
        <f t="shared" si="117"/>
        <v>5.240010548696989</v>
      </c>
      <c r="Z189">
        <f t="shared" si="118"/>
        <v>1.7102374075578046</v>
      </c>
      <c r="AA189">
        <f t="shared" si="119"/>
        <v>-27.303026936317764</v>
      </c>
      <c r="AB189">
        <f t="shared" si="120"/>
        <v>-13.752798275284876</v>
      </c>
      <c r="AC189">
        <f t="shared" si="121"/>
        <v>-1.1481496431349878</v>
      </c>
      <c r="AD189">
        <f t="shared" si="122"/>
        <v>152.22453375780063</v>
      </c>
      <c r="AE189">
        <f t="shared" si="123"/>
        <v>18.858236548751918</v>
      </c>
      <c r="AF189">
        <f t="shared" si="124"/>
        <v>0.61979374223396311</v>
      </c>
      <c r="AG189">
        <f t="shared" si="125"/>
        <v>9.4004977389848658</v>
      </c>
      <c r="AH189">
        <v>1191.7848037006911</v>
      </c>
      <c r="AI189">
        <v>1175.906303030303</v>
      </c>
      <c r="AJ189">
        <v>1.7309506996467989</v>
      </c>
      <c r="AK189">
        <v>65.36615699273257</v>
      </c>
      <c r="AL189">
        <f t="shared" si="126"/>
        <v>0.6191162570593598</v>
      </c>
      <c r="AM189">
        <v>34.599377750749511</v>
      </c>
      <c r="AN189">
        <v>35.150533566433573</v>
      </c>
      <c r="AO189">
        <v>-8.2545269542241991E-6</v>
      </c>
      <c r="AP189">
        <v>87.792412255523942</v>
      </c>
      <c r="AQ189">
        <v>76</v>
      </c>
      <c r="AR189">
        <v>12</v>
      </c>
      <c r="AS189">
        <f t="shared" si="127"/>
        <v>1</v>
      </c>
      <c r="AT189">
        <f t="shared" si="128"/>
        <v>0</v>
      </c>
      <c r="AU189">
        <f t="shared" si="129"/>
        <v>47083.314285269895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1009.5188997992423</v>
      </c>
      <c r="BI189">
        <f t="shared" si="133"/>
        <v>9.4004977389848658</v>
      </c>
      <c r="BJ189" t="e">
        <f t="shared" si="134"/>
        <v>#DIV/0!</v>
      </c>
      <c r="BK189">
        <f t="shared" si="135"/>
        <v>9.3118590854062207E-3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251</v>
      </c>
      <c r="CG189">
        <v>1000</v>
      </c>
      <c r="CH189" t="s">
        <v>414</v>
      </c>
      <c r="CI189">
        <v>8.5</v>
      </c>
      <c r="CJ189">
        <v>1.992</v>
      </c>
      <c r="CK189">
        <v>33.67</v>
      </c>
      <c r="CL189">
        <v>2.6106759999999999E-5</v>
      </c>
      <c r="CM189">
        <v>3.7014436000000001E-4</v>
      </c>
      <c r="CN189">
        <v>1.8797999360000001E-2</v>
      </c>
      <c r="CO189">
        <v>1.9799999999999999E-4</v>
      </c>
      <c r="CP189">
        <f t="shared" si="146"/>
        <v>1200.015714285714</v>
      </c>
      <c r="CQ189">
        <f t="shared" si="147"/>
        <v>1009.5188997992423</v>
      </c>
      <c r="CR189">
        <f t="shared" si="148"/>
        <v>0.84125473340166945</v>
      </c>
      <c r="CS189">
        <f t="shared" si="149"/>
        <v>0.16202163546522225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1657213396.0999999</v>
      </c>
      <c r="CZ189">
        <v>1132.064285714285</v>
      </c>
      <c r="DA189">
        <v>1150.1099999999999</v>
      </c>
      <c r="DB189">
        <v>35.151299999999999</v>
      </c>
      <c r="DC189">
        <v>34.599585714285723</v>
      </c>
      <c r="DD189">
        <v>1133.238571428572</v>
      </c>
      <c r="DE189">
        <v>34.704057142857138</v>
      </c>
      <c r="DF189">
        <v>650.34442857142858</v>
      </c>
      <c r="DG189">
        <v>101.0881428571428</v>
      </c>
      <c r="DH189">
        <v>0.1000785571428572</v>
      </c>
      <c r="DI189">
        <v>33.651471428571433</v>
      </c>
      <c r="DJ189">
        <v>999.89999999999986</v>
      </c>
      <c r="DK189">
        <v>33.743828571428573</v>
      </c>
      <c r="DL189">
        <v>0</v>
      </c>
      <c r="DM189">
        <v>0</v>
      </c>
      <c r="DN189">
        <v>8976.7857142857138</v>
      </c>
      <c r="DO189">
        <v>0</v>
      </c>
      <c r="DP189">
        <v>1615.687142857143</v>
      </c>
      <c r="DQ189">
        <v>-18.04467142857143</v>
      </c>
      <c r="DR189">
        <v>1173.308571428571</v>
      </c>
      <c r="DS189">
        <v>1191.328571428571</v>
      </c>
      <c r="DT189">
        <v>0.55170728571428573</v>
      </c>
      <c r="DU189">
        <v>1150.1099999999999</v>
      </c>
      <c r="DV189">
        <v>34.599585714285723</v>
      </c>
      <c r="DW189">
        <v>3.5533800000000002</v>
      </c>
      <c r="DX189">
        <v>3.4976099999999999</v>
      </c>
      <c r="DY189">
        <v>26.876985714285709</v>
      </c>
      <c r="DZ189">
        <v>26.608128571428569</v>
      </c>
      <c r="EA189">
        <v>1200.015714285714</v>
      </c>
      <c r="EB189">
        <v>0.95800157142857145</v>
      </c>
      <c r="EC189">
        <v>4.1998228571428577E-2</v>
      </c>
      <c r="ED189">
        <v>0</v>
      </c>
      <c r="EE189">
        <v>1032.325714285714</v>
      </c>
      <c r="EF189">
        <v>5.0001600000000002</v>
      </c>
      <c r="EG189">
        <v>13876.44285714286</v>
      </c>
      <c r="EH189">
        <v>9515.3085714285717</v>
      </c>
      <c r="EI189">
        <v>47.455000000000013</v>
      </c>
      <c r="EJ189">
        <v>49.686999999999998</v>
      </c>
      <c r="EK189">
        <v>48.625</v>
      </c>
      <c r="EL189">
        <v>48.463999999999999</v>
      </c>
      <c r="EM189">
        <v>49.196142857142867</v>
      </c>
      <c r="EN189">
        <v>1144.825714285714</v>
      </c>
      <c r="EO189">
        <v>50.19</v>
      </c>
      <c r="EP189">
        <v>0</v>
      </c>
      <c r="EQ189">
        <v>617978.70000004768</v>
      </c>
      <c r="ER189">
        <v>0</v>
      </c>
      <c r="ES189">
        <v>1032.3607692307689</v>
      </c>
      <c r="ET189">
        <v>-0.17025640825180419</v>
      </c>
      <c r="EU189">
        <v>-1735.9555574296139</v>
      </c>
      <c r="EV189">
        <v>14039.48846153846</v>
      </c>
      <c r="EW189">
        <v>15</v>
      </c>
      <c r="EX189">
        <v>1657194677</v>
      </c>
      <c r="EY189" t="s">
        <v>416</v>
      </c>
      <c r="EZ189">
        <v>1657194677</v>
      </c>
      <c r="FA189">
        <v>1657194677</v>
      </c>
      <c r="FB189">
        <v>4</v>
      </c>
      <c r="FC189">
        <v>-0.154</v>
      </c>
      <c r="FD189">
        <v>6.0000000000000001E-3</v>
      </c>
      <c r="FE189">
        <v>-1.1719999999999999</v>
      </c>
      <c r="FF189">
        <v>0.44700000000000001</v>
      </c>
      <c r="FG189">
        <v>415</v>
      </c>
      <c r="FH189">
        <v>30</v>
      </c>
      <c r="FI189">
        <v>0.27</v>
      </c>
      <c r="FJ189">
        <v>0.12</v>
      </c>
      <c r="FK189">
        <v>-17.971274999999999</v>
      </c>
      <c r="FL189">
        <v>-0.43234671669789809</v>
      </c>
      <c r="FM189">
        <v>6.067449937988785E-2</v>
      </c>
      <c r="FN189">
        <v>1</v>
      </c>
      <c r="FO189">
        <v>1032.3558823529411</v>
      </c>
      <c r="FP189">
        <v>1.038961107387934E-2</v>
      </c>
      <c r="FQ189">
        <v>0.26979423147215148</v>
      </c>
      <c r="FR189">
        <v>1</v>
      </c>
      <c r="FS189">
        <v>0.54165350000000001</v>
      </c>
      <c r="FT189">
        <v>0.13591130206378951</v>
      </c>
      <c r="FU189">
        <v>1.64550936627538E-2</v>
      </c>
      <c r="FV189">
        <v>0</v>
      </c>
      <c r="FW189">
        <v>2</v>
      </c>
      <c r="FX189">
        <v>3</v>
      </c>
      <c r="FY189" t="s">
        <v>492</v>
      </c>
      <c r="FZ189">
        <v>3.36897</v>
      </c>
      <c r="GA189">
        <v>2.8936600000000001</v>
      </c>
      <c r="GB189">
        <v>0.196271</v>
      </c>
      <c r="GC189">
        <v>0.20077</v>
      </c>
      <c r="GD189">
        <v>0.14355699999999999</v>
      </c>
      <c r="GE189">
        <v>0.144788</v>
      </c>
      <c r="GF189">
        <v>27711.7</v>
      </c>
      <c r="GG189">
        <v>23986.3</v>
      </c>
      <c r="GH189">
        <v>30829.200000000001</v>
      </c>
      <c r="GI189">
        <v>27983.7</v>
      </c>
      <c r="GJ189">
        <v>34806.300000000003</v>
      </c>
      <c r="GK189">
        <v>33792.9</v>
      </c>
      <c r="GL189">
        <v>40207</v>
      </c>
      <c r="GM189">
        <v>39033.5</v>
      </c>
      <c r="GN189">
        <v>2.2071000000000001</v>
      </c>
      <c r="GO189">
        <v>1.5637799999999999</v>
      </c>
      <c r="GP189">
        <v>0</v>
      </c>
      <c r="GQ189">
        <v>8.1650899999999998E-2</v>
      </c>
      <c r="GR189">
        <v>999.9</v>
      </c>
      <c r="GS189">
        <v>32.421599999999998</v>
      </c>
      <c r="GT189">
        <v>57.7</v>
      </c>
      <c r="GU189">
        <v>40.1</v>
      </c>
      <c r="GV189">
        <v>42.538699999999999</v>
      </c>
      <c r="GW189">
        <v>49.883899999999997</v>
      </c>
      <c r="GX189">
        <v>42.363799999999998</v>
      </c>
      <c r="GY189">
        <v>1</v>
      </c>
      <c r="GZ189">
        <v>0.6744</v>
      </c>
      <c r="HA189">
        <v>1.64622</v>
      </c>
      <c r="HB189">
        <v>20.198</v>
      </c>
      <c r="HC189">
        <v>5.2132500000000004</v>
      </c>
      <c r="HD189">
        <v>11.974</v>
      </c>
      <c r="HE189">
        <v>4.9904500000000001</v>
      </c>
      <c r="HF189">
        <v>3.2925800000000001</v>
      </c>
      <c r="HG189">
        <v>7230.2</v>
      </c>
      <c r="HH189">
        <v>9999</v>
      </c>
      <c r="HI189">
        <v>9999</v>
      </c>
      <c r="HJ189">
        <v>661.4</v>
      </c>
      <c r="HK189">
        <v>4.9713399999999996</v>
      </c>
      <c r="HL189">
        <v>1.87469</v>
      </c>
      <c r="HM189">
        <v>1.8709</v>
      </c>
      <c r="HN189">
        <v>1.8705799999999999</v>
      </c>
      <c r="HO189">
        <v>1.8751599999999999</v>
      </c>
      <c r="HP189">
        <v>1.8719399999999999</v>
      </c>
      <c r="HQ189">
        <v>1.86737</v>
      </c>
      <c r="HR189">
        <v>1.87836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-1.17</v>
      </c>
      <c r="IG189">
        <v>0.44719999999999999</v>
      </c>
      <c r="IH189">
        <v>-1.172199999999918</v>
      </c>
      <c r="II189">
        <v>0</v>
      </c>
      <c r="IJ189">
        <v>0</v>
      </c>
      <c r="IK189">
        <v>0</v>
      </c>
      <c r="IL189">
        <v>0.44723499999999922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312</v>
      </c>
      <c r="IU189">
        <v>312</v>
      </c>
      <c r="IV189">
        <v>2.4218799999999998</v>
      </c>
      <c r="IW189">
        <v>2.5647000000000002</v>
      </c>
      <c r="IX189">
        <v>1.49902</v>
      </c>
      <c r="IY189">
        <v>2.2802699999999998</v>
      </c>
      <c r="IZ189">
        <v>1.69678</v>
      </c>
      <c r="JA189">
        <v>2.2851599999999999</v>
      </c>
      <c r="JB189">
        <v>44.057099999999998</v>
      </c>
      <c r="JC189">
        <v>14.9201</v>
      </c>
      <c r="JD189">
        <v>18</v>
      </c>
      <c r="JE189">
        <v>618.428</v>
      </c>
      <c r="JF189">
        <v>284.976</v>
      </c>
      <c r="JG189">
        <v>29.9986</v>
      </c>
      <c r="JH189">
        <v>36.007300000000001</v>
      </c>
      <c r="JI189">
        <v>30.0001</v>
      </c>
      <c r="JJ189">
        <v>35.785299999999999</v>
      </c>
      <c r="JK189">
        <v>35.772300000000001</v>
      </c>
      <c r="JL189">
        <v>48.604799999999997</v>
      </c>
      <c r="JM189">
        <v>24.802399999999999</v>
      </c>
      <c r="JN189">
        <v>53.830500000000001</v>
      </c>
      <c r="JO189">
        <v>30</v>
      </c>
      <c r="JP189">
        <v>1163.94</v>
      </c>
      <c r="JQ189">
        <v>34.535499999999999</v>
      </c>
      <c r="JR189">
        <v>98.274900000000002</v>
      </c>
      <c r="JS189">
        <v>98.274600000000007</v>
      </c>
    </row>
    <row r="190" spans="1:279" x14ac:dyDescent="0.2">
      <c r="A190">
        <v>175</v>
      </c>
      <c r="B190">
        <v>1657213402.0999999</v>
      </c>
      <c r="C190">
        <v>694.5</v>
      </c>
      <c r="D190" t="s">
        <v>770</v>
      </c>
      <c r="E190" t="s">
        <v>771</v>
      </c>
      <c r="F190">
        <v>4</v>
      </c>
      <c r="G190">
        <v>1657213399.7874999</v>
      </c>
      <c r="H190">
        <f t="shared" si="100"/>
        <v>6.106681731691873E-4</v>
      </c>
      <c r="I190">
        <f t="shared" si="101"/>
        <v>0.61066817316918731</v>
      </c>
      <c r="J190">
        <f t="shared" si="102"/>
        <v>9.4516711960600759</v>
      </c>
      <c r="K190">
        <f t="shared" si="103"/>
        <v>1138.2012500000001</v>
      </c>
      <c r="L190">
        <f t="shared" si="104"/>
        <v>675.51135691859815</v>
      </c>
      <c r="M190">
        <f t="shared" si="105"/>
        <v>68.354081041896777</v>
      </c>
      <c r="N190">
        <f t="shared" si="106"/>
        <v>115.17304585282275</v>
      </c>
      <c r="O190">
        <f t="shared" si="107"/>
        <v>3.480606020799118E-2</v>
      </c>
      <c r="P190">
        <f t="shared" si="108"/>
        <v>2.7690137170047295</v>
      </c>
      <c r="Q190">
        <f t="shared" si="109"/>
        <v>3.4564819714090152E-2</v>
      </c>
      <c r="R190">
        <f t="shared" si="110"/>
        <v>2.1624547300107658E-2</v>
      </c>
      <c r="S190">
        <f t="shared" si="111"/>
        <v>194.42659911253443</v>
      </c>
      <c r="T190">
        <f t="shared" si="112"/>
        <v>34.686824646871024</v>
      </c>
      <c r="U190">
        <f t="shared" si="113"/>
        <v>33.740400000000001</v>
      </c>
      <c r="V190">
        <f t="shared" si="114"/>
        <v>5.2661258189989066</v>
      </c>
      <c r="W190">
        <f t="shared" si="115"/>
        <v>67.87034426814607</v>
      </c>
      <c r="X190">
        <f t="shared" si="116"/>
        <v>3.556326899731884</v>
      </c>
      <c r="Y190">
        <f t="shared" si="117"/>
        <v>5.2398833954360731</v>
      </c>
      <c r="Z190">
        <f t="shared" si="118"/>
        <v>1.7097989192670227</v>
      </c>
      <c r="AA190">
        <f t="shared" si="119"/>
        <v>-26.930466436761161</v>
      </c>
      <c r="AB190">
        <f t="shared" si="120"/>
        <v>-13.340308120465949</v>
      </c>
      <c r="AC190">
        <f t="shared" si="121"/>
        <v>-1.1109003695253006</v>
      </c>
      <c r="AD190">
        <f t="shared" si="122"/>
        <v>153.04492418578204</v>
      </c>
      <c r="AE190">
        <f t="shared" si="123"/>
        <v>18.884160417364072</v>
      </c>
      <c r="AF190">
        <f t="shared" si="124"/>
        <v>0.63301325074161008</v>
      </c>
      <c r="AG190">
        <f t="shared" si="125"/>
        <v>9.4516711960600759</v>
      </c>
      <c r="AH190">
        <v>1198.683919519968</v>
      </c>
      <c r="AI190">
        <v>1182.7838787878791</v>
      </c>
      <c r="AJ190">
        <v>1.724004047349792</v>
      </c>
      <c r="AK190">
        <v>65.36615699273257</v>
      </c>
      <c r="AL190">
        <f t="shared" si="126"/>
        <v>0.61066817316918731</v>
      </c>
      <c r="AM190">
        <v>34.597760539299301</v>
      </c>
      <c r="AN190">
        <v>35.141591608391607</v>
      </c>
      <c r="AO190">
        <v>-4.1149167136874411E-5</v>
      </c>
      <c r="AP190">
        <v>87.792412255523942</v>
      </c>
      <c r="AQ190">
        <v>76</v>
      </c>
      <c r="AR190">
        <v>12</v>
      </c>
      <c r="AS190">
        <f t="shared" si="127"/>
        <v>1</v>
      </c>
      <c r="AT190">
        <f t="shared" si="128"/>
        <v>0</v>
      </c>
      <c r="AU190">
        <f t="shared" si="129"/>
        <v>47273.821617421338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1009.5088497992407</v>
      </c>
      <c r="BI190">
        <f t="shared" si="133"/>
        <v>9.4516711960600759</v>
      </c>
      <c r="BJ190" t="e">
        <f t="shared" si="134"/>
        <v>#DIV/0!</v>
      </c>
      <c r="BK190">
        <f t="shared" si="135"/>
        <v>9.3626432278822655E-3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251</v>
      </c>
      <c r="CG190">
        <v>1000</v>
      </c>
      <c r="CH190" t="s">
        <v>414</v>
      </c>
      <c r="CI190">
        <v>8.5</v>
      </c>
      <c r="CJ190">
        <v>1.992</v>
      </c>
      <c r="CK190">
        <v>33.67</v>
      </c>
      <c r="CL190">
        <v>2.6106759999999999E-5</v>
      </c>
      <c r="CM190">
        <v>3.7014436000000001E-4</v>
      </c>
      <c r="CN190">
        <v>1.8797999360000001E-2</v>
      </c>
      <c r="CO190">
        <v>1.9799999999999999E-4</v>
      </c>
      <c r="CP190">
        <f t="shared" si="146"/>
        <v>1200.0037500000001</v>
      </c>
      <c r="CQ190">
        <f t="shared" si="147"/>
        <v>1009.5088497992407</v>
      </c>
      <c r="CR190">
        <f t="shared" si="148"/>
        <v>0.84125474591161953</v>
      </c>
      <c r="CS190">
        <f t="shared" si="149"/>
        <v>0.16202165960942574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1657213399.7874999</v>
      </c>
      <c r="CZ190">
        <v>1138.2012500000001</v>
      </c>
      <c r="DA190">
        <v>1156.2887499999999</v>
      </c>
      <c r="DB190">
        <v>35.145512500000002</v>
      </c>
      <c r="DC190">
        <v>34.582012499999998</v>
      </c>
      <c r="DD190">
        <v>1139.37625</v>
      </c>
      <c r="DE190">
        <v>34.698275000000002</v>
      </c>
      <c r="DF190">
        <v>650.32725000000005</v>
      </c>
      <c r="DG190">
        <v>101.08875</v>
      </c>
      <c r="DH190">
        <v>9.9898187500000013E-2</v>
      </c>
      <c r="DI190">
        <v>33.651037500000001</v>
      </c>
      <c r="DJ190">
        <v>999.9</v>
      </c>
      <c r="DK190">
        <v>33.740400000000001</v>
      </c>
      <c r="DL190">
        <v>0</v>
      </c>
      <c r="DM190">
        <v>0</v>
      </c>
      <c r="DN190">
        <v>9013.5949999999993</v>
      </c>
      <c r="DO190">
        <v>0</v>
      </c>
      <c r="DP190">
        <v>1328.6624999999999</v>
      </c>
      <c r="DQ190">
        <v>-18.0850875</v>
      </c>
      <c r="DR190">
        <v>1179.6612500000001</v>
      </c>
      <c r="DS190">
        <v>1197.7049999999999</v>
      </c>
      <c r="DT190">
        <v>0.56350612499999997</v>
      </c>
      <c r="DU190">
        <v>1156.2887499999999</v>
      </c>
      <c r="DV190">
        <v>34.582012499999998</v>
      </c>
      <c r="DW190">
        <v>3.5528149999999998</v>
      </c>
      <c r="DX190">
        <v>3.4958512499999999</v>
      </c>
      <c r="DY190">
        <v>26.874287500000001</v>
      </c>
      <c r="DZ190">
        <v>26.599612499999999</v>
      </c>
      <c r="EA190">
        <v>1200.0037500000001</v>
      </c>
      <c r="EB190">
        <v>0.95800300000000005</v>
      </c>
      <c r="EC190">
        <v>4.1996699999999998E-2</v>
      </c>
      <c r="ED190">
        <v>0</v>
      </c>
      <c r="EE190">
        <v>1032.1975</v>
      </c>
      <c r="EF190">
        <v>5.0001600000000002</v>
      </c>
      <c r="EG190">
        <v>13393.375</v>
      </c>
      <c r="EH190">
        <v>9515.21875</v>
      </c>
      <c r="EI190">
        <v>47.452749999999988</v>
      </c>
      <c r="EJ190">
        <v>49.702749999999988</v>
      </c>
      <c r="EK190">
        <v>48.625</v>
      </c>
      <c r="EL190">
        <v>48.476374999999997</v>
      </c>
      <c r="EM190">
        <v>49.179250000000003</v>
      </c>
      <c r="EN190">
        <v>1144.81375</v>
      </c>
      <c r="EO190">
        <v>50.19</v>
      </c>
      <c r="EP190">
        <v>0</v>
      </c>
      <c r="EQ190">
        <v>617982.89999985695</v>
      </c>
      <c r="ER190">
        <v>0</v>
      </c>
      <c r="ES190">
        <v>1032.3027999999999</v>
      </c>
      <c r="ET190">
        <v>0.1746153741440826</v>
      </c>
      <c r="EU190">
        <v>-3692.1769279552432</v>
      </c>
      <c r="EV190">
        <v>13790.98</v>
      </c>
      <c r="EW190">
        <v>15</v>
      </c>
      <c r="EX190">
        <v>1657194677</v>
      </c>
      <c r="EY190" t="s">
        <v>416</v>
      </c>
      <c r="EZ190">
        <v>1657194677</v>
      </c>
      <c r="FA190">
        <v>1657194677</v>
      </c>
      <c r="FB190">
        <v>4</v>
      </c>
      <c r="FC190">
        <v>-0.154</v>
      </c>
      <c r="FD190">
        <v>6.0000000000000001E-3</v>
      </c>
      <c r="FE190">
        <v>-1.1719999999999999</v>
      </c>
      <c r="FF190">
        <v>0.44700000000000001</v>
      </c>
      <c r="FG190">
        <v>415</v>
      </c>
      <c r="FH190">
        <v>30</v>
      </c>
      <c r="FI190">
        <v>0.27</v>
      </c>
      <c r="FJ190">
        <v>0.12</v>
      </c>
      <c r="FK190">
        <v>-18.003017499999999</v>
      </c>
      <c r="FL190">
        <v>-0.56198836772977301</v>
      </c>
      <c r="FM190">
        <v>6.5378218419822554E-2</v>
      </c>
      <c r="FN190">
        <v>0</v>
      </c>
      <c r="FO190">
        <v>1032.3232352941179</v>
      </c>
      <c r="FP190">
        <v>5.0267377678673231E-2</v>
      </c>
      <c r="FQ190">
        <v>0.26115941253253089</v>
      </c>
      <c r="FR190">
        <v>1</v>
      </c>
      <c r="FS190">
        <v>0.54929129999999993</v>
      </c>
      <c r="FT190">
        <v>0.1183687429643521</v>
      </c>
      <c r="FU190">
        <v>1.527380531858384E-2</v>
      </c>
      <c r="FV190">
        <v>0</v>
      </c>
      <c r="FW190">
        <v>1</v>
      </c>
      <c r="FX190">
        <v>3</v>
      </c>
      <c r="FY190" t="s">
        <v>417</v>
      </c>
      <c r="FZ190">
        <v>3.3693399999999998</v>
      </c>
      <c r="GA190">
        <v>2.8938700000000002</v>
      </c>
      <c r="GB190">
        <v>0.19700899999999999</v>
      </c>
      <c r="GC190">
        <v>0.201514</v>
      </c>
      <c r="GD190">
        <v>0.14353299999999999</v>
      </c>
      <c r="GE190">
        <v>0.14472199999999999</v>
      </c>
      <c r="GF190">
        <v>27685.8</v>
      </c>
      <c r="GG190">
        <v>23964.2</v>
      </c>
      <c r="GH190">
        <v>30828.9</v>
      </c>
      <c r="GI190">
        <v>27984.1</v>
      </c>
      <c r="GJ190">
        <v>34806.6</v>
      </c>
      <c r="GK190">
        <v>33795.9</v>
      </c>
      <c r="GL190">
        <v>40206.300000000003</v>
      </c>
      <c r="GM190">
        <v>39034</v>
      </c>
      <c r="GN190">
        <v>2.2071499999999999</v>
      </c>
      <c r="GO190">
        <v>1.56358</v>
      </c>
      <c r="GP190">
        <v>0</v>
      </c>
      <c r="GQ190">
        <v>8.14497E-2</v>
      </c>
      <c r="GR190">
        <v>999.9</v>
      </c>
      <c r="GS190">
        <v>32.418700000000001</v>
      </c>
      <c r="GT190">
        <v>57.6</v>
      </c>
      <c r="GU190">
        <v>40.1</v>
      </c>
      <c r="GV190">
        <v>42.471200000000003</v>
      </c>
      <c r="GW190">
        <v>50.033900000000003</v>
      </c>
      <c r="GX190">
        <v>41.546500000000002</v>
      </c>
      <c r="GY190">
        <v>1</v>
      </c>
      <c r="GZ190">
        <v>0.67427800000000004</v>
      </c>
      <c r="HA190">
        <v>1.6468100000000001</v>
      </c>
      <c r="HB190">
        <v>20.197800000000001</v>
      </c>
      <c r="HC190">
        <v>5.2144399999999997</v>
      </c>
      <c r="HD190">
        <v>11.974</v>
      </c>
      <c r="HE190">
        <v>4.9903000000000004</v>
      </c>
      <c r="HF190">
        <v>3.2925800000000001</v>
      </c>
      <c r="HG190">
        <v>7230.2</v>
      </c>
      <c r="HH190">
        <v>9999</v>
      </c>
      <c r="HI190">
        <v>9999</v>
      </c>
      <c r="HJ190">
        <v>661.4</v>
      </c>
      <c r="HK190">
        <v>4.9713500000000002</v>
      </c>
      <c r="HL190">
        <v>1.8746799999999999</v>
      </c>
      <c r="HM190">
        <v>1.8709</v>
      </c>
      <c r="HN190">
        <v>1.87059</v>
      </c>
      <c r="HO190">
        <v>1.8751500000000001</v>
      </c>
      <c r="HP190">
        <v>1.87191</v>
      </c>
      <c r="HQ190">
        <v>1.86737</v>
      </c>
      <c r="HR190">
        <v>1.87836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-1.17</v>
      </c>
      <c r="IG190">
        <v>0.44719999999999999</v>
      </c>
      <c r="IH190">
        <v>-1.172199999999918</v>
      </c>
      <c r="II190">
        <v>0</v>
      </c>
      <c r="IJ190">
        <v>0</v>
      </c>
      <c r="IK190">
        <v>0</v>
      </c>
      <c r="IL190">
        <v>0.44723499999999922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312.10000000000002</v>
      </c>
      <c r="IU190">
        <v>312.10000000000002</v>
      </c>
      <c r="IV190">
        <v>2.4340799999999998</v>
      </c>
      <c r="IW190">
        <v>2.5769000000000002</v>
      </c>
      <c r="IX190">
        <v>1.49902</v>
      </c>
      <c r="IY190">
        <v>2.2802699999999998</v>
      </c>
      <c r="IZ190">
        <v>1.69678</v>
      </c>
      <c r="JA190">
        <v>2.2509800000000002</v>
      </c>
      <c r="JB190">
        <v>44.057099999999998</v>
      </c>
      <c r="JC190">
        <v>14.9026</v>
      </c>
      <c r="JD190">
        <v>18</v>
      </c>
      <c r="JE190">
        <v>618.46600000000001</v>
      </c>
      <c r="JF190">
        <v>284.87900000000002</v>
      </c>
      <c r="JG190">
        <v>29.999500000000001</v>
      </c>
      <c r="JH190">
        <v>36.005899999999997</v>
      </c>
      <c r="JI190">
        <v>30.0001</v>
      </c>
      <c r="JJ190">
        <v>35.785299999999999</v>
      </c>
      <c r="JK190">
        <v>35.772300000000001</v>
      </c>
      <c r="JL190">
        <v>48.830100000000002</v>
      </c>
      <c r="JM190">
        <v>24.802399999999999</v>
      </c>
      <c r="JN190">
        <v>53.830500000000001</v>
      </c>
      <c r="JO190">
        <v>30</v>
      </c>
      <c r="JP190">
        <v>1170.6199999999999</v>
      </c>
      <c r="JQ190">
        <v>34.535499999999999</v>
      </c>
      <c r="JR190">
        <v>98.273399999999995</v>
      </c>
      <c r="JS190">
        <v>98.275800000000004</v>
      </c>
    </row>
    <row r="191" spans="1:279" x14ac:dyDescent="0.2">
      <c r="A191">
        <v>176</v>
      </c>
      <c r="B191">
        <v>1657213406.0999999</v>
      </c>
      <c r="C191">
        <v>698.5</v>
      </c>
      <c r="D191" t="s">
        <v>772</v>
      </c>
      <c r="E191" t="s">
        <v>773</v>
      </c>
      <c r="F191">
        <v>4</v>
      </c>
      <c r="G191">
        <v>1657213404.0999999</v>
      </c>
      <c r="H191">
        <f t="shared" si="100"/>
        <v>6.2961672246381539E-4</v>
      </c>
      <c r="I191">
        <f t="shared" si="101"/>
        <v>0.62961672246381539</v>
      </c>
      <c r="J191">
        <f t="shared" si="102"/>
        <v>9.2765571731819989</v>
      </c>
      <c r="K191">
        <f t="shared" si="103"/>
        <v>1145.431428571429</v>
      </c>
      <c r="L191">
        <f t="shared" si="104"/>
        <v>703.24363701912557</v>
      </c>
      <c r="M191">
        <f t="shared" si="105"/>
        <v>71.160434650882564</v>
      </c>
      <c r="N191">
        <f t="shared" si="106"/>
        <v>115.90492118125982</v>
      </c>
      <c r="O191">
        <f t="shared" si="107"/>
        <v>3.5891732423160294E-2</v>
      </c>
      <c r="P191">
        <f t="shared" si="108"/>
        <v>2.7685073033395735</v>
      </c>
      <c r="Q191">
        <f t="shared" si="109"/>
        <v>3.5635220932612642E-2</v>
      </c>
      <c r="R191">
        <f t="shared" si="110"/>
        <v>2.2294906664931641E-2</v>
      </c>
      <c r="S191">
        <f t="shared" si="111"/>
        <v>194.42241518397705</v>
      </c>
      <c r="T191">
        <f t="shared" si="112"/>
        <v>34.682438740610209</v>
      </c>
      <c r="U191">
        <f t="shared" si="113"/>
        <v>33.737371428571429</v>
      </c>
      <c r="V191">
        <f t="shared" si="114"/>
        <v>5.2652345731055865</v>
      </c>
      <c r="W191">
        <f t="shared" si="115"/>
        <v>67.848592210035676</v>
      </c>
      <c r="X191">
        <f t="shared" si="116"/>
        <v>3.5553131526482047</v>
      </c>
      <c r="Y191">
        <f t="shared" si="117"/>
        <v>5.2400691552187109</v>
      </c>
      <c r="Z191">
        <f t="shared" si="118"/>
        <v>1.7099214204573818</v>
      </c>
      <c r="AA191">
        <f t="shared" si="119"/>
        <v>-27.766097460654258</v>
      </c>
      <c r="AB191">
        <f t="shared" si="120"/>
        <v>-12.791219123715369</v>
      </c>
      <c r="AC191">
        <f t="shared" si="121"/>
        <v>-1.0653579129575383</v>
      </c>
      <c r="AD191">
        <f t="shared" si="122"/>
        <v>152.79974068664987</v>
      </c>
      <c r="AE191">
        <f t="shared" si="123"/>
        <v>18.841011473342512</v>
      </c>
      <c r="AF191">
        <f t="shared" si="124"/>
        <v>0.63891329196783897</v>
      </c>
      <c r="AG191">
        <f t="shared" si="125"/>
        <v>9.2765571731819989</v>
      </c>
      <c r="AH191">
        <v>1205.581252949436</v>
      </c>
      <c r="AI191">
        <v>1189.7607878787881</v>
      </c>
      <c r="AJ191">
        <v>1.74598289199055</v>
      </c>
      <c r="AK191">
        <v>65.36615699273257</v>
      </c>
      <c r="AL191">
        <f t="shared" si="126"/>
        <v>0.62961672246381539</v>
      </c>
      <c r="AM191">
        <v>34.570642623189627</v>
      </c>
      <c r="AN191">
        <v>35.131421678321679</v>
      </c>
      <c r="AO191">
        <v>-5.2571923200287852E-5</v>
      </c>
      <c r="AP191">
        <v>87.792412255523942</v>
      </c>
      <c r="AQ191">
        <v>76</v>
      </c>
      <c r="AR191">
        <v>12</v>
      </c>
      <c r="AS191">
        <f t="shared" si="127"/>
        <v>1</v>
      </c>
      <c r="AT191">
        <f t="shared" si="128"/>
        <v>0</v>
      </c>
      <c r="AU191">
        <f t="shared" si="129"/>
        <v>47259.821705639457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1009.4876140849626</v>
      </c>
      <c r="BI191">
        <f t="shared" si="133"/>
        <v>9.2765571731819989</v>
      </c>
      <c r="BJ191" t="e">
        <f t="shared" si="134"/>
        <v>#DIV/0!</v>
      </c>
      <c r="BK191">
        <f t="shared" si="135"/>
        <v>9.1893719583579225E-3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251</v>
      </c>
      <c r="CG191">
        <v>1000</v>
      </c>
      <c r="CH191" t="s">
        <v>414</v>
      </c>
      <c r="CI191">
        <v>8.5</v>
      </c>
      <c r="CJ191">
        <v>1.992</v>
      </c>
      <c r="CK191">
        <v>33.67</v>
      </c>
      <c r="CL191">
        <v>2.6106759999999999E-5</v>
      </c>
      <c r="CM191">
        <v>3.7014436000000001E-4</v>
      </c>
      <c r="CN191">
        <v>1.8797999360000001E-2</v>
      </c>
      <c r="CO191">
        <v>1.9799999999999999E-4</v>
      </c>
      <c r="CP191">
        <f t="shared" si="146"/>
        <v>1199.978571428572</v>
      </c>
      <c r="CQ191">
        <f t="shared" si="147"/>
        <v>1009.4876140849626</v>
      </c>
      <c r="CR191">
        <f t="shared" si="148"/>
        <v>0.84125470080950671</v>
      </c>
      <c r="CS191">
        <f t="shared" si="149"/>
        <v>0.16202157256234798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1657213404.0999999</v>
      </c>
      <c r="CZ191">
        <v>1145.431428571429</v>
      </c>
      <c r="DA191">
        <v>1163.49</v>
      </c>
      <c r="DB191">
        <v>35.135414285714283</v>
      </c>
      <c r="DC191">
        <v>34.56664285714286</v>
      </c>
      <c r="DD191">
        <v>1146.6042857142861</v>
      </c>
      <c r="DE191">
        <v>34.688142857142857</v>
      </c>
      <c r="DF191">
        <v>650.31200000000001</v>
      </c>
      <c r="DG191">
        <v>101.08885714285709</v>
      </c>
      <c r="DH191">
        <v>0.1000209428571429</v>
      </c>
      <c r="DI191">
        <v>33.651671428571433</v>
      </c>
      <c r="DJ191">
        <v>999.89999999999986</v>
      </c>
      <c r="DK191">
        <v>33.737371428571429</v>
      </c>
      <c r="DL191">
        <v>0</v>
      </c>
      <c r="DM191">
        <v>0</v>
      </c>
      <c r="DN191">
        <v>9010.8928571428569</v>
      </c>
      <c r="DO191">
        <v>0</v>
      </c>
      <c r="DP191">
        <v>842.33985714285711</v>
      </c>
      <c r="DQ191">
        <v>-18.05798571428571</v>
      </c>
      <c r="DR191">
        <v>1187.1414285714291</v>
      </c>
      <c r="DS191">
        <v>1205.1471428571431</v>
      </c>
      <c r="DT191">
        <v>0.5687484285714286</v>
      </c>
      <c r="DU191">
        <v>1163.49</v>
      </c>
      <c r="DV191">
        <v>34.56664285714286</v>
      </c>
      <c r="DW191">
        <v>3.5517828571428569</v>
      </c>
      <c r="DX191">
        <v>3.4942885714285721</v>
      </c>
      <c r="DY191">
        <v>26.869328571428571</v>
      </c>
      <c r="DZ191">
        <v>26.592014285714281</v>
      </c>
      <c r="EA191">
        <v>1199.978571428572</v>
      </c>
      <c r="EB191">
        <v>0.95800299999999994</v>
      </c>
      <c r="EC191">
        <v>4.1996699999999998E-2</v>
      </c>
      <c r="ED191">
        <v>0</v>
      </c>
      <c r="EE191">
        <v>1032.3971428571431</v>
      </c>
      <c r="EF191">
        <v>5.0001600000000002</v>
      </c>
      <c r="EG191">
        <v>13175.3</v>
      </c>
      <c r="EH191">
        <v>9515.0214285714283</v>
      </c>
      <c r="EI191">
        <v>47.446000000000012</v>
      </c>
      <c r="EJ191">
        <v>49.686999999999998</v>
      </c>
      <c r="EK191">
        <v>48.642714285714291</v>
      </c>
      <c r="EL191">
        <v>48.463999999999999</v>
      </c>
      <c r="EM191">
        <v>49.169285714285706</v>
      </c>
      <c r="EN191">
        <v>1144.791428571428</v>
      </c>
      <c r="EO191">
        <v>50.187142857142859</v>
      </c>
      <c r="EP191">
        <v>0</v>
      </c>
      <c r="EQ191">
        <v>617987.09999990463</v>
      </c>
      <c r="ER191">
        <v>0</v>
      </c>
      <c r="ES191">
        <v>1032.373846153846</v>
      </c>
      <c r="ET191">
        <v>-0.32273504918751039</v>
      </c>
      <c r="EU191">
        <v>-4656.3760704605993</v>
      </c>
      <c r="EV191">
        <v>13559.9</v>
      </c>
      <c r="EW191">
        <v>15</v>
      </c>
      <c r="EX191">
        <v>1657194677</v>
      </c>
      <c r="EY191" t="s">
        <v>416</v>
      </c>
      <c r="EZ191">
        <v>1657194677</v>
      </c>
      <c r="FA191">
        <v>1657194677</v>
      </c>
      <c r="FB191">
        <v>4</v>
      </c>
      <c r="FC191">
        <v>-0.154</v>
      </c>
      <c r="FD191">
        <v>6.0000000000000001E-3</v>
      </c>
      <c r="FE191">
        <v>-1.1719999999999999</v>
      </c>
      <c r="FF191">
        <v>0.44700000000000001</v>
      </c>
      <c r="FG191">
        <v>415</v>
      </c>
      <c r="FH191">
        <v>30</v>
      </c>
      <c r="FI191">
        <v>0.27</v>
      </c>
      <c r="FJ191">
        <v>0.12</v>
      </c>
      <c r="FK191">
        <v>-18.031215</v>
      </c>
      <c r="FL191">
        <v>-0.42204652908063078</v>
      </c>
      <c r="FM191">
        <v>5.9021545006887458E-2</v>
      </c>
      <c r="FN191">
        <v>1</v>
      </c>
      <c r="FO191">
        <v>1032.318529411765</v>
      </c>
      <c r="FP191">
        <v>0.1315507970029311</v>
      </c>
      <c r="FQ191">
        <v>0.2392897868195214</v>
      </c>
      <c r="FR191">
        <v>1</v>
      </c>
      <c r="FS191">
        <v>0.55872212499999996</v>
      </c>
      <c r="FT191">
        <v>5.9580821763602437E-2</v>
      </c>
      <c r="FU191">
        <v>9.0522854136055025E-3</v>
      </c>
      <c r="FV191">
        <v>1</v>
      </c>
      <c r="FW191">
        <v>3</v>
      </c>
      <c r="FX191">
        <v>3</v>
      </c>
      <c r="FY191" t="s">
        <v>691</v>
      </c>
      <c r="FZ191">
        <v>3.3690199999999999</v>
      </c>
      <c r="GA191">
        <v>2.8937400000000002</v>
      </c>
      <c r="GB191">
        <v>0.197745</v>
      </c>
      <c r="GC191">
        <v>0.20224600000000001</v>
      </c>
      <c r="GD191">
        <v>0.14350499999999999</v>
      </c>
      <c r="GE191">
        <v>0.14471000000000001</v>
      </c>
      <c r="GF191">
        <v>27660.3</v>
      </c>
      <c r="GG191">
        <v>23942</v>
      </c>
      <c r="GH191">
        <v>30828.9</v>
      </c>
      <c r="GI191">
        <v>27983.9</v>
      </c>
      <c r="GJ191">
        <v>34808</v>
      </c>
      <c r="GK191">
        <v>33796</v>
      </c>
      <c r="GL191">
        <v>40206.5</v>
      </c>
      <c r="GM191">
        <v>39033.5</v>
      </c>
      <c r="GN191">
        <v>2.2069999999999999</v>
      </c>
      <c r="GO191">
        <v>1.56358</v>
      </c>
      <c r="GP191">
        <v>0</v>
      </c>
      <c r="GQ191">
        <v>8.1662100000000001E-2</v>
      </c>
      <c r="GR191">
        <v>999.9</v>
      </c>
      <c r="GS191">
        <v>32.417900000000003</v>
      </c>
      <c r="GT191">
        <v>57.6</v>
      </c>
      <c r="GU191">
        <v>40.1</v>
      </c>
      <c r="GV191">
        <v>42.466799999999999</v>
      </c>
      <c r="GW191">
        <v>50.393900000000002</v>
      </c>
      <c r="GX191">
        <v>41.4343</v>
      </c>
      <c r="GY191">
        <v>1</v>
      </c>
      <c r="GZ191">
        <v>0.67436700000000005</v>
      </c>
      <c r="HA191">
        <v>1.6459999999999999</v>
      </c>
      <c r="HB191">
        <v>20.197800000000001</v>
      </c>
      <c r="HC191">
        <v>5.2144399999999997</v>
      </c>
      <c r="HD191">
        <v>11.974</v>
      </c>
      <c r="HE191">
        <v>4.9904999999999999</v>
      </c>
      <c r="HF191">
        <v>3.2926500000000001</v>
      </c>
      <c r="HG191">
        <v>7230.4</v>
      </c>
      <c r="HH191">
        <v>9999</v>
      </c>
      <c r="HI191">
        <v>9999</v>
      </c>
      <c r="HJ191">
        <v>661.4</v>
      </c>
      <c r="HK191">
        <v>4.9713200000000004</v>
      </c>
      <c r="HL191">
        <v>1.87466</v>
      </c>
      <c r="HM191">
        <v>1.8709199999999999</v>
      </c>
      <c r="HN191">
        <v>1.87059</v>
      </c>
      <c r="HO191">
        <v>1.8751500000000001</v>
      </c>
      <c r="HP191">
        <v>1.87188</v>
      </c>
      <c r="HQ191">
        <v>1.86737</v>
      </c>
      <c r="HR191">
        <v>1.87836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-1.18</v>
      </c>
      <c r="IG191">
        <v>0.44729999999999998</v>
      </c>
      <c r="IH191">
        <v>-1.172199999999918</v>
      </c>
      <c r="II191">
        <v>0</v>
      </c>
      <c r="IJ191">
        <v>0</v>
      </c>
      <c r="IK191">
        <v>0</v>
      </c>
      <c r="IL191">
        <v>0.44723499999999922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312.2</v>
      </c>
      <c r="IU191">
        <v>312.2</v>
      </c>
      <c r="IV191">
        <v>2.4450699999999999</v>
      </c>
      <c r="IW191">
        <v>2.5695800000000002</v>
      </c>
      <c r="IX191">
        <v>1.49902</v>
      </c>
      <c r="IY191">
        <v>2.2802699999999998</v>
      </c>
      <c r="IZ191">
        <v>1.69678</v>
      </c>
      <c r="JA191">
        <v>2.34253</v>
      </c>
      <c r="JB191">
        <v>44.057099999999998</v>
      </c>
      <c r="JC191">
        <v>14.9201</v>
      </c>
      <c r="JD191">
        <v>18</v>
      </c>
      <c r="JE191">
        <v>618.35299999999995</v>
      </c>
      <c r="JF191">
        <v>284.87900000000002</v>
      </c>
      <c r="JG191">
        <v>29.999700000000001</v>
      </c>
      <c r="JH191">
        <v>36.005899999999997</v>
      </c>
      <c r="JI191">
        <v>30.0001</v>
      </c>
      <c r="JJ191">
        <v>35.785299999999999</v>
      </c>
      <c r="JK191">
        <v>35.772300000000001</v>
      </c>
      <c r="JL191">
        <v>49.055500000000002</v>
      </c>
      <c r="JM191">
        <v>24.802399999999999</v>
      </c>
      <c r="JN191">
        <v>53.830500000000001</v>
      </c>
      <c r="JO191">
        <v>30</v>
      </c>
      <c r="JP191">
        <v>1177.29</v>
      </c>
      <c r="JQ191">
        <v>34.535499999999999</v>
      </c>
      <c r="JR191">
        <v>98.273700000000005</v>
      </c>
      <c r="JS191">
        <v>98.274900000000002</v>
      </c>
    </row>
    <row r="192" spans="1:279" x14ac:dyDescent="0.2">
      <c r="A192">
        <v>177</v>
      </c>
      <c r="B192">
        <v>1657213410.0999999</v>
      </c>
      <c r="C192">
        <v>702.5</v>
      </c>
      <c r="D192" t="s">
        <v>774</v>
      </c>
      <c r="E192" t="s">
        <v>775</v>
      </c>
      <c r="F192">
        <v>4</v>
      </c>
      <c r="G192">
        <v>1657213407.7874999</v>
      </c>
      <c r="H192">
        <f t="shared" si="100"/>
        <v>6.2168901901590401E-4</v>
      </c>
      <c r="I192">
        <f t="shared" si="101"/>
        <v>0.62168901901590401</v>
      </c>
      <c r="J192">
        <f t="shared" si="102"/>
        <v>9.5146636518090375</v>
      </c>
      <c r="K192">
        <f t="shared" si="103"/>
        <v>1151.58375</v>
      </c>
      <c r="L192">
        <f t="shared" si="104"/>
        <v>693.05825279434043</v>
      </c>
      <c r="M192">
        <f t="shared" si="105"/>
        <v>70.130600907848518</v>
      </c>
      <c r="N192">
        <f t="shared" si="106"/>
        <v>116.52881999109371</v>
      </c>
      <c r="O192">
        <f t="shared" si="107"/>
        <v>3.5416030255041211E-2</v>
      </c>
      <c r="P192">
        <f t="shared" si="108"/>
        <v>2.766212151457359</v>
      </c>
      <c r="Q192">
        <f t="shared" si="109"/>
        <v>3.5166042011749991E-2</v>
      </c>
      <c r="R192">
        <f t="shared" si="110"/>
        <v>2.2001089474552541E-2</v>
      </c>
      <c r="S192">
        <f t="shared" si="111"/>
        <v>194.41604511259149</v>
      </c>
      <c r="T192">
        <f t="shared" si="112"/>
        <v>34.686792720282071</v>
      </c>
      <c r="U192">
        <f t="shared" si="113"/>
        <v>33.737475000000003</v>
      </c>
      <c r="V192">
        <f t="shared" si="114"/>
        <v>5.2652650498669598</v>
      </c>
      <c r="W192">
        <f t="shared" si="115"/>
        <v>67.824140736660155</v>
      </c>
      <c r="X192">
        <f t="shared" si="116"/>
        <v>3.5543182983701054</v>
      </c>
      <c r="Y192">
        <f t="shared" si="117"/>
        <v>5.2404914529922424</v>
      </c>
      <c r="Z192">
        <f t="shared" si="118"/>
        <v>1.7109467514968544</v>
      </c>
      <c r="AA192">
        <f t="shared" si="119"/>
        <v>-27.416485738601367</v>
      </c>
      <c r="AB192">
        <f t="shared" si="120"/>
        <v>-12.581150839484835</v>
      </c>
      <c r="AC192">
        <f t="shared" si="121"/>
        <v>-1.0487390415557296</v>
      </c>
      <c r="AD192">
        <f t="shared" si="122"/>
        <v>153.36966949294953</v>
      </c>
      <c r="AE192">
        <f t="shared" si="123"/>
        <v>18.801458887935553</v>
      </c>
      <c r="AF192">
        <f t="shared" si="124"/>
        <v>0.63070810075673323</v>
      </c>
      <c r="AG192">
        <f t="shared" si="125"/>
        <v>9.5146636518090375</v>
      </c>
      <c r="AH192">
        <v>1212.4360531293839</v>
      </c>
      <c r="AI192">
        <v>1196.584848484848</v>
      </c>
      <c r="AJ192">
        <v>1.6967350987036891</v>
      </c>
      <c r="AK192">
        <v>65.36615699273257</v>
      </c>
      <c r="AL192">
        <f t="shared" si="126"/>
        <v>0.62168901901590401</v>
      </c>
      <c r="AM192">
        <v>34.566079245481198</v>
      </c>
      <c r="AN192">
        <v>35.119814685314708</v>
      </c>
      <c r="AO192">
        <v>-5.8141979601307093E-5</v>
      </c>
      <c r="AP192">
        <v>87.792412255523942</v>
      </c>
      <c r="AQ192">
        <v>76</v>
      </c>
      <c r="AR192">
        <v>12</v>
      </c>
      <c r="AS192">
        <f t="shared" si="127"/>
        <v>1</v>
      </c>
      <c r="AT192">
        <f t="shared" si="128"/>
        <v>0</v>
      </c>
      <c r="AU192">
        <f t="shared" si="129"/>
        <v>47196.613961891497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1009.4560497992703</v>
      </c>
      <c r="BI192">
        <f t="shared" si="133"/>
        <v>9.5146636518090375</v>
      </c>
      <c r="BJ192" t="e">
        <f t="shared" si="134"/>
        <v>#DIV/0!</v>
      </c>
      <c r="BK192">
        <f t="shared" si="135"/>
        <v>9.42553532043423E-3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251</v>
      </c>
      <c r="CG192">
        <v>1000</v>
      </c>
      <c r="CH192" t="s">
        <v>414</v>
      </c>
      <c r="CI192">
        <v>8.5</v>
      </c>
      <c r="CJ192">
        <v>1.992</v>
      </c>
      <c r="CK192">
        <v>33.67</v>
      </c>
      <c r="CL192">
        <v>2.6106759999999999E-5</v>
      </c>
      <c r="CM192">
        <v>3.7014436000000001E-4</v>
      </c>
      <c r="CN192">
        <v>1.8797999360000001E-2</v>
      </c>
      <c r="CO192">
        <v>1.9799999999999999E-4</v>
      </c>
      <c r="CP192">
        <f t="shared" si="146"/>
        <v>1199.9412500000001</v>
      </c>
      <c r="CQ192">
        <f t="shared" si="147"/>
        <v>1009.4560497992703</v>
      </c>
      <c r="CR192">
        <f t="shared" si="148"/>
        <v>0.84125456125395326</v>
      </c>
      <c r="CS192">
        <f t="shared" si="149"/>
        <v>0.16202130322012973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1657213407.7874999</v>
      </c>
      <c r="CZ192">
        <v>1151.58375</v>
      </c>
      <c r="DA192">
        <v>1169.5999999999999</v>
      </c>
      <c r="DB192">
        <v>35.125174999999999</v>
      </c>
      <c r="DC192">
        <v>34.563725000000012</v>
      </c>
      <c r="DD192">
        <v>1152.7574999999999</v>
      </c>
      <c r="DE192">
        <v>34.677912499999998</v>
      </c>
      <c r="DF192">
        <v>650.33862499999998</v>
      </c>
      <c r="DG192">
        <v>101.09</v>
      </c>
      <c r="DH192">
        <v>0.10005238750000001</v>
      </c>
      <c r="DI192">
        <v>33.653112499999999</v>
      </c>
      <c r="DJ192">
        <v>999.9</v>
      </c>
      <c r="DK192">
        <v>33.737475000000003</v>
      </c>
      <c r="DL192">
        <v>0</v>
      </c>
      <c r="DM192">
        <v>0</v>
      </c>
      <c r="DN192">
        <v>8998.59375</v>
      </c>
      <c r="DO192">
        <v>0</v>
      </c>
      <c r="DP192">
        <v>566.88012500000002</v>
      </c>
      <c r="DQ192">
        <v>-18.016175</v>
      </c>
      <c r="DR192">
        <v>1193.5062499999999</v>
      </c>
      <c r="DS192">
        <v>1211.4725000000001</v>
      </c>
      <c r="DT192">
        <v>0.56145749999999994</v>
      </c>
      <c r="DU192">
        <v>1169.5999999999999</v>
      </c>
      <c r="DV192">
        <v>34.563725000000012</v>
      </c>
      <c r="DW192">
        <v>3.5508000000000002</v>
      </c>
      <c r="DX192">
        <v>3.4940424999999999</v>
      </c>
      <c r="DY192">
        <v>26.8646125</v>
      </c>
      <c r="DZ192">
        <v>26.590837499999999</v>
      </c>
      <c r="EA192">
        <v>1199.9412500000001</v>
      </c>
      <c r="EB192">
        <v>0.95800300000000005</v>
      </c>
      <c r="EC192">
        <v>4.1996699999999998E-2</v>
      </c>
      <c r="ED192">
        <v>0</v>
      </c>
      <c r="EE192">
        <v>1032.3050000000001</v>
      </c>
      <c r="EF192">
        <v>5.0001600000000002</v>
      </c>
      <c r="EG192">
        <v>12972.9</v>
      </c>
      <c r="EH192">
        <v>9514.7125000000015</v>
      </c>
      <c r="EI192">
        <v>47.460624999999993</v>
      </c>
      <c r="EJ192">
        <v>49.686999999999998</v>
      </c>
      <c r="EK192">
        <v>48.640500000000003</v>
      </c>
      <c r="EL192">
        <v>48.452749999999988</v>
      </c>
      <c r="EM192">
        <v>49.186999999999998</v>
      </c>
      <c r="EN192">
        <v>1144.76125</v>
      </c>
      <c r="EO192">
        <v>50.18</v>
      </c>
      <c r="EP192">
        <v>0</v>
      </c>
      <c r="EQ192">
        <v>617990.70000004768</v>
      </c>
      <c r="ER192">
        <v>0</v>
      </c>
      <c r="ES192">
        <v>1032.331923076923</v>
      </c>
      <c r="ET192">
        <v>0.14940170437719361</v>
      </c>
      <c r="EU192">
        <v>-4276.5025610876737</v>
      </c>
      <c r="EV192">
        <v>13322.44230769231</v>
      </c>
      <c r="EW192">
        <v>15</v>
      </c>
      <c r="EX192">
        <v>1657194677</v>
      </c>
      <c r="EY192" t="s">
        <v>416</v>
      </c>
      <c r="EZ192">
        <v>1657194677</v>
      </c>
      <c r="FA192">
        <v>1657194677</v>
      </c>
      <c r="FB192">
        <v>4</v>
      </c>
      <c r="FC192">
        <v>-0.154</v>
      </c>
      <c r="FD192">
        <v>6.0000000000000001E-3</v>
      </c>
      <c r="FE192">
        <v>-1.1719999999999999</v>
      </c>
      <c r="FF192">
        <v>0.44700000000000001</v>
      </c>
      <c r="FG192">
        <v>415</v>
      </c>
      <c r="FH192">
        <v>30</v>
      </c>
      <c r="FI192">
        <v>0.27</v>
      </c>
      <c r="FJ192">
        <v>0.12</v>
      </c>
      <c r="FK192">
        <v>-18.0464375</v>
      </c>
      <c r="FL192">
        <v>-2.851069418382933E-2</v>
      </c>
      <c r="FM192">
        <v>4.3008880986954448E-2</v>
      </c>
      <c r="FN192">
        <v>1</v>
      </c>
      <c r="FO192">
        <v>1032.3629411764709</v>
      </c>
      <c r="FP192">
        <v>-0.2233766258630073</v>
      </c>
      <c r="FQ192">
        <v>0.22632004163502839</v>
      </c>
      <c r="FR192">
        <v>1</v>
      </c>
      <c r="FS192">
        <v>0.56074179999999996</v>
      </c>
      <c r="FT192">
        <v>3.5791947467166928E-2</v>
      </c>
      <c r="FU192">
        <v>6.7633297317223834E-3</v>
      </c>
      <c r="FV192">
        <v>1</v>
      </c>
      <c r="FW192">
        <v>3</v>
      </c>
      <c r="FX192">
        <v>3</v>
      </c>
      <c r="FY192" t="s">
        <v>691</v>
      </c>
      <c r="FZ192">
        <v>3.3688899999999999</v>
      </c>
      <c r="GA192">
        <v>2.8939400000000002</v>
      </c>
      <c r="GB192">
        <v>0.19847200000000001</v>
      </c>
      <c r="GC192">
        <v>0.202963</v>
      </c>
      <c r="GD192">
        <v>0.14347599999999999</v>
      </c>
      <c r="GE192">
        <v>0.144709</v>
      </c>
      <c r="GF192">
        <v>27635.200000000001</v>
      </c>
      <c r="GG192">
        <v>23919.7</v>
      </c>
      <c r="GH192">
        <v>30828.9</v>
      </c>
      <c r="GI192">
        <v>27983.1</v>
      </c>
      <c r="GJ192">
        <v>34809</v>
      </c>
      <c r="GK192">
        <v>33795.4</v>
      </c>
      <c r="GL192">
        <v>40206.300000000003</v>
      </c>
      <c r="GM192">
        <v>39032.699999999997</v>
      </c>
      <c r="GN192">
        <v>2.2075499999999999</v>
      </c>
      <c r="GO192">
        <v>1.5634999999999999</v>
      </c>
      <c r="GP192">
        <v>0</v>
      </c>
      <c r="GQ192">
        <v>8.1077200000000002E-2</v>
      </c>
      <c r="GR192">
        <v>999.9</v>
      </c>
      <c r="GS192">
        <v>32.417900000000003</v>
      </c>
      <c r="GT192">
        <v>57.6</v>
      </c>
      <c r="GU192">
        <v>40.1</v>
      </c>
      <c r="GV192">
        <v>42.470199999999998</v>
      </c>
      <c r="GW192">
        <v>49.823900000000002</v>
      </c>
      <c r="GX192">
        <v>42.343800000000002</v>
      </c>
      <c r="GY192">
        <v>1</v>
      </c>
      <c r="GZ192">
        <v>0.67421200000000003</v>
      </c>
      <c r="HA192">
        <v>1.6489199999999999</v>
      </c>
      <c r="HB192">
        <v>20.197600000000001</v>
      </c>
      <c r="HC192">
        <v>5.2145900000000003</v>
      </c>
      <c r="HD192">
        <v>11.974</v>
      </c>
      <c r="HE192">
        <v>4.9904999999999999</v>
      </c>
      <c r="HF192">
        <v>3.2926500000000001</v>
      </c>
      <c r="HG192">
        <v>7230.4</v>
      </c>
      <c r="HH192">
        <v>9999</v>
      </c>
      <c r="HI192">
        <v>9999</v>
      </c>
      <c r="HJ192">
        <v>661.4</v>
      </c>
      <c r="HK192">
        <v>4.9713200000000004</v>
      </c>
      <c r="HL192">
        <v>1.87466</v>
      </c>
      <c r="HM192">
        <v>1.8709199999999999</v>
      </c>
      <c r="HN192">
        <v>1.8705799999999999</v>
      </c>
      <c r="HO192">
        <v>1.8751500000000001</v>
      </c>
      <c r="HP192">
        <v>1.8718900000000001</v>
      </c>
      <c r="HQ192">
        <v>1.86737</v>
      </c>
      <c r="HR192">
        <v>1.87836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-1.17</v>
      </c>
      <c r="IG192">
        <v>0.44719999999999999</v>
      </c>
      <c r="IH192">
        <v>-1.172199999999918</v>
      </c>
      <c r="II192">
        <v>0</v>
      </c>
      <c r="IJ192">
        <v>0</v>
      </c>
      <c r="IK192">
        <v>0</v>
      </c>
      <c r="IL192">
        <v>0.44723499999999922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312.2</v>
      </c>
      <c r="IU192">
        <v>312.2</v>
      </c>
      <c r="IV192">
        <v>2.4560499999999998</v>
      </c>
      <c r="IW192">
        <v>2.5634800000000002</v>
      </c>
      <c r="IX192">
        <v>1.49902</v>
      </c>
      <c r="IY192">
        <v>2.2802699999999998</v>
      </c>
      <c r="IZ192">
        <v>1.69678</v>
      </c>
      <c r="JA192">
        <v>2.3864700000000001</v>
      </c>
      <c r="JB192">
        <v>44.057099999999998</v>
      </c>
      <c r="JC192">
        <v>14.946300000000001</v>
      </c>
      <c r="JD192">
        <v>18</v>
      </c>
      <c r="JE192">
        <v>618.76499999999999</v>
      </c>
      <c r="JF192">
        <v>284.84199999999998</v>
      </c>
      <c r="JG192">
        <v>30.000399999999999</v>
      </c>
      <c r="JH192">
        <v>36.004800000000003</v>
      </c>
      <c r="JI192">
        <v>30</v>
      </c>
      <c r="JJ192">
        <v>35.785299999999999</v>
      </c>
      <c r="JK192">
        <v>35.772300000000001</v>
      </c>
      <c r="JL192">
        <v>49.289700000000003</v>
      </c>
      <c r="JM192">
        <v>24.802399999999999</v>
      </c>
      <c r="JN192">
        <v>53.830500000000001</v>
      </c>
      <c r="JO192">
        <v>30</v>
      </c>
      <c r="JP192">
        <v>1183.97</v>
      </c>
      <c r="JQ192">
        <v>34.535499999999999</v>
      </c>
      <c r="JR192">
        <v>98.273499999999999</v>
      </c>
      <c r="JS192">
        <v>98.272599999999997</v>
      </c>
    </row>
    <row r="193" spans="1:279" x14ac:dyDescent="0.2">
      <c r="A193">
        <v>178</v>
      </c>
      <c r="B193">
        <v>1657213414.0999999</v>
      </c>
      <c r="C193">
        <v>706.5</v>
      </c>
      <c r="D193" t="s">
        <v>776</v>
      </c>
      <c r="E193" t="s">
        <v>777</v>
      </c>
      <c r="F193">
        <v>4</v>
      </c>
      <c r="G193">
        <v>1657213412.0999999</v>
      </c>
      <c r="H193">
        <f t="shared" si="100"/>
        <v>6.2097012458436841E-4</v>
      </c>
      <c r="I193">
        <f t="shared" si="101"/>
        <v>0.6209701245843684</v>
      </c>
      <c r="J193">
        <f t="shared" si="102"/>
        <v>9.4346373777138162</v>
      </c>
      <c r="K193">
        <f t="shared" si="103"/>
        <v>1158.6985714285711</v>
      </c>
      <c r="L193">
        <f t="shared" si="104"/>
        <v>703.69631765882912</v>
      </c>
      <c r="M193">
        <f t="shared" si="105"/>
        <v>71.207835040530583</v>
      </c>
      <c r="N193">
        <f t="shared" si="106"/>
        <v>117.25003338156792</v>
      </c>
      <c r="O193">
        <f t="shared" si="107"/>
        <v>3.5423824534403008E-2</v>
      </c>
      <c r="P193">
        <f t="shared" si="108"/>
        <v>2.7729928054903308</v>
      </c>
      <c r="Q193">
        <f t="shared" si="109"/>
        <v>3.517433356756626E-2</v>
      </c>
      <c r="R193">
        <f t="shared" si="110"/>
        <v>2.2006227634933595E-2</v>
      </c>
      <c r="S193">
        <f t="shared" si="111"/>
        <v>194.43539104117971</v>
      </c>
      <c r="T193">
        <f t="shared" si="112"/>
        <v>34.681421595652751</v>
      </c>
      <c r="U193">
        <f t="shared" si="113"/>
        <v>33.726857142857149</v>
      </c>
      <c r="V193">
        <f t="shared" si="114"/>
        <v>5.2621414546292966</v>
      </c>
      <c r="W193">
        <f t="shared" si="115"/>
        <v>67.821673352538539</v>
      </c>
      <c r="X193">
        <f t="shared" si="116"/>
        <v>3.5535221573473397</v>
      </c>
      <c r="Y193">
        <f t="shared" si="117"/>
        <v>5.2395082304679423</v>
      </c>
      <c r="Z193">
        <f t="shared" si="118"/>
        <v>1.7086192972819569</v>
      </c>
      <c r="AA193">
        <f t="shared" si="119"/>
        <v>-27.384782494170647</v>
      </c>
      <c r="AB193">
        <f t="shared" si="120"/>
        <v>-11.526264044791978</v>
      </c>
      <c r="AC193">
        <f t="shared" si="121"/>
        <v>-0.95839092117160785</v>
      </c>
      <c r="AD193">
        <f t="shared" si="122"/>
        <v>154.56595358104548</v>
      </c>
      <c r="AE193">
        <f t="shared" si="123"/>
        <v>18.855952629034476</v>
      </c>
      <c r="AF193">
        <f t="shared" si="124"/>
        <v>0.62127872486949509</v>
      </c>
      <c r="AG193">
        <f t="shared" si="125"/>
        <v>9.4346373777138162</v>
      </c>
      <c r="AH193">
        <v>1219.330740146336</v>
      </c>
      <c r="AI193">
        <v>1203.454363636363</v>
      </c>
      <c r="AJ193">
        <v>1.7223434517077421</v>
      </c>
      <c r="AK193">
        <v>65.36615699273257</v>
      </c>
      <c r="AL193">
        <f t="shared" si="126"/>
        <v>0.6209701245843684</v>
      </c>
      <c r="AM193">
        <v>34.562321963976643</v>
      </c>
      <c r="AN193">
        <v>35.115302097902109</v>
      </c>
      <c r="AO193">
        <v>-3.9449055991767017E-5</v>
      </c>
      <c r="AP193">
        <v>87.792412255523942</v>
      </c>
      <c r="AQ193">
        <v>76</v>
      </c>
      <c r="AR193">
        <v>12</v>
      </c>
      <c r="AS193">
        <f t="shared" si="127"/>
        <v>1</v>
      </c>
      <c r="AT193">
        <f t="shared" si="128"/>
        <v>0</v>
      </c>
      <c r="AU193">
        <f t="shared" si="129"/>
        <v>47383.324754208581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1009.5570855135649</v>
      </c>
      <c r="BI193">
        <f t="shared" si="133"/>
        <v>9.4346373777138162</v>
      </c>
      <c r="BJ193" t="e">
        <f t="shared" si="134"/>
        <v>#DIV/0!</v>
      </c>
      <c r="BK193">
        <f t="shared" si="135"/>
        <v>9.3453233235586547E-3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251</v>
      </c>
      <c r="CG193">
        <v>1000</v>
      </c>
      <c r="CH193" t="s">
        <v>414</v>
      </c>
      <c r="CI193">
        <v>8.5</v>
      </c>
      <c r="CJ193">
        <v>1.992</v>
      </c>
      <c r="CK193">
        <v>33.67</v>
      </c>
      <c r="CL193">
        <v>2.6106759999999999E-5</v>
      </c>
      <c r="CM193">
        <v>3.7014436000000001E-4</v>
      </c>
      <c r="CN193">
        <v>1.8797999360000001E-2</v>
      </c>
      <c r="CO193">
        <v>1.9799999999999999E-4</v>
      </c>
      <c r="CP193">
        <f t="shared" si="146"/>
        <v>1200.0614285714289</v>
      </c>
      <c r="CQ193">
        <f t="shared" si="147"/>
        <v>1009.5570855135649</v>
      </c>
      <c r="CR193">
        <f t="shared" si="148"/>
        <v>0.84125450704249094</v>
      </c>
      <c r="CS193">
        <f t="shared" si="149"/>
        <v>0.1620211985920075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1657213412.0999999</v>
      </c>
      <c r="CZ193">
        <v>1158.6985714285711</v>
      </c>
      <c r="DA193">
        <v>1176.758571428571</v>
      </c>
      <c r="DB193">
        <v>35.116928571428573</v>
      </c>
      <c r="DC193">
        <v>34.563885714285718</v>
      </c>
      <c r="DD193">
        <v>1159.8728571428569</v>
      </c>
      <c r="DE193">
        <v>34.669685714285713</v>
      </c>
      <c r="DF193">
        <v>650.35971428571429</v>
      </c>
      <c r="DG193">
        <v>101.0911428571429</v>
      </c>
      <c r="DH193">
        <v>0.1000006142857143</v>
      </c>
      <c r="DI193">
        <v>33.649757142857148</v>
      </c>
      <c r="DJ193">
        <v>999.89999999999986</v>
      </c>
      <c r="DK193">
        <v>33.726857142857149</v>
      </c>
      <c r="DL193">
        <v>0</v>
      </c>
      <c r="DM193">
        <v>0</v>
      </c>
      <c r="DN193">
        <v>9034.5542857142846</v>
      </c>
      <c r="DO193">
        <v>0</v>
      </c>
      <c r="DP193">
        <v>388.21100000000001</v>
      </c>
      <c r="DQ193">
        <v>-18.058128571428579</v>
      </c>
      <c r="DR193">
        <v>1200.8699999999999</v>
      </c>
      <c r="DS193">
        <v>1218.8871428571431</v>
      </c>
      <c r="DT193">
        <v>0.55302099999999998</v>
      </c>
      <c r="DU193">
        <v>1176.758571428571</v>
      </c>
      <c r="DV193">
        <v>34.563885714285718</v>
      </c>
      <c r="DW193">
        <v>3.550014285714286</v>
      </c>
      <c r="DX193">
        <v>3.4941071428571431</v>
      </c>
      <c r="DY193">
        <v>26.860842857142849</v>
      </c>
      <c r="DZ193">
        <v>26.591157142857138</v>
      </c>
      <c r="EA193">
        <v>1200.0614285714289</v>
      </c>
      <c r="EB193">
        <v>0.95800614285714292</v>
      </c>
      <c r="EC193">
        <v>4.1993642857142847E-2</v>
      </c>
      <c r="ED193">
        <v>0</v>
      </c>
      <c r="EE193">
        <v>1032.19</v>
      </c>
      <c r="EF193">
        <v>5.0001600000000002</v>
      </c>
      <c r="EG193">
        <v>12953.914285714291</v>
      </c>
      <c r="EH193">
        <v>9515.6728571428575</v>
      </c>
      <c r="EI193">
        <v>47.454999999999998</v>
      </c>
      <c r="EJ193">
        <v>49.686999999999998</v>
      </c>
      <c r="EK193">
        <v>48.633714285714291</v>
      </c>
      <c r="EL193">
        <v>48.454999999999998</v>
      </c>
      <c r="EM193">
        <v>49.151571428571437</v>
      </c>
      <c r="EN193">
        <v>1144.8785714285709</v>
      </c>
      <c r="EO193">
        <v>50.182857142857152</v>
      </c>
      <c r="EP193">
        <v>0</v>
      </c>
      <c r="EQ193">
        <v>617994.89999985695</v>
      </c>
      <c r="ER193">
        <v>0</v>
      </c>
      <c r="ES193">
        <v>1032.2772</v>
      </c>
      <c r="ET193">
        <v>-0.3992307809035413</v>
      </c>
      <c r="EU193">
        <v>-1808.5538489743669</v>
      </c>
      <c r="EV193">
        <v>13076.58</v>
      </c>
      <c r="EW193">
        <v>15</v>
      </c>
      <c r="EX193">
        <v>1657194677</v>
      </c>
      <c r="EY193" t="s">
        <v>416</v>
      </c>
      <c r="EZ193">
        <v>1657194677</v>
      </c>
      <c r="FA193">
        <v>1657194677</v>
      </c>
      <c r="FB193">
        <v>4</v>
      </c>
      <c r="FC193">
        <v>-0.154</v>
      </c>
      <c r="FD193">
        <v>6.0000000000000001E-3</v>
      </c>
      <c r="FE193">
        <v>-1.1719999999999999</v>
      </c>
      <c r="FF193">
        <v>0.44700000000000001</v>
      </c>
      <c r="FG193">
        <v>415</v>
      </c>
      <c r="FH193">
        <v>30</v>
      </c>
      <c r="FI193">
        <v>0.27</v>
      </c>
      <c r="FJ193">
        <v>0.12</v>
      </c>
      <c r="FK193">
        <v>-18.044622499999999</v>
      </c>
      <c r="FL193">
        <v>7.5838649155790302E-3</v>
      </c>
      <c r="FM193">
        <v>4.558995770726295E-2</v>
      </c>
      <c r="FN193">
        <v>1</v>
      </c>
      <c r="FO193">
        <v>1032.312058823529</v>
      </c>
      <c r="FP193">
        <v>-0.46249045328861388</v>
      </c>
      <c r="FQ193">
        <v>0.22535957427246489</v>
      </c>
      <c r="FR193">
        <v>1</v>
      </c>
      <c r="FS193">
        <v>0.55990562500000007</v>
      </c>
      <c r="FT193">
        <v>8.4767392120063418E-3</v>
      </c>
      <c r="FU193">
        <v>7.0474913326924269E-3</v>
      </c>
      <c r="FV193">
        <v>1</v>
      </c>
      <c r="FW193">
        <v>3</v>
      </c>
      <c r="FX193">
        <v>3</v>
      </c>
      <c r="FY193" t="s">
        <v>691</v>
      </c>
      <c r="FZ193">
        <v>3.3692000000000002</v>
      </c>
      <c r="GA193">
        <v>2.89391</v>
      </c>
      <c r="GB193">
        <v>0.19919500000000001</v>
      </c>
      <c r="GC193">
        <v>0.203706</v>
      </c>
      <c r="GD193">
        <v>0.14346600000000001</v>
      </c>
      <c r="GE193">
        <v>0.144709</v>
      </c>
      <c r="GF193">
        <v>27610.3</v>
      </c>
      <c r="GG193">
        <v>23897.599999999999</v>
      </c>
      <c r="GH193">
        <v>30829</v>
      </c>
      <c r="GI193">
        <v>27983.4</v>
      </c>
      <c r="GJ193">
        <v>34809.5</v>
      </c>
      <c r="GK193">
        <v>33795.4</v>
      </c>
      <c r="GL193">
        <v>40206.400000000001</v>
      </c>
      <c r="GM193">
        <v>39032.699999999997</v>
      </c>
      <c r="GN193">
        <v>2.2073800000000001</v>
      </c>
      <c r="GO193">
        <v>1.56355</v>
      </c>
      <c r="GP193">
        <v>0</v>
      </c>
      <c r="GQ193">
        <v>8.0581799999999995E-2</v>
      </c>
      <c r="GR193">
        <v>999.9</v>
      </c>
      <c r="GS193">
        <v>32.417900000000003</v>
      </c>
      <c r="GT193">
        <v>57.6</v>
      </c>
      <c r="GU193">
        <v>40.1</v>
      </c>
      <c r="GV193">
        <v>42.463099999999997</v>
      </c>
      <c r="GW193">
        <v>49.9739</v>
      </c>
      <c r="GX193">
        <v>42.1875</v>
      </c>
      <c r="GY193">
        <v>1</v>
      </c>
      <c r="GZ193">
        <v>0.67434400000000005</v>
      </c>
      <c r="HA193">
        <v>1.65479</v>
      </c>
      <c r="HB193">
        <v>20.197600000000001</v>
      </c>
      <c r="HC193">
        <v>5.2150400000000001</v>
      </c>
      <c r="HD193">
        <v>11.974</v>
      </c>
      <c r="HE193">
        <v>4.9902499999999996</v>
      </c>
      <c r="HF193">
        <v>3.2926500000000001</v>
      </c>
      <c r="HG193">
        <v>7230.6</v>
      </c>
      <c r="HH193">
        <v>9999</v>
      </c>
      <c r="HI193">
        <v>9999</v>
      </c>
      <c r="HJ193">
        <v>661.4</v>
      </c>
      <c r="HK193">
        <v>4.9713200000000004</v>
      </c>
      <c r="HL193">
        <v>1.8746700000000001</v>
      </c>
      <c r="HM193">
        <v>1.8708899999999999</v>
      </c>
      <c r="HN193">
        <v>1.87059</v>
      </c>
      <c r="HO193">
        <v>1.8751599999999999</v>
      </c>
      <c r="HP193">
        <v>1.87192</v>
      </c>
      <c r="HQ193">
        <v>1.8673599999999999</v>
      </c>
      <c r="HR193">
        <v>1.87836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-1.17</v>
      </c>
      <c r="IG193">
        <v>0.44729999999999998</v>
      </c>
      <c r="IH193">
        <v>-1.172199999999918</v>
      </c>
      <c r="II193">
        <v>0</v>
      </c>
      <c r="IJ193">
        <v>0</v>
      </c>
      <c r="IK193">
        <v>0</v>
      </c>
      <c r="IL193">
        <v>0.44723499999999922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312.3</v>
      </c>
      <c r="IU193">
        <v>312.3</v>
      </c>
      <c r="IV193">
        <v>2.4682599999999999</v>
      </c>
      <c r="IW193">
        <v>2.5695800000000002</v>
      </c>
      <c r="IX193">
        <v>1.49902</v>
      </c>
      <c r="IY193">
        <v>2.2802699999999998</v>
      </c>
      <c r="IZ193">
        <v>1.69678</v>
      </c>
      <c r="JA193">
        <v>2.2473100000000001</v>
      </c>
      <c r="JB193">
        <v>44.057099999999998</v>
      </c>
      <c r="JC193">
        <v>14.9201</v>
      </c>
      <c r="JD193">
        <v>18</v>
      </c>
      <c r="JE193">
        <v>618.63400000000001</v>
      </c>
      <c r="JF193">
        <v>284.86599999999999</v>
      </c>
      <c r="JG193">
        <v>30.001100000000001</v>
      </c>
      <c r="JH193">
        <v>36.002600000000001</v>
      </c>
      <c r="JI193">
        <v>30.0001</v>
      </c>
      <c r="JJ193">
        <v>35.785200000000003</v>
      </c>
      <c r="JK193">
        <v>35.772300000000001</v>
      </c>
      <c r="JL193">
        <v>49.517499999999998</v>
      </c>
      <c r="JM193">
        <v>24.802399999999999</v>
      </c>
      <c r="JN193">
        <v>53.830500000000001</v>
      </c>
      <c r="JO193">
        <v>30</v>
      </c>
      <c r="JP193">
        <v>1190.6600000000001</v>
      </c>
      <c r="JQ193">
        <v>34.535499999999999</v>
      </c>
      <c r="JR193">
        <v>98.273799999999994</v>
      </c>
      <c r="JS193">
        <v>98.272900000000007</v>
      </c>
    </row>
    <row r="194" spans="1:279" x14ac:dyDescent="0.2">
      <c r="A194">
        <v>179</v>
      </c>
      <c r="B194">
        <v>1657213418.0999999</v>
      </c>
      <c r="C194">
        <v>710.5</v>
      </c>
      <c r="D194" t="s">
        <v>778</v>
      </c>
      <c r="E194" t="s">
        <v>779</v>
      </c>
      <c r="F194">
        <v>4</v>
      </c>
      <c r="G194">
        <v>1657213415.7874999</v>
      </c>
      <c r="H194">
        <f t="shared" si="100"/>
        <v>6.0922356862882696E-4</v>
      </c>
      <c r="I194">
        <f t="shared" si="101"/>
        <v>0.60922356862882698</v>
      </c>
      <c r="J194">
        <f t="shared" si="102"/>
        <v>9.4454309539129433</v>
      </c>
      <c r="K194">
        <f t="shared" si="103"/>
        <v>1164.8362500000001</v>
      </c>
      <c r="L194">
        <f t="shared" si="104"/>
        <v>701.84151439555876</v>
      </c>
      <c r="M194">
        <f t="shared" si="105"/>
        <v>71.020692658379147</v>
      </c>
      <c r="N194">
        <f t="shared" si="106"/>
        <v>117.87202040881782</v>
      </c>
      <c r="O194">
        <f t="shared" si="107"/>
        <v>3.4813362743671028E-2</v>
      </c>
      <c r="P194">
        <f t="shared" si="108"/>
        <v>2.7645201649115854</v>
      </c>
      <c r="Q194">
        <f t="shared" si="109"/>
        <v>3.4571632044833697E-2</v>
      </c>
      <c r="R194">
        <f t="shared" si="110"/>
        <v>2.1628848512482854E-2</v>
      </c>
      <c r="S194">
        <f t="shared" si="111"/>
        <v>194.42756136259521</v>
      </c>
      <c r="T194">
        <f t="shared" si="112"/>
        <v>34.685019639405589</v>
      </c>
      <c r="U194">
        <f t="shared" si="113"/>
        <v>33.714437500000003</v>
      </c>
      <c r="V194">
        <f t="shared" si="114"/>
        <v>5.2584898495120429</v>
      </c>
      <c r="W194">
        <f t="shared" si="115"/>
        <v>67.81953162011159</v>
      </c>
      <c r="X194">
        <f t="shared" si="116"/>
        <v>3.5529167298556938</v>
      </c>
      <c r="Y194">
        <f t="shared" si="117"/>
        <v>5.2387809897555995</v>
      </c>
      <c r="Z194">
        <f t="shared" si="118"/>
        <v>1.7055731196563491</v>
      </c>
      <c r="AA194">
        <f t="shared" si="119"/>
        <v>-26.86675937653127</v>
      </c>
      <c r="AB194">
        <f t="shared" si="120"/>
        <v>-10.009953477566841</v>
      </c>
      <c r="AC194">
        <f t="shared" si="121"/>
        <v>-0.83480205860024215</v>
      </c>
      <c r="AD194">
        <f t="shared" si="122"/>
        <v>156.71604644989685</v>
      </c>
      <c r="AE194">
        <f t="shared" si="123"/>
        <v>18.938682719770615</v>
      </c>
      <c r="AF194">
        <f t="shared" si="124"/>
        <v>0.61482271584511439</v>
      </c>
      <c r="AG194">
        <f t="shared" si="125"/>
        <v>9.4454309539129433</v>
      </c>
      <c r="AH194">
        <v>1226.312510338669</v>
      </c>
      <c r="AI194">
        <v>1210.367575757575</v>
      </c>
      <c r="AJ194">
        <v>1.7367553354534131</v>
      </c>
      <c r="AK194">
        <v>65.36615699273257</v>
      </c>
      <c r="AL194">
        <f t="shared" si="126"/>
        <v>0.60922356862882698</v>
      </c>
      <c r="AM194">
        <v>34.564277343111641</v>
      </c>
      <c r="AN194">
        <v>35.10679090909094</v>
      </c>
      <c r="AO194">
        <v>-3.1929653080443822E-5</v>
      </c>
      <c r="AP194">
        <v>87.792412255523942</v>
      </c>
      <c r="AQ194">
        <v>76</v>
      </c>
      <c r="AR194">
        <v>12</v>
      </c>
      <c r="AS194">
        <f t="shared" si="127"/>
        <v>1</v>
      </c>
      <c r="AT194">
        <f t="shared" si="128"/>
        <v>0</v>
      </c>
      <c r="AU194">
        <f t="shared" si="129"/>
        <v>47151.101878349597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1009.5159747992722</v>
      </c>
      <c r="BI194">
        <f t="shared" si="133"/>
        <v>9.4454309539129433</v>
      </c>
      <c r="BJ194" t="e">
        <f t="shared" si="134"/>
        <v>#DIV/0!</v>
      </c>
      <c r="BK194">
        <f t="shared" si="135"/>
        <v>9.3563957279537181E-3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251</v>
      </c>
      <c r="CG194">
        <v>1000</v>
      </c>
      <c r="CH194" t="s">
        <v>414</v>
      </c>
      <c r="CI194">
        <v>8.5</v>
      </c>
      <c r="CJ194">
        <v>1.992</v>
      </c>
      <c r="CK194">
        <v>33.67</v>
      </c>
      <c r="CL194">
        <v>2.6106759999999999E-5</v>
      </c>
      <c r="CM194">
        <v>3.7014436000000001E-4</v>
      </c>
      <c r="CN194">
        <v>1.8797999360000001E-2</v>
      </c>
      <c r="CO194">
        <v>1.9799999999999999E-4</v>
      </c>
      <c r="CP194">
        <f t="shared" si="146"/>
        <v>1200.0125</v>
      </c>
      <c r="CQ194">
        <f t="shared" si="147"/>
        <v>1009.5159747992722</v>
      </c>
      <c r="CR194">
        <f t="shared" si="148"/>
        <v>0.84125454926450527</v>
      </c>
      <c r="CS194">
        <f t="shared" si="149"/>
        <v>0.16202128008049516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1657213415.7874999</v>
      </c>
      <c r="CZ194">
        <v>1164.8362500000001</v>
      </c>
      <c r="DA194">
        <v>1182.97</v>
      </c>
      <c r="DB194">
        <v>35.110675000000001</v>
      </c>
      <c r="DC194">
        <v>34.56335</v>
      </c>
      <c r="DD194">
        <v>1166.0074999999999</v>
      </c>
      <c r="DE194">
        <v>34.663424999999997</v>
      </c>
      <c r="DF194">
        <v>650.32937500000003</v>
      </c>
      <c r="DG194">
        <v>101.09175</v>
      </c>
      <c r="DH194">
        <v>0.10017325000000001</v>
      </c>
      <c r="DI194">
        <v>33.647275</v>
      </c>
      <c r="DJ194">
        <v>999.9</v>
      </c>
      <c r="DK194">
        <v>33.714437500000003</v>
      </c>
      <c r="DL194">
        <v>0</v>
      </c>
      <c r="DM194">
        <v>0</v>
      </c>
      <c r="DN194">
        <v>8989.4524999999994</v>
      </c>
      <c r="DO194">
        <v>0</v>
      </c>
      <c r="DP194">
        <v>404.14937500000002</v>
      </c>
      <c r="DQ194">
        <v>-18.131924999999999</v>
      </c>
      <c r="DR194">
        <v>1207.2237500000001</v>
      </c>
      <c r="DS194">
        <v>1225.32125</v>
      </c>
      <c r="DT194">
        <v>0.54733275000000003</v>
      </c>
      <c r="DU194">
        <v>1182.97</v>
      </c>
      <c r="DV194">
        <v>34.56335</v>
      </c>
      <c r="DW194">
        <v>3.5494037500000002</v>
      </c>
      <c r="DX194">
        <v>3.494075</v>
      </c>
      <c r="DY194">
        <v>26.857937499999998</v>
      </c>
      <c r="DZ194">
        <v>26.590987500000001</v>
      </c>
      <c r="EA194">
        <v>1200.0125</v>
      </c>
      <c r="EB194">
        <v>0.95800437500000002</v>
      </c>
      <c r="EC194">
        <v>4.1995362499999987E-2</v>
      </c>
      <c r="ED194">
        <v>0</v>
      </c>
      <c r="EE194">
        <v>1032.1975</v>
      </c>
      <c r="EF194">
        <v>5.0001600000000002</v>
      </c>
      <c r="EG194">
        <v>12970.7125</v>
      </c>
      <c r="EH194">
        <v>9515.2899999999991</v>
      </c>
      <c r="EI194">
        <v>47.436999999999998</v>
      </c>
      <c r="EJ194">
        <v>49.686999999999998</v>
      </c>
      <c r="EK194">
        <v>48.632624999999997</v>
      </c>
      <c r="EL194">
        <v>48.436999999999998</v>
      </c>
      <c r="EM194">
        <v>49.186999999999998</v>
      </c>
      <c r="EN194">
        <v>1144.83</v>
      </c>
      <c r="EO194">
        <v>50.182499999999997</v>
      </c>
      <c r="EP194">
        <v>0</v>
      </c>
      <c r="EQ194">
        <v>617999.09999990463</v>
      </c>
      <c r="ER194">
        <v>0</v>
      </c>
      <c r="ES194">
        <v>1032.260769230769</v>
      </c>
      <c r="ET194">
        <v>-1.4741880359174131</v>
      </c>
      <c r="EU194">
        <v>-690.75897480529659</v>
      </c>
      <c r="EV194">
        <v>13000.66538461538</v>
      </c>
      <c r="EW194">
        <v>15</v>
      </c>
      <c r="EX194">
        <v>1657194677</v>
      </c>
      <c r="EY194" t="s">
        <v>416</v>
      </c>
      <c r="EZ194">
        <v>1657194677</v>
      </c>
      <c r="FA194">
        <v>1657194677</v>
      </c>
      <c r="FB194">
        <v>4</v>
      </c>
      <c r="FC194">
        <v>-0.154</v>
      </c>
      <c r="FD194">
        <v>6.0000000000000001E-3</v>
      </c>
      <c r="FE194">
        <v>-1.1719999999999999</v>
      </c>
      <c r="FF194">
        <v>0.44700000000000001</v>
      </c>
      <c r="FG194">
        <v>415</v>
      </c>
      <c r="FH194">
        <v>30</v>
      </c>
      <c r="FI194">
        <v>0.27</v>
      </c>
      <c r="FJ194">
        <v>0.12</v>
      </c>
      <c r="FK194">
        <v>-18.069434999999999</v>
      </c>
      <c r="FL194">
        <v>-0.11556923076920871</v>
      </c>
      <c r="FM194">
        <v>5.1727669336632517E-2</v>
      </c>
      <c r="FN194">
        <v>1</v>
      </c>
      <c r="FO194">
        <v>1032.268823529412</v>
      </c>
      <c r="FP194">
        <v>-0.66187930215969648</v>
      </c>
      <c r="FQ194">
        <v>0.2179552666716309</v>
      </c>
      <c r="FR194">
        <v>1</v>
      </c>
      <c r="FS194">
        <v>0.55923984999999998</v>
      </c>
      <c r="FT194">
        <v>-6.1273846153847678E-2</v>
      </c>
      <c r="FU194">
        <v>7.9739300396667583E-3</v>
      </c>
      <c r="FV194">
        <v>1</v>
      </c>
      <c r="FW194">
        <v>3</v>
      </c>
      <c r="FX194">
        <v>3</v>
      </c>
      <c r="FY194" t="s">
        <v>691</v>
      </c>
      <c r="FZ194">
        <v>3.3692700000000002</v>
      </c>
      <c r="GA194">
        <v>2.8937200000000001</v>
      </c>
      <c r="GB194">
        <v>0.19992499999999999</v>
      </c>
      <c r="GC194">
        <v>0.204428</v>
      </c>
      <c r="GD194">
        <v>0.14344100000000001</v>
      </c>
      <c r="GE194">
        <v>0.14471200000000001</v>
      </c>
      <c r="GF194">
        <v>27585.5</v>
      </c>
      <c r="GG194">
        <v>23876</v>
      </c>
      <c r="GH194">
        <v>30829.599999999999</v>
      </c>
      <c r="GI194">
        <v>27983.599999999999</v>
      </c>
      <c r="GJ194">
        <v>34811.199999999997</v>
      </c>
      <c r="GK194">
        <v>33795.599999999999</v>
      </c>
      <c r="GL194">
        <v>40207.199999999997</v>
      </c>
      <c r="GM194">
        <v>39033</v>
      </c>
      <c r="GN194">
        <v>2.2078000000000002</v>
      </c>
      <c r="GO194">
        <v>1.5634999999999999</v>
      </c>
      <c r="GP194">
        <v>0</v>
      </c>
      <c r="GQ194">
        <v>7.99261E-2</v>
      </c>
      <c r="GR194">
        <v>999.9</v>
      </c>
      <c r="GS194">
        <v>32.417900000000003</v>
      </c>
      <c r="GT194">
        <v>57.6</v>
      </c>
      <c r="GU194">
        <v>40.1</v>
      </c>
      <c r="GV194">
        <v>42.468499999999999</v>
      </c>
      <c r="GW194">
        <v>50.243899999999996</v>
      </c>
      <c r="GX194">
        <v>41.326099999999997</v>
      </c>
      <c r="GY194">
        <v>1</v>
      </c>
      <c r="GZ194">
        <v>0.67428900000000003</v>
      </c>
      <c r="HA194">
        <v>1.6548099999999999</v>
      </c>
      <c r="HB194">
        <v>20.197900000000001</v>
      </c>
      <c r="HC194">
        <v>5.2142900000000001</v>
      </c>
      <c r="HD194">
        <v>11.974</v>
      </c>
      <c r="HE194">
        <v>4.9898999999999996</v>
      </c>
      <c r="HF194">
        <v>3.2925800000000001</v>
      </c>
      <c r="HG194">
        <v>7230.6</v>
      </c>
      <c r="HH194">
        <v>9999</v>
      </c>
      <c r="HI194">
        <v>9999</v>
      </c>
      <c r="HJ194">
        <v>661.4</v>
      </c>
      <c r="HK194">
        <v>4.9713200000000004</v>
      </c>
      <c r="HL194">
        <v>1.87466</v>
      </c>
      <c r="HM194">
        <v>1.8709</v>
      </c>
      <c r="HN194">
        <v>1.8705700000000001</v>
      </c>
      <c r="HO194">
        <v>1.8751500000000001</v>
      </c>
      <c r="HP194">
        <v>1.87192</v>
      </c>
      <c r="HQ194">
        <v>1.86737</v>
      </c>
      <c r="HR194">
        <v>1.87836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-1.17</v>
      </c>
      <c r="IG194">
        <v>0.44719999999999999</v>
      </c>
      <c r="IH194">
        <v>-1.172199999999918</v>
      </c>
      <c r="II194">
        <v>0</v>
      </c>
      <c r="IJ194">
        <v>0</v>
      </c>
      <c r="IK194">
        <v>0</v>
      </c>
      <c r="IL194">
        <v>0.44723499999999922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312.39999999999998</v>
      </c>
      <c r="IU194">
        <v>312.39999999999998</v>
      </c>
      <c r="IV194">
        <v>2.47925</v>
      </c>
      <c r="IW194">
        <v>2.5659200000000002</v>
      </c>
      <c r="IX194">
        <v>1.49902</v>
      </c>
      <c r="IY194">
        <v>2.2790499999999998</v>
      </c>
      <c r="IZ194">
        <v>1.69678</v>
      </c>
      <c r="JA194">
        <v>2.34009</v>
      </c>
      <c r="JB194">
        <v>44.057099999999998</v>
      </c>
      <c r="JC194">
        <v>14.928800000000001</v>
      </c>
      <c r="JD194">
        <v>18</v>
      </c>
      <c r="JE194">
        <v>618.91999999999996</v>
      </c>
      <c r="JF194">
        <v>284.83499999999998</v>
      </c>
      <c r="JG194">
        <v>30.000499999999999</v>
      </c>
      <c r="JH194">
        <v>36.002600000000001</v>
      </c>
      <c r="JI194">
        <v>30.0001</v>
      </c>
      <c r="JJ194">
        <v>35.781999999999996</v>
      </c>
      <c r="JK194">
        <v>35.770699999999998</v>
      </c>
      <c r="JL194">
        <v>49.747199999999999</v>
      </c>
      <c r="JM194">
        <v>24.802399999999999</v>
      </c>
      <c r="JN194">
        <v>53.830500000000001</v>
      </c>
      <c r="JO194">
        <v>30</v>
      </c>
      <c r="JP194">
        <v>1197.3399999999999</v>
      </c>
      <c r="JQ194">
        <v>34.535499999999999</v>
      </c>
      <c r="JR194">
        <v>98.275599999999997</v>
      </c>
      <c r="JS194">
        <v>98.273799999999994</v>
      </c>
    </row>
    <row r="195" spans="1:279" x14ac:dyDescent="0.2">
      <c r="A195">
        <v>180</v>
      </c>
      <c r="B195">
        <v>1657213422.0999999</v>
      </c>
      <c r="C195">
        <v>714.5</v>
      </c>
      <c r="D195" t="s">
        <v>780</v>
      </c>
      <c r="E195" t="s">
        <v>781</v>
      </c>
      <c r="F195">
        <v>4</v>
      </c>
      <c r="G195">
        <v>1657213420.0999999</v>
      </c>
      <c r="H195">
        <f t="shared" si="100"/>
        <v>6.0441582429422757E-4</v>
      </c>
      <c r="I195">
        <f t="shared" si="101"/>
        <v>0.60441582429422758</v>
      </c>
      <c r="J195">
        <f t="shared" si="102"/>
        <v>9.5420710122197345</v>
      </c>
      <c r="K195">
        <f t="shared" si="103"/>
        <v>1172.0871428571429</v>
      </c>
      <c r="L195">
        <f t="shared" si="104"/>
        <v>700.18696689054286</v>
      </c>
      <c r="M195">
        <f t="shared" si="105"/>
        <v>70.85231937651632</v>
      </c>
      <c r="N195">
        <f t="shared" si="106"/>
        <v>118.60416790049287</v>
      </c>
      <c r="O195">
        <f t="shared" si="107"/>
        <v>3.4474818346406727E-2</v>
      </c>
      <c r="P195">
        <f t="shared" si="108"/>
        <v>2.7598883318303784</v>
      </c>
      <c r="Q195">
        <f t="shared" si="109"/>
        <v>3.4237354049807676E-2</v>
      </c>
      <c r="R195">
        <f t="shared" si="110"/>
        <v>2.1419545015404048E-2</v>
      </c>
      <c r="S195">
        <f t="shared" si="111"/>
        <v>194.42268561260488</v>
      </c>
      <c r="T195">
        <f t="shared" si="112"/>
        <v>34.688522147476831</v>
      </c>
      <c r="U195">
        <f t="shared" si="113"/>
        <v>33.722171428571421</v>
      </c>
      <c r="V195">
        <f t="shared" si="114"/>
        <v>5.2607635088217402</v>
      </c>
      <c r="W195">
        <f t="shared" si="115"/>
        <v>67.802892484230142</v>
      </c>
      <c r="X195">
        <f t="shared" si="116"/>
        <v>3.5521663579296638</v>
      </c>
      <c r="Y195">
        <f t="shared" si="117"/>
        <v>5.2389599142187633</v>
      </c>
      <c r="Z195">
        <f t="shared" si="118"/>
        <v>1.7085971508920763</v>
      </c>
      <c r="AA195">
        <f t="shared" si="119"/>
        <v>-26.654737851375437</v>
      </c>
      <c r="AB195">
        <f t="shared" si="120"/>
        <v>-11.053053123961849</v>
      </c>
      <c r="AC195">
        <f t="shared" si="121"/>
        <v>-0.92337835046769423</v>
      </c>
      <c r="AD195">
        <f t="shared" si="122"/>
        <v>155.79151628679989</v>
      </c>
      <c r="AE195">
        <f t="shared" si="123"/>
        <v>18.924184241667547</v>
      </c>
      <c r="AF195">
        <f t="shared" si="124"/>
        <v>0.60330431407782936</v>
      </c>
      <c r="AG195">
        <f t="shared" si="125"/>
        <v>9.5420710122197345</v>
      </c>
      <c r="AH195">
        <v>1233.2659936902919</v>
      </c>
      <c r="AI195">
        <v>1217.305454545454</v>
      </c>
      <c r="AJ195">
        <v>1.7176403588916791</v>
      </c>
      <c r="AK195">
        <v>65.36615699273257</v>
      </c>
      <c r="AL195">
        <f t="shared" si="126"/>
        <v>0.60441582429422758</v>
      </c>
      <c r="AM195">
        <v>34.563493181334273</v>
      </c>
      <c r="AN195">
        <v>35.101688811188843</v>
      </c>
      <c r="AO195">
        <v>-2.7643024528138461E-5</v>
      </c>
      <c r="AP195">
        <v>87.792412255523942</v>
      </c>
      <c r="AQ195">
        <v>75</v>
      </c>
      <c r="AR195">
        <v>12</v>
      </c>
      <c r="AS195">
        <f t="shared" si="127"/>
        <v>1</v>
      </c>
      <c r="AT195">
        <f t="shared" si="128"/>
        <v>0</v>
      </c>
      <c r="AU195">
        <f t="shared" si="129"/>
        <v>47023.991220991535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1009.4909997992769</v>
      </c>
      <c r="BI195">
        <f t="shared" si="133"/>
        <v>9.5420710122197345</v>
      </c>
      <c r="BJ195" t="e">
        <f t="shared" si="134"/>
        <v>#DIV/0!</v>
      </c>
      <c r="BK195">
        <f t="shared" si="135"/>
        <v>9.4523586779050438E-3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251</v>
      </c>
      <c r="CG195">
        <v>1000</v>
      </c>
      <c r="CH195" t="s">
        <v>414</v>
      </c>
      <c r="CI195">
        <v>8.5</v>
      </c>
      <c r="CJ195">
        <v>1.992</v>
      </c>
      <c r="CK195">
        <v>33.67</v>
      </c>
      <c r="CL195">
        <v>2.6106759999999999E-5</v>
      </c>
      <c r="CM195">
        <v>3.7014436000000001E-4</v>
      </c>
      <c r="CN195">
        <v>1.8797999360000001E-2</v>
      </c>
      <c r="CO195">
        <v>1.9799999999999999E-4</v>
      </c>
      <c r="CP195">
        <f t="shared" si="146"/>
        <v>1199.982857142857</v>
      </c>
      <c r="CQ195">
        <f t="shared" si="147"/>
        <v>1009.4909997992769</v>
      </c>
      <c r="CR195">
        <f t="shared" si="148"/>
        <v>0.84125451775441307</v>
      </c>
      <c r="CS195">
        <f t="shared" si="149"/>
        <v>0.1620212192660174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1657213420.0999999</v>
      </c>
      <c r="CZ195">
        <v>1172.0871428571429</v>
      </c>
      <c r="DA195">
        <v>1190.1985714285711</v>
      </c>
      <c r="DB195">
        <v>35.103728571428569</v>
      </c>
      <c r="DC195">
        <v>34.566671428571432</v>
      </c>
      <c r="DD195">
        <v>1173.258571428571</v>
      </c>
      <c r="DE195">
        <v>34.656500000000001</v>
      </c>
      <c r="DF195">
        <v>650.35099999999989</v>
      </c>
      <c r="DG195">
        <v>101.0904285714286</v>
      </c>
      <c r="DH195">
        <v>0.1001429857142857</v>
      </c>
      <c r="DI195">
        <v>33.647885714285707</v>
      </c>
      <c r="DJ195">
        <v>999.89999999999986</v>
      </c>
      <c r="DK195">
        <v>33.722171428571421</v>
      </c>
      <c r="DL195">
        <v>0</v>
      </c>
      <c r="DM195">
        <v>0</v>
      </c>
      <c r="DN195">
        <v>8964.9985714285722</v>
      </c>
      <c r="DO195">
        <v>0</v>
      </c>
      <c r="DP195">
        <v>420.95714285714291</v>
      </c>
      <c r="DQ195">
        <v>-18.11251428571429</v>
      </c>
      <c r="DR195">
        <v>1214.728571428572</v>
      </c>
      <c r="DS195">
        <v>1232.815714285714</v>
      </c>
      <c r="DT195">
        <v>0.53708271428571419</v>
      </c>
      <c r="DU195">
        <v>1190.1985714285711</v>
      </c>
      <c r="DV195">
        <v>34.566671428571432</v>
      </c>
      <c r="DW195">
        <v>3.5486499999999999</v>
      </c>
      <c r="DX195">
        <v>3.4943571428571429</v>
      </c>
      <c r="DY195">
        <v>26.854328571428571</v>
      </c>
      <c r="DZ195">
        <v>26.592357142857139</v>
      </c>
      <c r="EA195">
        <v>1199.982857142857</v>
      </c>
      <c r="EB195">
        <v>0.95800457142857154</v>
      </c>
      <c r="EC195">
        <v>4.1995171428571433E-2</v>
      </c>
      <c r="ED195">
        <v>0</v>
      </c>
      <c r="EE195">
        <v>1032.3242857142859</v>
      </c>
      <c r="EF195">
        <v>5.0001600000000002</v>
      </c>
      <c r="EG195">
        <v>12937.37142857143</v>
      </c>
      <c r="EH195">
        <v>9515.0471428571418</v>
      </c>
      <c r="EI195">
        <v>47.446142857142867</v>
      </c>
      <c r="EJ195">
        <v>49.669285714285706</v>
      </c>
      <c r="EK195">
        <v>48.607000000000014</v>
      </c>
      <c r="EL195">
        <v>48.436999999999998</v>
      </c>
      <c r="EM195">
        <v>49.186999999999998</v>
      </c>
      <c r="EN195">
        <v>1144.802857142857</v>
      </c>
      <c r="EO195">
        <v>50.18</v>
      </c>
      <c r="EP195">
        <v>0</v>
      </c>
      <c r="EQ195">
        <v>618002.70000004768</v>
      </c>
      <c r="ER195">
        <v>0</v>
      </c>
      <c r="ES195">
        <v>1032.2257692307689</v>
      </c>
      <c r="ET195">
        <v>-0.11658119033748759</v>
      </c>
      <c r="EU195">
        <v>-93.094017134357756</v>
      </c>
      <c r="EV195">
        <v>12957.16153846154</v>
      </c>
      <c r="EW195">
        <v>15</v>
      </c>
      <c r="EX195">
        <v>1657194677</v>
      </c>
      <c r="EY195" t="s">
        <v>416</v>
      </c>
      <c r="EZ195">
        <v>1657194677</v>
      </c>
      <c r="FA195">
        <v>1657194677</v>
      </c>
      <c r="FB195">
        <v>4</v>
      </c>
      <c r="FC195">
        <v>-0.154</v>
      </c>
      <c r="FD195">
        <v>6.0000000000000001E-3</v>
      </c>
      <c r="FE195">
        <v>-1.1719999999999999</v>
      </c>
      <c r="FF195">
        <v>0.44700000000000001</v>
      </c>
      <c r="FG195">
        <v>415</v>
      </c>
      <c r="FH195">
        <v>30</v>
      </c>
      <c r="FI195">
        <v>0.27</v>
      </c>
      <c r="FJ195">
        <v>0.12</v>
      </c>
      <c r="FK195">
        <v>-18.07404</v>
      </c>
      <c r="FL195">
        <v>-0.25301763602251209</v>
      </c>
      <c r="FM195">
        <v>5.3755036043146583E-2</v>
      </c>
      <c r="FN195">
        <v>1</v>
      </c>
      <c r="FO195">
        <v>1032.2608823529411</v>
      </c>
      <c r="FP195">
        <v>-0.64247517161555412</v>
      </c>
      <c r="FQ195">
        <v>0.19969635254053669</v>
      </c>
      <c r="FR195">
        <v>1</v>
      </c>
      <c r="FS195">
        <v>0.55463837500000002</v>
      </c>
      <c r="FT195">
        <v>-0.1133210318949355</v>
      </c>
      <c r="FU195">
        <v>1.095554427148077E-2</v>
      </c>
      <c r="FV195">
        <v>0</v>
      </c>
      <c r="FW195">
        <v>2</v>
      </c>
      <c r="FX195">
        <v>3</v>
      </c>
      <c r="FY195" t="s">
        <v>492</v>
      </c>
      <c r="FZ195">
        <v>3.3688600000000002</v>
      </c>
      <c r="GA195">
        <v>2.89357</v>
      </c>
      <c r="GB195">
        <v>0.20064699999999999</v>
      </c>
      <c r="GC195">
        <v>0.20515800000000001</v>
      </c>
      <c r="GD195">
        <v>0.143425</v>
      </c>
      <c r="GE195">
        <v>0.14471899999999999</v>
      </c>
      <c r="GF195">
        <v>27559.9</v>
      </c>
      <c r="GG195">
        <v>23854.400000000001</v>
      </c>
      <c r="GH195">
        <v>30829</v>
      </c>
      <c r="GI195">
        <v>27984</v>
      </c>
      <c r="GJ195">
        <v>34811.199999999997</v>
      </c>
      <c r="GK195">
        <v>33795.9</v>
      </c>
      <c r="GL195">
        <v>40206.5</v>
      </c>
      <c r="GM195">
        <v>39033.800000000003</v>
      </c>
      <c r="GN195">
        <v>2.2082999999999999</v>
      </c>
      <c r="GO195">
        <v>1.56352</v>
      </c>
      <c r="GP195">
        <v>0</v>
      </c>
      <c r="GQ195">
        <v>8.0622700000000005E-2</v>
      </c>
      <c r="GR195">
        <v>999.9</v>
      </c>
      <c r="GS195">
        <v>32.415799999999997</v>
      </c>
      <c r="GT195">
        <v>57.6</v>
      </c>
      <c r="GU195">
        <v>40.1</v>
      </c>
      <c r="GV195">
        <v>42.468000000000004</v>
      </c>
      <c r="GW195">
        <v>50.573900000000002</v>
      </c>
      <c r="GX195">
        <v>42.147399999999998</v>
      </c>
      <c r="GY195">
        <v>1</v>
      </c>
      <c r="GZ195">
        <v>0.67406299999999997</v>
      </c>
      <c r="HA195">
        <v>1.6553199999999999</v>
      </c>
      <c r="HB195">
        <v>20.1981</v>
      </c>
      <c r="HC195">
        <v>5.2141500000000001</v>
      </c>
      <c r="HD195">
        <v>11.974</v>
      </c>
      <c r="HE195">
        <v>4.9898499999999997</v>
      </c>
      <c r="HF195">
        <v>3.2925</v>
      </c>
      <c r="HG195">
        <v>7230.6</v>
      </c>
      <c r="HH195">
        <v>9999</v>
      </c>
      <c r="HI195">
        <v>9999</v>
      </c>
      <c r="HJ195">
        <v>661.4</v>
      </c>
      <c r="HK195">
        <v>4.9713399999999996</v>
      </c>
      <c r="HL195">
        <v>1.8746499999999999</v>
      </c>
      <c r="HM195">
        <v>1.8709100000000001</v>
      </c>
      <c r="HN195">
        <v>1.8705799999999999</v>
      </c>
      <c r="HO195">
        <v>1.8751500000000001</v>
      </c>
      <c r="HP195">
        <v>1.8719399999999999</v>
      </c>
      <c r="HQ195">
        <v>1.86737</v>
      </c>
      <c r="HR195">
        <v>1.87836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-1.17</v>
      </c>
      <c r="IG195">
        <v>0.44729999999999998</v>
      </c>
      <c r="IH195">
        <v>-1.172199999999918</v>
      </c>
      <c r="II195">
        <v>0</v>
      </c>
      <c r="IJ195">
        <v>0</v>
      </c>
      <c r="IK195">
        <v>0</v>
      </c>
      <c r="IL195">
        <v>0.44723499999999922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312.39999999999998</v>
      </c>
      <c r="IU195">
        <v>312.39999999999998</v>
      </c>
      <c r="IV195">
        <v>2.49146</v>
      </c>
      <c r="IW195">
        <v>2.5610400000000002</v>
      </c>
      <c r="IX195">
        <v>1.49902</v>
      </c>
      <c r="IY195">
        <v>2.2802699999999998</v>
      </c>
      <c r="IZ195">
        <v>1.69678</v>
      </c>
      <c r="JA195">
        <v>2.4047900000000002</v>
      </c>
      <c r="JB195">
        <v>44.057099999999998</v>
      </c>
      <c r="JC195">
        <v>14.946300000000001</v>
      </c>
      <c r="JD195">
        <v>18</v>
      </c>
      <c r="JE195">
        <v>619.29499999999996</v>
      </c>
      <c r="JF195">
        <v>284.839</v>
      </c>
      <c r="JG195">
        <v>30.000399999999999</v>
      </c>
      <c r="JH195">
        <v>36.0015</v>
      </c>
      <c r="JI195">
        <v>30.0001</v>
      </c>
      <c r="JJ195">
        <v>35.781999999999996</v>
      </c>
      <c r="JK195">
        <v>35.768999999999998</v>
      </c>
      <c r="JL195">
        <v>49.974899999999998</v>
      </c>
      <c r="JM195">
        <v>24.802399999999999</v>
      </c>
      <c r="JN195">
        <v>53.830500000000001</v>
      </c>
      <c r="JO195">
        <v>30</v>
      </c>
      <c r="JP195">
        <v>1204.01</v>
      </c>
      <c r="JQ195">
        <v>34.538400000000003</v>
      </c>
      <c r="JR195">
        <v>98.273799999999994</v>
      </c>
      <c r="JS195">
        <v>98.275499999999994</v>
      </c>
    </row>
    <row r="196" spans="1:279" x14ac:dyDescent="0.2">
      <c r="A196">
        <v>181</v>
      </c>
      <c r="B196">
        <v>1657213425.5999999</v>
      </c>
      <c r="C196">
        <v>718</v>
      </c>
      <c r="D196" t="s">
        <v>782</v>
      </c>
      <c r="E196" t="s">
        <v>783</v>
      </c>
      <c r="F196">
        <v>4</v>
      </c>
      <c r="G196">
        <v>1657213423.5285721</v>
      </c>
      <c r="H196">
        <f t="shared" si="100"/>
        <v>5.9744031058843699E-4</v>
      </c>
      <c r="I196">
        <f t="shared" si="101"/>
        <v>0.59744031058843694</v>
      </c>
      <c r="J196">
        <f t="shared" si="102"/>
        <v>9.2032104213788877</v>
      </c>
      <c r="K196">
        <f t="shared" si="103"/>
        <v>1177.8271428571429</v>
      </c>
      <c r="L196">
        <f t="shared" si="104"/>
        <v>716.7082176390162</v>
      </c>
      <c r="M196">
        <f t="shared" si="105"/>
        <v>72.52398353692378</v>
      </c>
      <c r="N196">
        <f t="shared" si="106"/>
        <v>119.18478708016879</v>
      </c>
      <c r="O196">
        <f t="shared" si="107"/>
        <v>3.4096333326515092E-2</v>
      </c>
      <c r="P196">
        <f t="shared" si="108"/>
        <v>2.7594482301191841</v>
      </c>
      <c r="Q196">
        <f t="shared" si="109"/>
        <v>3.3863998721882234E-2</v>
      </c>
      <c r="R196">
        <f t="shared" si="110"/>
        <v>2.1185741430706867E-2</v>
      </c>
      <c r="S196">
        <f t="shared" si="111"/>
        <v>194.42291361260541</v>
      </c>
      <c r="T196">
        <f t="shared" si="112"/>
        <v>34.685260753860874</v>
      </c>
      <c r="U196">
        <f t="shared" si="113"/>
        <v>33.716985714285713</v>
      </c>
      <c r="V196">
        <f t="shared" si="114"/>
        <v>5.2592388919680539</v>
      </c>
      <c r="W196">
        <f t="shared" si="115"/>
        <v>67.814698078121125</v>
      </c>
      <c r="X196">
        <f t="shared" si="116"/>
        <v>3.5517262859245475</v>
      </c>
      <c r="Y196">
        <f t="shared" si="117"/>
        <v>5.2373989512318291</v>
      </c>
      <c r="Z196">
        <f t="shared" si="118"/>
        <v>1.7075126060435064</v>
      </c>
      <c r="AA196">
        <f t="shared" si="119"/>
        <v>-26.347117696950072</v>
      </c>
      <c r="AB196">
        <f t="shared" si="120"/>
        <v>-11.072543046245233</v>
      </c>
      <c r="AC196">
        <f t="shared" si="121"/>
        <v>-0.92510650242960757</v>
      </c>
      <c r="AD196">
        <f t="shared" si="122"/>
        <v>156.07814636698049</v>
      </c>
      <c r="AE196">
        <f t="shared" si="123"/>
        <v>18.841544042517132</v>
      </c>
      <c r="AF196">
        <f t="shared" si="124"/>
        <v>0.59814765734565856</v>
      </c>
      <c r="AG196">
        <f t="shared" si="125"/>
        <v>9.2032104213788877</v>
      </c>
      <c r="AH196">
        <v>1239.2322969748991</v>
      </c>
      <c r="AI196">
        <v>1223.432666666667</v>
      </c>
      <c r="AJ196">
        <v>1.7584915392230289</v>
      </c>
      <c r="AK196">
        <v>65.36615699273257</v>
      </c>
      <c r="AL196">
        <f t="shared" si="126"/>
        <v>0.59744031058843694</v>
      </c>
      <c r="AM196">
        <v>34.566771437953712</v>
      </c>
      <c r="AN196">
        <v>35.098817482517497</v>
      </c>
      <c r="AO196">
        <v>-3.8120794684497448E-5</v>
      </c>
      <c r="AP196">
        <v>87.792412255523942</v>
      </c>
      <c r="AQ196">
        <v>75</v>
      </c>
      <c r="AR196">
        <v>12</v>
      </c>
      <c r="AS196">
        <f t="shared" si="127"/>
        <v>1</v>
      </c>
      <c r="AT196">
        <f t="shared" si="128"/>
        <v>0</v>
      </c>
      <c r="AU196">
        <f t="shared" si="129"/>
        <v>47012.745064461786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1009.4921997992775</v>
      </c>
      <c r="BI196">
        <f t="shared" si="133"/>
        <v>9.2032104213788877</v>
      </c>
      <c r="BJ196" t="e">
        <f t="shared" si="134"/>
        <v>#DIV/0!</v>
      </c>
      <c r="BK196">
        <f t="shared" si="135"/>
        <v>9.1166731384440709E-3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251</v>
      </c>
      <c r="CG196">
        <v>1000</v>
      </c>
      <c r="CH196" t="s">
        <v>414</v>
      </c>
      <c r="CI196">
        <v>8.5</v>
      </c>
      <c r="CJ196">
        <v>1.992</v>
      </c>
      <c r="CK196">
        <v>33.67</v>
      </c>
      <c r="CL196">
        <v>2.6106759999999999E-5</v>
      </c>
      <c r="CM196">
        <v>3.7014436000000001E-4</v>
      </c>
      <c r="CN196">
        <v>1.8797999360000001E-2</v>
      </c>
      <c r="CO196">
        <v>1.9799999999999999E-4</v>
      </c>
      <c r="CP196">
        <f t="shared" si="146"/>
        <v>1199.984285714286</v>
      </c>
      <c r="CQ196">
        <f t="shared" si="147"/>
        <v>1009.4921997992775</v>
      </c>
      <c r="CR196">
        <f t="shared" si="148"/>
        <v>0.84125451626092018</v>
      </c>
      <c r="CS196">
        <f t="shared" si="149"/>
        <v>0.16202121638357617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1657213423.5285721</v>
      </c>
      <c r="CZ196">
        <v>1177.8271428571429</v>
      </c>
      <c r="DA196">
        <v>1195.8599999999999</v>
      </c>
      <c r="DB196">
        <v>35.099442857142847</v>
      </c>
      <c r="DC196">
        <v>34.566971428571428</v>
      </c>
      <c r="DD196">
        <v>1178.997142857143</v>
      </c>
      <c r="DE196">
        <v>34.652185714285707</v>
      </c>
      <c r="DF196">
        <v>650.34814285714299</v>
      </c>
      <c r="DG196">
        <v>101.0902857142857</v>
      </c>
      <c r="DH196">
        <v>0.1001035571428571</v>
      </c>
      <c r="DI196">
        <v>33.642557142857143</v>
      </c>
      <c r="DJ196">
        <v>999.89999999999986</v>
      </c>
      <c r="DK196">
        <v>33.716985714285713</v>
      </c>
      <c r="DL196">
        <v>0</v>
      </c>
      <c r="DM196">
        <v>0</v>
      </c>
      <c r="DN196">
        <v>8962.6785714285706</v>
      </c>
      <c r="DO196">
        <v>0</v>
      </c>
      <c r="DP196">
        <v>354.1174285714286</v>
      </c>
      <c r="DQ196">
        <v>-18.03547142857143</v>
      </c>
      <c r="DR196">
        <v>1220.6714285714279</v>
      </c>
      <c r="DS196">
        <v>1238.6785714285711</v>
      </c>
      <c r="DT196">
        <v>0.53247871428571425</v>
      </c>
      <c r="DU196">
        <v>1195.8599999999999</v>
      </c>
      <c r="DV196">
        <v>34.566971428571428</v>
      </c>
      <c r="DW196">
        <v>3.5482142857142849</v>
      </c>
      <c r="DX196">
        <v>3.494385714285714</v>
      </c>
      <c r="DY196">
        <v>26.852242857142858</v>
      </c>
      <c r="DZ196">
        <v>26.592471428571429</v>
      </c>
      <c r="EA196">
        <v>1199.984285714286</v>
      </c>
      <c r="EB196">
        <v>0.95800457142857132</v>
      </c>
      <c r="EC196">
        <v>4.1995171428571419E-2</v>
      </c>
      <c r="ED196">
        <v>0</v>
      </c>
      <c r="EE196">
        <v>1032.217142857143</v>
      </c>
      <c r="EF196">
        <v>5.0001600000000002</v>
      </c>
      <c r="EG196">
        <v>12905.78571428571</v>
      </c>
      <c r="EH196">
        <v>9515.057142857142</v>
      </c>
      <c r="EI196">
        <v>47.428142857142859</v>
      </c>
      <c r="EJ196">
        <v>49.669285714285706</v>
      </c>
      <c r="EK196">
        <v>48.607000000000014</v>
      </c>
      <c r="EL196">
        <v>48.455000000000013</v>
      </c>
      <c r="EM196">
        <v>49.151571428571422</v>
      </c>
      <c r="EN196">
        <v>1144.8042857142859</v>
      </c>
      <c r="EO196">
        <v>50.18</v>
      </c>
      <c r="EP196">
        <v>0</v>
      </c>
      <c r="EQ196">
        <v>618006.89999985695</v>
      </c>
      <c r="ER196">
        <v>0</v>
      </c>
      <c r="ES196">
        <v>1032.2328</v>
      </c>
      <c r="ET196">
        <v>1.0899999990522169</v>
      </c>
      <c r="EU196">
        <v>-327.57692369675101</v>
      </c>
      <c r="EV196">
        <v>12940.028</v>
      </c>
      <c r="EW196">
        <v>15</v>
      </c>
      <c r="EX196">
        <v>1657194677</v>
      </c>
      <c r="EY196" t="s">
        <v>416</v>
      </c>
      <c r="EZ196">
        <v>1657194677</v>
      </c>
      <c r="FA196">
        <v>1657194677</v>
      </c>
      <c r="FB196">
        <v>4</v>
      </c>
      <c r="FC196">
        <v>-0.154</v>
      </c>
      <c r="FD196">
        <v>6.0000000000000001E-3</v>
      </c>
      <c r="FE196">
        <v>-1.1719999999999999</v>
      </c>
      <c r="FF196">
        <v>0.44700000000000001</v>
      </c>
      <c r="FG196">
        <v>415</v>
      </c>
      <c r="FH196">
        <v>30</v>
      </c>
      <c r="FI196">
        <v>0.27</v>
      </c>
      <c r="FJ196">
        <v>0.12</v>
      </c>
      <c r="FK196">
        <v>-18.0697075</v>
      </c>
      <c r="FL196">
        <v>-0.15399287054408381</v>
      </c>
      <c r="FM196">
        <v>5.8480404356929333E-2</v>
      </c>
      <c r="FN196">
        <v>1</v>
      </c>
      <c r="FO196">
        <v>1032.2502941176469</v>
      </c>
      <c r="FP196">
        <v>-0.67333842459973048</v>
      </c>
      <c r="FQ196">
        <v>0.19371727874159009</v>
      </c>
      <c r="FR196">
        <v>1</v>
      </c>
      <c r="FS196">
        <v>0.54724315000000001</v>
      </c>
      <c r="FT196">
        <v>-0.1122047954971868</v>
      </c>
      <c r="FU196">
        <v>1.084771534367952E-2</v>
      </c>
      <c r="FV196">
        <v>0</v>
      </c>
      <c r="FW196">
        <v>2</v>
      </c>
      <c r="FX196">
        <v>3</v>
      </c>
      <c r="FY196" t="s">
        <v>492</v>
      </c>
      <c r="FZ196">
        <v>3.3689100000000001</v>
      </c>
      <c r="GA196">
        <v>2.8936099999999998</v>
      </c>
      <c r="GB196">
        <v>0.20128799999999999</v>
      </c>
      <c r="GC196">
        <v>0.20577500000000001</v>
      </c>
      <c r="GD196">
        <v>0.14341899999999999</v>
      </c>
      <c r="GE196">
        <v>0.14472299999999999</v>
      </c>
      <c r="GF196">
        <v>27537.9</v>
      </c>
      <c r="GG196">
        <v>23835.9</v>
      </c>
      <c r="GH196">
        <v>30829.200000000001</v>
      </c>
      <c r="GI196">
        <v>27984.2</v>
      </c>
      <c r="GJ196">
        <v>34811.699999999997</v>
      </c>
      <c r="GK196">
        <v>33796.1</v>
      </c>
      <c r="GL196">
        <v>40206.699999999997</v>
      </c>
      <c r="GM196">
        <v>39034.1</v>
      </c>
      <c r="GN196">
        <v>2.2084999999999999</v>
      </c>
      <c r="GO196">
        <v>1.56358</v>
      </c>
      <c r="GP196">
        <v>0</v>
      </c>
      <c r="GQ196">
        <v>8.0354499999999995E-2</v>
      </c>
      <c r="GR196">
        <v>999.9</v>
      </c>
      <c r="GS196">
        <v>32.412300000000002</v>
      </c>
      <c r="GT196">
        <v>57.6</v>
      </c>
      <c r="GU196">
        <v>40.1</v>
      </c>
      <c r="GV196">
        <v>42.469200000000001</v>
      </c>
      <c r="GW196">
        <v>50.9039</v>
      </c>
      <c r="GX196">
        <v>42.147399999999998</v>
      </c>
      <c r="GY196">
        <v>1</v>
      </c>
      <c r="GZ196">
        <v>0.67405700000000002</v>
      </c>
      <c r="HA196">
        <v>1.6565700000000001</v>
      </c>
      <c r="HB196">
        <v>20.197700000000001</v>
      </c>
      <c r="HC196">
        <v>5.2144399999999997</v>
      </c>
      <c r="HD196">
        <v>11.974</v>
      </c>
      <c r="HE196">
        <v>4.9897</v>
      </c>
      <c r="HF196">
        <v>3.2925</v>
      </c>
      <c r="HG196">
        <v>7230.8</v>
      </c>
      <c r="HH196">
        <v>9999</v>
      </c>
      <c r="HI196">
        <v>9999</v>
      </c>
      <c r="HJ196">
        <v>661.4</v>
      </c>
      <c r="HK196">
        <v>4.9713200000000004</v>
      </c>
      <c r="HL196">
        <v>1.8746400000000001</v>
      </c>
      <c r="HM196">
        <v>1.8709100000000001</v>
      </c>
      <c r="HN196">
        <v>1.8705799999999999</v>
      </c>
      <c r="HO196">
        <v>1.8751599999999999</v>
      </c>
      <c r="HP196">
        <v>1.8719399999999999</v>
      </c>
      <c r="HQ196">
        <v>1.86737</v>
      </c>
      <c r="HR196">
        <v>1.87836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-1.17</v>
      </c>
      <c r="IG196">
        <v>0.44719999999999999</v>
      </c>
      <c r="IH196">
        <v>-1.172199999999918</v>
      </c>
      <c r="II196">
        <v>0</v>
      </c>
      <c r="IJ196">
        <v>0</v>
      </c>
      <c r="IK196">
        <v>0</v>
      </c>
      <c r="IL196">
        <v>0.44723499999999922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312.5</v>
      </c>
      <c r="IU196">
        <v>312.5</v>
      </c>
      <c r="IV196">
        <v>2.50244</v>
      </c>
      <c r="IW196">
        <v>2.5671400000000002</v>
      </c>
      <c r="IX196">
        <v>1.49902</v>
      </c>
      <c r="IY196">
        <v>2.2802699999999998</v>
      </c>
      <c r="IZ196">
        <v>1.69678</v>
      </c>
      <c r="JA196">
        <v>2.2802699999999998</v>
      </c>
      <c r="JB196">
        <v>44.057099999999998</v>
      </c>
      <c r="JC196">
        <v>14.928800000000001</v>
      </c>
      <c r="JD196">
        <v>18</v>
      </c>
      <c r="JE196">
        <v>619.44000000000005</v>
      </c>
      <c r="JF196">
        <v>284.863</v>
      </c>
      <c r="JG196">
        <v>30.000499999999999</v>
      </c>
      <c r="JH196">
        <v>35.999200000000002</v>
      </c>
      <c r="JI196">
        <v>30.0001</v>
      </c>
      <c r="JJ196">
        <v>35.781500000000001</v>
      </c>
      <c r="JK196">
        <v>35.768700000000003</v>
      </c>
      <c r="JL196">
        <v>50.186100000000003</v>
      </c>
      <c r="JM196">
        <v>24.802399999999999</v>
      </c>
      <c r="JN196">
        <v>53.830500000000001</v>
      </c>
      <c r="JO196">
        <v>30</v>
      </c>
      <c r="JP196">
        <v>1210.71</v>
      </c>
      <c r="JQ196">
        <v>34.537999999999997</v>
      </c>
      <c r="JR196">
        <v>98.2744</v>
      </c>
      <c r="JS196">
        <v>98.276200000000003</v>
      </c>
    </row>
    <row r="197" spans="1:279" x14ac:dyDescent="0.2">
      <c r="A197">
        <v>182</v>
      </c>
      <c r="B197">
        <v>1657213429.5999999</v>
      </c>
      <c r="C197">
        <v>722</v>
      </c>
      <c r="D197" t="s">
        <v>784</v>
      </c>
      <c r="E197" t="s">
        <v>785</v>
      </c>
      <c r="F197">
        <v>4</v>
      </c>
      <c r="G197">
        <v>1657213427.5999999</v>
      </c>
      <c r="H197">
        <f t="shared" si="100"/>
        <v>5.9186344939732934E-4</v>
      </c>
      <c r="I197">
        <f t="shared" si="101"/>
        <v>0.59186344939732938</v>
      </c>
      <c r="J197">
        <f t="shared" si="102"/>
        <v>9.3317759441550017</v>
      </c>
      <c r="K197">
        <f t="shared" si="103"/>
        <v>1184.712857142857</v>
      </c>
      <c r="L197">
        <f t="shared" si="104"/>
        <v>714.21119683828056</v>
      </c>
      <c r="M197">
        <f t="shared" si="105"/>
        <v>72.268839155120617</v>
      </c>
      <c r="N197">
        <f t="shared" si="106"/>
        <v>119.87745823207396</v>
      </c>
      <c r="O197">
        <f t="shared" si="107"/>
        <v>3.3840585641567368E-2</v>
      </c>
      <c r="P197">
        <f t="shared" si="108"/>
        <v>2.765955446127955</v>
      </c>
      <c r="Q197">
        <f t="shared" si="109"/>
        <v>3.3612245235766502E-2</v>
      </c>
      <c r="R197">
        <f t="shared" si="110"/>
        <v>2.1028040173368942E-2</v>
      </c>
      <c r="S197">
        <f t="shared" si="111"/>
        <v>194.42336961260631</v>
      </c>
      <c r="T197">
        <f t="shared" si="112"/>
        <v>34.67627094726452</v>
      </c>
      <c r="U197">
        <f t="shared" si="113"/>
        <v>33.704714285714289</v>
      </c>
      <c r="V197">
        <f t="shared" si="114"/>
        <v>5.2556325826684365</v>
      </c>
      <c r="W197">
        <f t="shared" si="115"/>
        <v>67.840086127016733</v>
      </c>
      <c r="X197">
        <f t="shared" si="116"/>
        <v>3.551415541418792</v>
      </c>
      <c r="Y197">
        <f t="shared" si="117"/>
        <v>5.2349808854450606</v>
      </c>
      <c r="Z197">
        <f t="shared" si="118"/>
        <v>1.7042170412496445</v>
      </c>
      <c r="AA197">
        <f t="shared" si="119"/>
        <v>-26.101178118422222</v>
      </c>
      <c r="AB197">
        <f t="shared" si="120"/>
        <v>-10.500050836677465</v>
      </c>
      <c r="AC197">
        <f t="shared" si="121"/>
        <v>-0.87512324702351452</v>
      </c>
      <c r="AD197">
        <f t="shared" si="122"/>
        <v>156.94701741048311</v>
      </c>
      <c r="AE197">
        <f t="shared" si="123"/>
        <v>18.735079262161484</v>
      </c>
      <c r="AF197">
        <f t="shared" si="124"/>
        <v>0.59276022601897049</v>
      </c>
      <c r="AG197">
        <f t="shared" si="125"/>
        <v>9.3317759441550017</v>
      </c>
      <c r="AH197">
        <v>1246.1563497155339</v>
      </c>
      <c r="AI197">
        <v>1230.386787878788</v>
      </c>
      <c r="AJ197">
        <v>1.7200351346280931</v>
      </c>
      <c r="AK197">
        <v>65.36615699273257</v>
      </c>
      <c r="AL197">
        <f t="shared" si="126"/>
        <v>0.59186344939732938</v>
      </c>
      <c r="AM197">
        <v>34.568481378010112</v>
      </c>
      <c r="AN197">
        <v>35.095334965034979</v>
      </c>
      <c r="AO197">
        <v>6.5459048687877624E-6</v>
      </c>
      <c r="AP197">
        <v>87.792412255523942</v>
      </c>
      <c r="AQ197">
        <v>75</v>
      </c>
      <c r="AR197">
        <v>12</v>
      </c>
      <c r="AS197">
        <f t="shared" si="127"/>
        <v>1</v>
      </c>
      <c r="AT197">
        <f t="shared" si="128"/>
        <v>0</v>
      </c>
      <c r="AU197">
        <f t="shared" si="129"/>
        <v>47192.443993114364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1009.4945997992778</v>
      </c>
      <c r="BI197">
        <f t="shared" si="133"/>
        <v>9.3317759441550017</v>
      </c>
      <c r="BJ197" t="e">
        <f t="shared" si="134"/>
        <v>#DIV/0!</v>
      </c>
      <c r="BK197">
        <f t="shared" si="135"/>
        <v>9.2440077896508606E-3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251</v>
      </c>
      <c r="CG197">
        <v>1000</v>
      </c>
      <c r="CH197" t="s">
        <v>414</v>
      </c>
      <c r="CI197">
        <v>8.5</v>
      </c>
      <c r="CJ197">
        <v>1.992</v>
      </c>
      <c r="CK197">
        <v>33.67</v>
      </c>
      <c r="CL197">
        <v>2.6106759999999999E-5</v>
      </c>
      <c r="CM197">
        <v>3.7014436000000001E-4</v>
      </c>
      <c r="CN197">
        <v>1.8797999360000001E-2</v>
      </c>
      <c r="CO197">
        <v>1.9799999999999999E-4</v>
      </c>
      <c r="CP197">
        <f t="shared" si="146"/>
        <v>1199.987142857143</v>
      </c>
      <c r="CQ197">
        <f t="shared" si="147"/>
        <v>1009.4945997992778</v>
      </c>
      <c r="CR197">
        <f t="shared" si="148"/>
        <v>0.84125451327394507</v>
      </c>
      <c r="CS197">
        <f t="shared" si="149"/>
        <v>0.16202121061871425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1657213427.5999999</v>
      </c>
      <c r="CZ197">
        <v>1184.712857142857</v>
      </c>
      <c r="DA197">
        <v>1202.6457142857139</v>
      </c>
      <c r="DB197">
        <v>35.097571428571428</v>
      </c>
      <c r="DC197">
        <v>34.569885714285718</v>
      </c>
      <c r="DD197">
        <v>1185.8857142857139</v>
      </c>
      <c r="DE197">
        <v>34.65034285714286</v>
      </c>
      <c r="DF197">
        <v>650.33685714285718</v>
      </c>
      <c r="DG197">
        <v>101.087</v>
      </c>
      <c r="DH197">
        <v>9.9931085714285731E-2</v>
      </c>
      <c r="DI197">
        <v>33.634300000000003</v>
      </c>
      <c r="DJ197">
        <v>999.89999999999986</v>
      </c>
      <c r="DK197">
        <v>33.704714285714289</v>
      </c>
      <c r="DL197">
        <v>0</v>
      </c>
      <c r="DM197">
        <v>0</v>
      </c>
      <c r="DN197">
        <v>8997.4971428571444</v>
      </c>
      <c r="DO197">
        <v>0</v>
      </c>
      <c r="DP197">
        <v>303.6552857142857</v>
      </c>
      <c r="DQ197">
        <v>-17.933499999999999</v>
      </c>
      <c r="DR197">
        <v>1227.8071428571429</v>
      </c>
      <c r="DS197">
        <v>1245.711428571429</v>
      </c>
      <c r="DT197">
        <v>0.52769957142857138</v>
      </c>
      <c r="DU197">
        <v>1202.6457142857139</v>
      </c>
      <c r="DV197">
        <v>34.569885714285718</v>
      </c>
      <c r="DW197">
        <v>3.547911428571429</v>
      </c>
      <c r="DX197">
        <v>3.494567142857143</v>
      </c>
      <c r="DY197">
        <v>26.8508</v>
      </c>
      <c r="DZ197">
        <v>26.59337142857143</v>
      </c>
      <c r="EA197">
        <v>1199.987142857143</v>
      </c>
      <c r="EB197">
        <v>0.95800457142857132</v>
      </c>
      <c r="EC197">
        <v>4.1995171428571419E-2</v>
      </c>
      <c r="ED197">
        <v>0</v>
      </c>
      <c r="EE197">
        <v>1032.24</v>
      </c>
      <c r="EF197">
        <v>5.0001600000000002</v>
      </c>
      <c r="EG197">
        <v>12885.22857142857</v>
      </c>
      <c r="EH197">
        <v>9515.072857142859</v>
      </c>
      <c r="EI197">
        <v>47.454999999999998</v>
      </c>
      <c r="EJ197">
        <v>49.678142857142859</v>
      </c>
      <c r="EK197">
        <v>48.616</v>
      </c>
      <c r="EL197">
        <v>48.436999999999998</v>
      </c>
      <c r="EM197">
        <v>49.186999999999998</v>
      </c>
      <c r="EN197">
        <v>1144.8071428571429</v>
      </c>
      <c r="EO197">
        <v>50.18</v>
      </c>
      <c r="EP197">
        <v>0</v>
      </c>
      <c r="EQ197">
        <v>618010.5</v>
      </c>
      <c r="ER197">
        <v>0</v>
      </c>
      <c r="ES197">
        <v>1032.2575999999999</v>
      </c>
      <c r="ET197">
        <v>0.9607692348650505</v>
      </c>
      <c r="EU197">
        <v>-466.68461533386261</v>
      </c>
      <c r="EV197">
        <v>12922.88</v>
      </c>
      <c r="EW197">
        <v>15</v>
      </c>
      <c r="EX197">
        <v>1657194677</v>
      </c>
      <c r="EY197" t="s">
        <v>416</v>
      </c>
      <c r="EZ197">
        <v>1657194677</v>
      </c>
      <c r="FA197">
        <v>1657194677</v>
      </c>
      <c r="FB197">
        <v>4</v>
      </c>
      <c r="FC197">
        <v>-0.154</v>
      </c>
      <c r="FD197">
        <v>6.0000000000000001E-3</v>
      </c>
      <c r="FE197">
        <v>-1.1719999999999999</v>
      </c>
      <c r="FF197">
        <v>0.44700000000000001</v>
      </c>
      <c r="FG197">
        <v>415</v>
      </c>
      <c r="FH197">
        <v>30</v>
      </c>
      <c r="FI197">
        <v>0.27</v>
      </c>
      <c r="FJ197">
        <v>0.12</v>
      </c>
      <c r="FK197">
        <v>-18.050924999999999</v>
      </c>
      <c r="FL197">
        <v>0.42047279549719102</v>
      </c>
      <c r="FM197">
        <v>8.0270850095161772E-2</v>
      </c>
      <c r="FN197">
        <v>1</v>
      </c>
      <c r="FO197">
        <v>1032.2361764705879</v>
      </c>
      <c r="FP197">
        <v>0.31245225296122131</v>
      </c>
      <c r="FQ197">
        <v>0.20115862493948161</v>
      </c>
      <c r="FR197">
        <v>1</v>
      </c>
      <c r="FS197">
        <v>0.54038422500000005</v>
      </c>
      <c r="FT197">
        <v>-0.10262876172608081</v>
      </c>
      <c r="FU197">
        <v>9.9718751784393656E-3</v>
      </c>
      <c r="FV197">
        <v>0</v>
      </c>
      <c r="FW197">
        <v>2</v>
      </c>
      <c r="FX197">
        <v>3</v>
      </c>
      <c r="FY197" t="s">
        <v>492</v>
      </c>
      <c r="FZ197">
        <v>3.3689499999999999</v>
      </c>
      <c r="GA197">
        <v>2.8934899999999999</v>
      </c>
      <c r="GB197">
        <v>0.20200299999999999</v>
      </c>
      <c r="GC197">
        <v>0.20649799999999999</v>
      </c>
      <c r="GD197">
        <v>0.143401</v>
      </c>
      <c r="GE197">
        <v>0.14471999999999999</v>
      </c>
      <c r="GF197">
        <v>27512.799999999999</v>
      </c>
      <c r="GG197">
        <v>23814.2</v>
      </c>
      <c r="GH197">
        <v>30828.799999999999</v>
      </c>
      <c r="GI197">
        <v>27984.3</v>
      </c>
      <c r="GJ197">
        <v>34811.9</v>
      </c>
      <c r="GK197">
        <v>33796.199999999997</v>
      </c>
      <c r="GL197">
        <v>40206.1</v>
      </c>
      <c r="GM197">
        <v>39034.1</v>
      </c>
      <c r="GN197">
        <v>2.2084999999999999</v>
      </c>
      <c r="GO197">
        <v>1.56385</v>
      </c>
      <c r="GP197">
        <v>0</v>
      </c>
      <c r="GQ197">
        <v>7.9564800000000005E-2</v>
      </c>
      <c r="GR197">
        <v>999.9</v>
      </c>
      <c r="GS197">
        <v>32.407299999999999</v>
      </c>
      <c r="GT197">
        <v>57.6</v>
      </c>
      <c r="GU197">
        <v>40.1</v>
      </c>
      <c r="GV197">
        <v>42.470599999999997</v>
      </c>
      <c r="GW197">
        <v>50.813899999999997</v>
      </c>
      <c r="GX197">
        <v>41.522399999999998</v>
      </c>
      <c r="GY197">
        <v>1</v>
      </c>
      <c r="GZ197">
        <v>0.67399399999999998</v>
      </c>
      <c r="HA197">
        <v>1.6556599999999999</v>
      </c>
      <c r="HB197">
        <v>20.198</v>
      </c>
      <c r="HC197">
        <v>5.2144399999999997</v>
      </c>
      <c r="HD197">
        <v>11.974</v>
      </c>
      <c r="HE197">
        <v>4.9896500000000001</v>
      </c>
      <c r="HF197">
        <v>3.2925</v>
      </c>
      <c r="HG197">
        <v>7230.8</v>
      </c>
      <c r="HH197">
        <v>9999</v>
      </c>
      <c r="HI197">
        <v>9999</v>
      </c>
      <c r="HJ197">
        <v>661.4</v>
      </c>
      <c r="HK197">
        <v>4.9713200000000004</v>
      </c>
      <c r="HL197">
        <v>1.8746400000000001</v>
      </c>
      <c r="HM197">
        <v>1.8708899999999999</v>
      </c>
      <c r="HN197">
        <v>1.8705799999999999</v>
      </c>
      <c r="HO197">
        <v>1.8751500000000001</v>
      </c>
      <c r="HP197">
        <v>1.87192</v>
      </c>
      <c r="HQ197">
        <v>1.86737</v>
      </c>
      <c r="HR197">
        <v>1.87836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-1.17</v>
      </c>
      <c r="IG197">
        <v>0.44729999999999998</v>
      </c>
      <c r="IH197">
        <v>-1.172199999999918</v>
      </c>
      <c r="II197">
        <v>0</v>
      </c>
      <c r="IJ197">
        <v>0</v>
      </c>
      <c r="IK197">
        <v>0</v>
      </c>
      <c r="IL197">
        <v>0.44723499999999922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312.5</v>
      </c>
      <c r="IU197">
        <v>312.5</v>
      </c>
      <c r="IV197">
        <v>2.5146500000000001</v>
      </c>
      <c r="IW197">
        <v>2.5732400000000002</v>
      </c>
      <c r="IX197">
        <v>1.49902</v>
      </c>
      <c r="IY197">
        <v>2.2802699999999998</v>
      </c>
      <c r="IZ197">
        <v>1.69678</v>
      </c>
      <c r="JA197">
        <v>2.2558600000000002</v>
      </c>
      <c r="JB197">
        <v>44.057099999999998</v>
      </c>
      <c r="JC197">
        <v>14.9201</v>
      </c>
      <c r="JD197">
        <v>18</v>
      </c>
      <c r="JE197">
        <v>619.41200000000003</v>
      </c>
      <c r="JF197">
        <v>284.983</v>
      </c>
      <c r="JG197">
        <v>30.0001</v>
      </c>
      <c r="JH197">
        <v>35.998600000000003</v>
      </c>
      <c r="JI197">
        <v>30.0001</v>
      </c>
      <c r="JJ197">
        <v>35.778700000000001</v>
      </c>
      <c r="JK197">
        <v>35.765700000000002</v>
      </c>
      <c r="JL197">
        <v>50.414299999999997</v>
      </c>
      <c r="JM197">
        <v>24.802399999999999</v>
      </c>
      <c r="JN197">
        <v>53.830500000000001</v>
      </c>
      <c r="JO197">
        <v>30</v>
      </c>
      <c r="JP197">
        <v>1217.3900000000001</v>
      </c>
      <c r="JQ197">
        <v>34.547499999999999</v>
      </c>
      <c r="JR197">
        <v>98.273099999999999</v>
      </c>
      <c r="JS197">
        <v>98.276300000000006</v>
      </c>
    </row>
    <row r="198" spans="1:279" x14ac:dyDescent="0.2">
      <c r="A198">
        <v>183</v>
      </c>
      <c r="B198">
        <v>1657213434.0999999</v>
      </c>
      <c r="C198">
        <v>726.5</v>
      </c>
      <c r="D198" t="s">
        <v>786</v>
      </c>
      <c r="E198" t="s">
        <v>787</v>
      </c>
      <c r="F198">
        <v>4</v>
      </c>
      <c r="G198">
        <v>1657213431.8499999</v>
      </c>
      <c r="H198">
        <f t="shared" si="100"/>
        <v>5.81435000126128E-4</v>
      </c>
      <c r="I198">
        <f t="shared" si="101"/>
        <v>0.58143500012612803</v>
      </c>
      <c r="J198">
        <f t="shared" si="102"/>
        <v>9.3428846742740124</v>
      </c>
      <c r="K198">
        <f t="shared" si="103"/>
        <v>1191.7987499999999</v>
      </c>
      <c r="L198">
        <f t="shared" si="104"/>
        <v>713.15910677587556</v>
      </c>
      <c r="M198">
        <f t="shared" si="105"/>
        <v>72.160202343017318</v>
      </c>
      <c r="N198">
        <f t="shared" si="106"/>
        <v>120.5908164602355</v>
      </c>
      <c r="O198">
        <f t="shared" si="107"/>
        <v>3.3271988937783194E-2</v>
      </c>
      <c r="P198">
        <f t="shared" si="108"/>
        <v>2.7652731162234963</v>
      </c>
      <c r="Q198">
        <f t="shared" si="109"/>
        <v>3.3051176223085392E-2</v>
      </c>
      <c r="R198">
        <f t="shared" si="110"/>
        <v>2.06767019828469E-2</v>
      </c>
      <c r="S198">
        <f t="shared" si="111"/>
        <v>194.42542766558395</v>
      </c>
      <c r="T198">
        <f t="shared" si="112"/>
        <v>34.664742581143464</v>
      </c>
      <c r="U198">
        <f t="shared" si="113"/>
        <v>33.696174999999997</v>
      </c>
      <c r="V198">
        <f t="shared" si="114"/>
        <v>5.2531243392375222</v>
      </c>
      <c r="W198">
        <f t="shared" si="115"/>
        <v>67.87888060370895</v>
      </c>
      <c r="X198">
        <f t="shared" si="116"/>
        <v>3.5505384004086649</v>
      </c>
      <c r="Y198">
        <f t="shared" si="117"/>
        <v>5.2306967481350322</v>
      </c>
      <c r="Z198">
        <f t="shared" si="118"/>
        <v>1.7025859388288573</v>
      </c>
      <c r="AA198">
        <f t="shared" si="119"/>
        <v>-25.641283505562246</v>
      </c>
      <c r="AB198">
        <f t="shared" si="120"/>
        <v>-11.406590942053835</v>
      </c>
      <c r="AC198">
        <f t="shared" si="121"/>
        <v>-0.95080531764185539</v>
      </c>
      <c r="AD198">
        <f t="shared" si="122"/>
        <v>156.42674790032601</v>
      </c>
      <c r="AE198">
        <f t="shared" si="123"/>
        <v>18.822100552062548</v>
      </c>
      <c r="AF198">
        <f t="shared" si="124"/>
        <v>0.58514365017941028</v>
      </c>
      <c r="AG198">
        <f t="shared" si="125"/>
        <v>9.3428846742740124</v>
      </c>
      <c r="AH198">
        <v>1254.010156950606</v>
      </c>
      <c r="AI198">
        <v>1238.1738181818189</v>
      </c>
      <c r="AJ198">
        <v>1.7340805740872181</v>
      </c>
      <c r="AK198">
        <v>65.36615699273257</v>
      </c>
      <c r="AL198">
        <f t="shared" si="126"/>
        <v>0.58143500012612803</v>
      </c>
      <c r="AM198">
        <v>34.569373804228491</v>
      </c>
      <c r="AN198">
        <v>35.087188111888132</v>
      </c>
      <c r="AO198">
        <v>-3.7730582632167087E-5</v>
      </c>
      <c r="AP198">
        <v>87.792412255523942</v>
      </c>
      <c r="AQ198">
        <v>75</v>
      </c>
      <c r="AR198">
        <v>12</v>
      </c>
      <c r="AS198">
        <f t="shared" si="127"/>
        <v>1</v>
      </c>
      <c r="AT198">
        <f t="shared" si="128"/>
        <v>0</v>
      </c>
      <c r="AU198">
        <f t="shared" si="129"/>
        <v>47175.952523256303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1009.5054029355357</v>
      </c>
      <c r="BI198">
        <f t="shared" si="133"/>
        <v>9.3428846742740124</v>
      </c>
      <c r="BJ198" t="e">
        <f t="shared" si="134"/>
        <v>#DIV/0!</v>
      </c>
      <c r="BK198">
        <f t="shared" si="135"/>
        <v>9.25491299710322E-3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251</v>
      </c>
      <c r="CG198">
        <v>1000</v>
      </c>
      <c r="CH198" t="s">
        <v>414</v>
      </c>
      <c r="CI198">
        <v>8.5</v>
      </c>
      <c r="CJ198">
        <v>1.992</v>
      </c>
      <c r="CK198">
        <v>33.67</v>
      </c>
      <c r="CL198">
        <v>2.6106759999999999E-5</v>
      </c>
      <c r="CM198">
        <v>3.7014436000000001E-4</v>
      </c>
      <c r="CN198">
        <v>1.8797999360000001E-2</v>
      </c>
      <c r="CO198">
        <v>1.9799999999999999E-4</v>
      </c>
      <c r="CP198">
        <f t="shared" si="146"/>
        <v>1200</v>
      </c>
      <c r="CQ198">
        <f t="shared" si="147"/>
        <v>1009.5054029355357</v>
      </c>
      <c r="CR198">
        <f t="shared" si="148"/>
        <v>0.84125450244627975</v>
      </c>
      <c r="CS198">
        <f t="shared" si="149"/>
        <v>0.16202118972131996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1657213431.8499999</v>
      </c>
      <c r="CZ198">
        <v>1191.7987499999999</v>
      </c>
      <c r="DA198">
        <v>1209.8074999999999</v>
      </c>
      <c r="DB198">
        <v>35.089962499999999</v>
      </c>
      <c r="DC198">
        <v>34.569049999999997</v>
      </c>
      <c r="DD198">
        <v>1192.97</v>
      </c>
      <c r="DE198">
        <v>34.642724999999999</v>
      </c>
      <c r="DF198">
        <v>650.33300000000008</v>
      </c>
      <c r="DG198">
        <v>101.084</v>
      </c>
      <c r="DH198">
        <v>9.9875600000000009E-2</v>
      </c>
      <c r="DI198">
        <v>33.619662499999997</v>
      </c>
      <c r="DJ198">
        <v>999.9</v>
      </c>
      <c r="DK198">
        <v>33.696174999999997</v>
      </c>
      <c r="DL198">
        <v>0</v>
      </c>
      <c r="DM198">
        <v>0</v>
      </c>
      <c r="DN198">
        <v>8994.14</v>
      </c>
      <c r="DO198">
        <v>0</v>
      </c>
      <c r="DP198">
        <v>284.84662500000002</v>
      </c>
      <c r="DQ198">
        <v>-18.009125000000001</v>
      </c>
      <c r="DR198">
        <v>1235.1387500000001</v>
      </c>
      <c r="DS198">
        <v>1253.12625</v>
      </c>
      <c r="DT198">
        <v>0.52091462500000008</v>
      </c>
      <c r="DU198">
        <v>1209.8074999999999</v>
      </c>
      <c r="DV198">
        <v>34.569049999999997</v>
      </c>
      <c r="DW198">
        <v>3.5470324999999998</v>
      </c>
      <c r="DX198">
        <v>3.4943775000000001</v>
      </c>
      <c r="DY198">
        <v>26.846575000000001</v>
      </c>
      <c r="DZ198">
        <v>26.592449999999999</v>
      </c>
      <c r="EA198">
        <v>1200</v>
      </c>
      <c r="EB198">
        <v>0.95800437500000002</v>
      </c>
      <c r="EC198">
        <v>4.1995362499999987E-2</v>
      </c>
      <c r="ED198">
        <v>0</v>
      </c>
      <c r="EE198">
        <v>1032.2537500000001</v>
      </c>
      <c r="EF198">
        <v>5.0001600000000002</v>
      </c>
      <c r="EG198">
        <v>12885.8</v>
      </c>
      <c r="EH198">
        <v>9515.182499999999</v>
      </c>
      <c r="EI198">
        <v>47.452749999999988</v>
      </c>
      <c r="EJ198">
        <v>49.625</v>
      </c>
      <c r="EK198">
        <v>48.577749999999988</v>
      </c>
      <c r="EL198">
        <v>48.452749999999988</v>
      </c>
      <c r="EM198">
        <v>49.171499999999988</v>
      </c>
      <c r="EN198">
        <v>1144.8175000000001</v>
      </c>
      <c r="EO198">
        <v>50.18</v>
      </c>
      <c r="EP198">
        <v>0</v>
      </c>
      <c r="EQ198">
        <v>618014.70000004768</v>
      </c>
      <c r="ER198">
        <v>0</v>
      </c>
      <c r="ES198">
        <v>1032.281923076923</v>
      </c>
      <c r="ET198">
        <v>-0.23213675383942131</v>
      </c>
      <c r="EU198">
        <v>-236.92991410499971</v>
      </c>
      <c r="EV198">
        <v>12901.3</v>
      </c>
      <c r="EW198">
        <v>15</v>
      </c>
      <c r="EX198">
        <v>1657194677</v>
      </c>
      <c r="EY198" t="s">
        <v>416</v>
      </c>
      <c r="EZ198">
        <v>1657194677</v>
      </c>
      <c r="FA198">
        <v>1657194677</v>
      </c>
      <c r="FB198">
        <v>4</v>
      </c>
      <c r="FC198">
        <v>-0.154</v>
      </c>
      <c r="FD198">
        <v>6.0000000000000001E-3</v>
      </c>
      <c r="FE198">
        <v>-1.1719999999999999</v>
      </c>
      <c r="FF198">
        <v>0.44700000000000001</v>
      </c>
      <c r="FG198">
        <v>415</v>
      </c>
      <c r="FH198">
        <v>30</v>
      </c>
      <c r="FI198">
        <v>0.27</v>
      </c>
      <c r="FJ198">
        <v>0.12</v>
      </c>
      <c r="FK198">
        <v>-18.04494</v>
      </c>
      <c r="FL198">
        <v>0.64957148217637839</v>
      </c>
      <c r="FM198">
        <v>8.0918384190491174E-2</v>
      </c>
      <c r="FN198">
        <v>0</v>
      </c>
      <c r="FO198">
        <v>1032.263235294118</v>
      </c>
      <c r="FP198">
        <v>0.45699007073603382</v>
      </c>
      <c r="FQ198">
        <v>0.20852028520640339</v>
      </c>
      <c r="FR198">
        <v>1</v>
      </c>
      <c r="FS198">
        <v>0.53389352499999998</v>
      </c>
      <c r="FT198">
        <v>-9.5831786116323689E-2</v>
      </c>
      <c r="FU198">
        <v>9.3329482426173886E-3</v>
      </c>
      <c r="FV198">
        <v>1</v>
      </c>
      <c r="FW198">
        <v>2</v>
      </c>
      <c r="FX198">
        <v>3</v>
      </c>
      <c r="FY198" t="s">
        <v>492</v>
      </c>
      <c r="FZ198">
        <v>3.36904</v>
      </c>
      <c r="GA198">
        <v>2.8936000000000002</v>
      </c>
      <c r="GB198">
        <v>0.20280400000000001</v>
      </c>
      <c r="GC198">
        <v>0.20730399999999999</v>
      </c>
      <c r="GD198">
        <v>0.143376</v>
      </c>
      <c r="GE198">
        <v>0.14471899999999999</v>
      </c>
      <c r="GF198">
        <v>27485.1</v>
      </c>
      <c r="GG198">
        <v>23789.7</v>
      </c>
      <c r="GH198">
        <v>30828.9</v>
      </c>
      <c r="GI198">
        <v>27984</v>
      </c>
      <c r="GJ198">
        <v>34813.1</v>
      </c>
      <c r="GK198">
        <v>33796.1</v>
      </c>
      <c r="GL198">
        <v>40206.300000000003</v>
      </c>
      <c r="GM198">
        <v>39033.800000000003</v>
      </c>
      <c r="GN198">
        <v>2.2081200000000001</v>
      </c>
      <c r="GO198">
        <v>1.5636300000000001</v>
      </c>
      <c r="GP198">
        <v>0</v>
      </c>
      <c r="GQ198">
        <v>7.9631800000000003E-2</v>
      </c>
      <c r="GR198">
        <v>999.9</v>
      </c>
      <c r="GS198">
        <v>32.399500000000003</v>
      </c>
      <c r="GT198">
        <v>57.6</v>
      </c>
      <c r="GU198">
        <v>40.1</v>
      </c>
      <c r="GV198">
        <v>42.462699999999998</v>
      </c>
      <c r="GW198">
        <v>50.843899999999998</v>
      </c>
      <c r="GX198">
        <v>41.522399999999998</v>
      </c>
      <c r="GY198">
        <v>1</v>
      </c>
      <c r="GZ198">
        <v>0.673925</v>
      </c>
      <c r="HA198">
        <v>1.65008</v>
      </c>
      <c r="HB198">
        <v>20.1983</v>
      </c>
      <c r="HC198">
        <v>5.2153400000000003</v>
      </c>
      <c r="HD198">
        <v>11.974</v>
      </c>
      <c r="HE198">
        <v>4.9898499999999997</v>
      </c>
      <c r="HF198">
        <v>3.2926500000000001</v>
      </c>
      <c r="HG198">
        <v>7230.8</v>
      </c>
      <c r="HH198">
        <v>9999</v>
      </c>
      <c r="HI198">
        <v>9999</v>
      </c>
      <c r="HJ198">
        <v>661.4</v>
      </c>
      <c r="HK198">
        <v>4.9713000000000003</v>
      </c>
      <c r="HL198">
        <v>1.8746400000000001</v>
      </c>
      <c r="HM198">
        <v>1.8709</v>
      </c>
      <c r="HN198">
        <v>1.8705799999999999</v>
      </c>
      <c r="HO198">
        <v>1.8751599999999999</v>
      </c>
      <c r="HP198">
        <v>1.87191</v>
      </c>
      <c r="HQ198">
        <v>1.86737</v>
      </c>
      <c r="HR198">
        <v>1.87836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-1.17</v>
      </c>
      <c r="IG198">
        <v>0.44729999999999998</v>
      </c>
      <c r="IH198">
        <v>-1.172199999999918</v>
      </c>
      <c r="II198">
        <v>0</v>
      </c>
      <c r="IJ198">
        <v>0</v>
      </c>
      <c r="IK198">
        <v>0</v>
      </c>
      <c r="IL198">
        <v>0.44723499999999922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312.60000000000002</v>
      </c>
      <c r="IU198">
        <v>312.60000000000002</v>
      </c>
      <c r="IV198">
        <v>2.52441</v>
      </c>
      <c r="IW198">
        <v>2.5634800000000002</v>
      </c>
      <c r="IX198">
        <v>1.49902</v>
      </c>
      <c r="IY198">
        <v>2.2802699999999998</v>
      </c>
      <c r="IZ198">
        <v>1.69678</v>
      </c>
      <c r="JA198">
        <v>2.4047900000000002</v>
      </c>
      <c r="JB198">
        <v>44.057099999999998</v>
      </c>
      <c r="JC198">
        <v>14.946300000000001</v>
      </c>
      <c r="JD198">
        <v>18</v>
      </c>
      <c r="JE198">
        <v>619.12300000000005</v>
      </c>
      <c r="JF198">
        <v>284.87</v>
      </c>
      <c r="JG198">
        <v>29.999099999999999</v>
      </c>
      <c r="JH198">
        <v>35.995899999999999</v>
      </c>
      <c r="JI198">
        <v>30</v>
      </c>
      <c r="JJ198">
        <v>35.777799999999999</v>
      </c>
      <c r="JK198">
        <v>35.765000000000001</v>
      </c>
      <c r="JL198">
        <v>50.642600000000002</v>
      </c>
      <c r="JM198">
        <v>24.802399999999999</v>
      </c>
      <c r="JN198">
        <v>53.830500000000001</v>
      </c>
      <c r="JO198">
        <v>30</v>
      </c>
      <c r="JP198">
        <v>1224.08</v>
      </c>
      <c r="JQ198">
        <v>34.558599999999998</v>
      </c>
      <c r="JR198">
        <v>98.273300000000006</v>
      </c>
      <c r="JS198">
        <v>98.275499999999994</v>
      </c>
    </row>
    <row r="199" spans="1:279" x14ac:dyDescent="0.2">
      <c r="A199">
        <v>184</v>
      </c>
      <c r="B199">
        <v>1657213438.0999999</v>
      </c>
      <c r="C199">
        <v>730.5</v>
      </c>
      <c r="D199" t="s">
        <v>788</v>
      </c>
      <c r="E199" t="s">
        <v>789</v>
      </c>
      <c r="F199">
        <v>4</v>
      </c>
      <c r="G199">
        <v>1657213436.0999999</v>
      </c>
      <c r="H199">
        <f t="shared" si="100"/>
        <v>5.7335582344696643E-4</v>
      </c>
      <c r="I199">
        <f t="shared" si="101"/>
        <v>0.57335582344696645</v>
      </c>
      <c r="J199">
        <f t="shared" si="102"/>
        <v>9.4802649991528689</v>
      </c>
      <c r="K199">
        <f t="shared" si="103"/>
        <v>1198.8471428571429</v>
      </c>
      <c r="L199">
        <f t="shared" si="104"/>
        <v>708.05746572321243</v>
      </c>
      <c r="M199">
        <f t="shared" si="105"/>
        <v>71.644201984644042</v>
      </c>
      <c r="N199">
        <f t="shared" si="106"/>
        <v>121.30434464643594</v>
      </c>
      <c r="O199">
        <f t="shared" si="107"/>
        <v>3.28730924141796E-2</v>
      </c>
      <c r="P199">
        <f t="shared" si="108"/>
        <v>2.765269591803611</v>
      </c>
      <c r="Q199">
        <f t="shared" si="109"/>
        <v>3.2657523806463584E-2</v>
      </c>
      <c r="R199">
        <f t="shared" si="110"/>
        <v>2.0430202380683625E-2</v>
      </c>
      <c r="S199">
        <f t="shared" si="111"/>
        <v>194.42679998908045</v>
      </c>
      <c r="T199">
        <f t="shared" si="112"/>
        <v>34.656004542249789</v>
      </c>
      <c r="U199">
        <f t="shared" si="113"/>
        <v>33.682314285714277</v>
      </c>
      <c r="V199">
        <f t="shared" si="114"/>
        <v>5.2490552496722565</v>
      </c>
      <c r="W199">
        <f t="shared" si="115"/>
        <v>67.907205877274052</v>
      </c>
      <c r="X199">
        <f t="shared" si="116"/>
        <v>3.5498425430362173</v>
      </c>
      <c r="Y199">
        <f t="shared" si="117"/>
        <v>5.2274902157684178</v>
      </c>
      <c r="Z199">
        <f t="shared" si="118"/>
        <v>1.6992127066360392</v>
      </c>
      <c r="AA199">
        <f t="shared" si="119"/>
        <v>-25.284991814011221</v>
      </c>
      <c r="AB199">
        <f t="shared" si="120"/>
        <v>-10.974507099200729</v>
      </c>
      <c r="AC199">
        <f t="shared" si="121"/>
        <v>-0.91467872500658709</v>
      </c>
      <c r="AD199">
        <f t="shared" si="122"/>
        <v>157.25262235086191</v>
      </c>
      <c r="AE199">
        <f t="shared" si="123"/>
        <v>18.688652591326306</v>
      </c>
      <c r="AF199">
        <f t="shared" si="124"/>
        <v>0.57647092632043273</v>
      </c>
      <c r="AG199">
        <f t="shared" si="125"/>
        <v>9.4802649991528689</v>
      </c>
      <c r="AH199">
        <v>1260.7229057965869</v>
      </c>
      <c r="AI199">
        <v>1244.9595757575751</v>
      </c>
      <c r="AJ199">
        <v>1.6826977539447769</v>
      </c>
      <c r="AK199">
        <v>65.36615699273257</v>
      </c>
      <c r="AL199">
        <f t="shared" si="126"/>
        <v>0.57335582344696645</v>
      </c>
      <c r="AM199">
        <v>34.570242316486777</v>
      </c>
      <c r="AN199">
        <v>35.080830069930087</v>
      </c>
      <c r="AO199">
        <v>-2.986888411012393E-5</v>
      </c>
      <c r="AP199">
        <v>87.792412255523942</v>
      </c>
      <c r="AQ199">
        <v>75</v>
      </c>
      <c r="AR199">
        <v>12</v>
      </c>
      <c r="AS199">
        <f t="shared" si="127"/>
        <v>1</v>
      </c>
      <c r="AT199">
        <f t="shared" si="128"/>
        <v>0</v>
      </c>
      <c r="AU199">
        <f t="shared" si="129"/>
        <v>47177.543546957706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1009.5126051756889</v>
      </c>
      <c r="BI199">
        <f t="shared" si="133"/>
        <v>9.4802649991528689</v>
      </c>
      <c r="BJ199" t="e">
        <f t="shared" si="134"/>
        <v>#DIV/0!</v>
      </c>
      <c r="BK199">
        <f t="shared" si="135"/>
        <v>9.3909327635418541E-3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251</v>
      </c>
      <c r="CG199">
        <v>1000</v>
      </c>
      <c r="CH199" t="s">
        <v>414</v>
      </c>
      <c r="CI199">
        <v>8.5</v>
      </c>
      <c r="CJ199">
        <v>1.992</v>
      </c>
      <c r="CK199">
        <v>33.67</v>
      </c>
      <c r="CL199">
        <v>2.6106759999999999E-5</v>
      </c>
      <c r="CM199">
        <v>3.7014436000000001E-4</v>
      </c>
      <c r="CN199">
        <v>1.8797999360000001E-2</v>
      </c>
      <c r="CO199">
        <v>1.9799999999999999E-4</v>
      </c>
      <c r="CP199">
        <f t="shared" si="146"/>
        <v>1200.008571428571</v>
      </c>
      <c r="CQ199">
        <f t="shared" si="147"/>
        <v>1009.5126051756889</v>
      </c>
      <c r="CR199">
        <f t="shared" si="148"/>
        <v>0.84125449535239327</v>
      </c>
      <c r="CS199">
        <f t="shared" si="149"/>
        <v>0.16202117603011926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1657213436.0999999</v>
      </c>
      <c r="CZ199">
        <v>1198.8471428571429</v>
      </c>
      <c r="DA199">
        <v>1216.727142857143</v>
      </c>
      <c r="DB199">
        <v>35.082985714285719</v>
      </c>
      <c r="DC199">
        <v>34.569785714285707</v>
      </c>
      <c r="DD199">
        <v>1200.018571428571</v>
      </c>
      <c r="DE199">
        <v>34.635742857142858</v>
      </c>
      <c r="DF199">
        <v>650.32728571428572</v>
      </c>
      <c r="DG199">
        <v>101.08414285714289</v>
      </c>
      <c r="DH199">
        <v>0.10002008571428569</v>
      </c>
      <c r="DI199">
        <v>33.608700000000013</v>
      </c>
      <c r="DJ199">
        <v>999.89999999999986</v>
      </c>
      <c r="DK199">
        <v>33.682314285714277</v>
      </c>
      <c r="DL199">
        <v>0</v>
      </c>
      <c r="DM199">
        <v>0</v>
      </c>
      <c r="DN199">
        <v>8994.1085714285709</v>
      </c>
      <c r="DO199">
        <v>0</v>
      </c>
      <c r="DP199">
        <v>308.72885714285712</v>
      </c>
      <c r="DQ199">
        <v>-17.881071428571431</v>
      </c>
      <c r="DR199">
        <v>1242.4357142857141</v>
      </c>
      <c r="DS199">
        <v>1260.2971428571429</v>
      </c>
      <c r="DT199">
        <v>0.51318628571428571</v>
      </c>
      <c r="DU199">
        <v>1216.727142857143</v>
      </c>
      <c r="DV199">
        <v>34.569785714285707</v>
      </c>
      <c r="DW199">
        <v>3.5463357142857141</v>
      </c>
      <c r="DX199">
        <v>3.4944600000000001</v>
      </c>
      <c r="DY199">
        <v>26.843214285714289</v>
      </c>
      <c r="DZ199">
        <v>26.592842857142859</v>
      </c>
      <c r="EA199">
        <v>1200.008571428571</v>
      </c>
      <c r="EB199">
        <v>0.95800457142857132</v>
      </c>
      <c r="EC199">
        <v>4.1995171428571419E-2</v>
      </c>
      <c r="ED199">
        <v>0</v>
      </c>
      <c r="EE199">
        <v>1032.3900000000001</v>
      </c>
      <c r="EF199">
        <v>5.0001600000000002</v>
      </c>
      <c r="EG199">
        <v>12936.04285714286</v>
      </c>
      <c r="EH199">
        <v>9515.2542857142853</v>
      </c>
      <c r="EI199">
        <v>47.436999999999998</v>
      </c>
      <c r="EJ199">
        <v>49.625</v>
      </c>
      <c r="EK199">
        <v>48.616</v>
      </c>
      <c r="EL199">
        <v>48.436999999999998</v>
      </c>
      <c r="EM199">
        <v>49.142714285714291</v>
      </c>
      <c r="EN199">
        <v>1144.8242857142859</v>
      </c>
      <c r="EO199">
        <v>50.18</v>
      </c>
      <c r="EP199">
        <v>0</v>
      </c>
      <c r="EQ199">
        <v>618018.89999985695</v>
      </c>
      <c r="ER199">
        <v>0</v>
      </c>
      <c r="ES199">
        <v>1032.3148000000001</v>
      </c>
      <c r="ET199">
        <v>0.27076922395607023</v>
      </c>
      <c r="EU199">
        <v>296.22307672687401</v>
      </c>
      <c r="EV199">
        <v>12904.752</v>
      </c>
      <c r="EW199">
        <v>15</v>
      </c>
      <c r="EX199">
        <v>1657194677</v>
      </c>
      <c r="EY199" t="s">
        <v>416</v>
      </c>
      <c r="EZ199">
        <v>1657194677</v>
      </c>
      <c r="FA199">
        <v>1657194677</v>
      </c>
      <c r="FB199">
        <v>4</v>
      </c>
      <c r="FC199">
        <v>-0.154</v>
      </c>
      <c r="FD199">
        <v>6.0000000000000001E-3</v>
      </c>
      <c r="FE199">
        <v>-1.1719999999999999</v>
      </c>
      <c r="FF199">
        <v>0.44700000000000001</v>
      </c>
      <c r="FG199">
        <v>415</v>
      </c>
      <c r="FH199">
        <v>30</v>
      </c>
      <c r="FI199">
        <v>0.27</v>
      </c>
      <c r="FJ199">
        <v>0.12</v>
      </c>
      <c r="FK199">
        <v>-18.004470000000001</v>
      </c>
      <c r="FL199">
        <v>0.59901388367737252</v>
      </c>
      <c r="FM199">
        <v>8.4494879134773146E-2</v>
      </c>
      <c r="FN199">
        <v>0</v>
      </c>
      <c r="FO199">
        <v>1032.2817647058821</v>
      </c>
      <c r="FP199">
        <v>0.42841863996704699</v>
      </c>
      <c r="FQ199">
        <v>0.21811317337882841</v>
      </c>
      <c r="FR199">
        <v>1</v>
      </c>
      <c r="FS199">
        <v>0.52710297499999992</v>
      </c>
      <c r="FT199">
        <v>-8.941689681050799E-2</v>
      </c>
      <c r="FU199">
        <v>8.6518819700903728E-3</v>
      </c>
      <c r="FV199">
        <v>1</v>
      </c>
      <c r="FW199">
        <v>2</v>
      </c>
      <c r="FX199">
        <v>3</v>
      </c>
      <c r="FY199" t="s">
        <v>492</v>
      </c>
      <c r="FZ199">
        <v>3.3689100000000001</v>
      </c>
      <c r="GA199">
        <v>2.8938000000000001</v>
      </c>
      <c r="GB199">
        <v>0.203512</v>
      </c>
      <c r="GC199">
        <v>0.207977</v>
      </c>
      <c r="GD199">
        <v>0.14336399999999999</v>
      </c>
      <c r="GE199">
        <v>0.14472399999999999</v>
      </c>
      <c r="GF199">
        <v>27461.4</v>
      </c>
      <c r="GG199">
        <v>23769.8</v>
      </c>
      <c r="GH199">
        <v>30829.7</v>
      </c>
      <c r="GI199">
        <v>27984.6</v>
      </c>
      <c r="GJ199">
        <v>34814.800000000003</v>
      </c>
      <c r="GK199">
        <v>33796.6</v>
      </c>
      <c r="GL199">
        <v>40207.699999999997</v>
      </c>
      <c r="GM199">
        <v>39034.6</v>
      </c>
      <c r="GN199">
        <v>2.2081</v>
      </c>
      <c r="GO199">
        <v>1.56358</v>
      </c>
      <c r="GP199">
        <v>0</v>
      </c>
      <c r="GQ199">
        <v>7.9486500000000002E-2</v>
      </c>
      <c r="GR199">
        <v>999.9</v>
      </c>
      <c r="GS199">
        <v>32.390900000000002</v>
      </c>
      <c r="GT199">
        <v>57.6</v>
      </c>
      <c r="GU199">
        <v>40.1</v>
      </c>
      <c r="GV199">
        <v>42.472700000000003</v>
      </c>
      <c r="GW199">
        <v>50.933900000000001</v>
      </c>
      <c r="GX199">
        <v>42.331699999999998</v>
      </c>
      <c r="GY199">
        <v>1</v>
      </c>
      <c r="GZ199">
        <v>0.67382600000000004</v>
      </c>
      <c r="HA199">
        <v>1.643</v>
      </c>
      <c r="HB199">
        <v>20.198</v>
      </c>
      <c r="HC199">
        <v>5.2159399999999998</v>
      </c>
      <c r="HD199">
        <v>11.974</v>
      </c>
      <c r="HE199">
        <v>4.9897499999999999</v>
      </c>
      <c r="HF199">
        <v>3.2926500000000001</v>
      </c>
      <c r="HG199">
        <v>7231</v>
      </c>
      <c r="HH199">
        <v>9999</v>
      </c>
      <c r="HI199">
        <v>9999</v>
      </c>
      <c r="HJ199">
        <v>661.4</v>
      </c>
      <c r="HK199">
        <v>4.9713200000000004</v>
      </c>
      <c r="HL199">
        <v>1.87466</v>
      </c>
      <c r="HM199">
        <v>1.8709199999999999</v>
      </c>
      <c r="HN199">
        <v>1.8705799999999999</v>
      </c>
      <c r="HO199">
        <v>1.8751500000000001</v>
      </c>
      <c r="HP199">
        <v>1.87191</v>
      </c>
      <c r="HQ199">
        <v>1.86737</v>
      </c>
      <c r="HR199">
        <v>1.87836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-1.18</v>
      </c>
      <c r="IG199">
        <v>0.44719999999999999</v>
      </c>
      <c r="IH199">
        <v>-1.172199999999918</v>
      </c>
      <c r="II199">
        <v>0</v>
      </c>
      <c r="IJ199">
        <v>0</v>
      </c>
      <c r="IK199">
        <v>0</v>
      </c>
      <c r="IL199">
        <v>0.44723499999999922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312.7</v>
      </c>
      <c r="IU199">
        <v>312.7</v>
      </c>
      <c r="IV199">
        <v>2.5354000000000001</v>
      </c>
      <c r="IW199">
        <v>2.5647000000000002</v>
      </c>
      <c r="IX199">
        <v>1.49902</v>
      </c>
      <c r="IY199">
        <v>2.2814899999999998</v>
      </c>
      <c r="IZ199">
        <v>1.69678</v>
      </c>
      <c r="JA199">
        <v>2.3791500000000001</v>
      </c>
      <c r="JB199">
        <v>44.057099999999998</v>
      </c>
      <c r="JC199">
        <v>14.9376</v>
      </c>
      <c r="JD199">
        <v>18</v>
      </c>
      <c r="JE199">
        <v>619.08000000000004</v>
      </c>
      <c r="JF199">
        <v>284.834</v>
      </c>
      <c r="JG199">
        <v>29.9986</v>
      </c>
      <c r="JH199">
        <v>35.994</v>
      </c>
      <c r="JI199">
        <v>29.9999</v>
      </c>
      <c r="JJ199">
        <v>35.775399999999998</v>
      </c>
      <c r="JK199">
        <v>35.7624</v>
      </c>
      <c r="JL199">
        <v>50.862699999999997</v>
      </c>
      <c r="JM199">
        <v>24.802399999999999</v>
      </c>
      <c r="JN199">
        <v>53.830500000000001</v>
      </c>
      <c r="JO199">
        <v>30</v>
      </c>
      <c r="JP199">
        <v>1230.76</v>
      </c>
      <c r="JQ199">
        <v>34.5657</v>
      </c>
      <c r="JR199">
        <v>98.276600000000002</v>
      </c>
      <c r="JS199">
        <v>98.277500000000003</v>
      </c>
    </row>
    <row r="200" spans="1:279" x14ac:dyDescent="0.2">
      <c r="A200">
        <v>185</v>
      </c>
      <c r="B200">
        <v>1657213442.0999999</v>
      </c>
      <c r="C200">
        <v>734.5</v>
      </c>
      <c r="D200" t="s">
        <v>790</v>
      </c>
      <c r="E200" t="s">
        <v>791</v>
      </c>
      <c r="F200">
        <v>4</v>
      </c>
      <c r="G200">
        <v>1657213439.7874999</v>
      </c>
      <c r="H200">
        <f t="shared" si="100"/>
        <v>5.7292826521781386E-4</v>
      </c>
      <c r="I200">
        <f t="shared" si="101"/>
        <v>0.57292826521781381</v>
      </c>
      <c r="J200">
        <f t="shared" si="102"/>
        <v>9.492787075419427</v>
      </c>
      <c r="K200">
        <f t="shared" si="103"/>
        <v>1204.7674999999999</v>
      </c>
      <c r="L200">
        <f t="shared" si="104"/>
        <v>713.51514845019301</v>
      </c>
      <c r="M200">
        <f t="shared" si="105"/>
        <v>72.19683288412908</v>
      </c>
      <c r="N200">
        <f t="shared" si="106"/>
        <v>121.90406615845193</v>
      </c>
      <c r="O200">
        <f t="shared" si="107"/>
        <v>3.2892421671990892E-2</v>
      </c>
      <c r="P200">
        <f t="shared" si="108"/>
        <v>2.767873343002484</v>
      </c>
      <c r="Q200">
        <f t="shared" si="109"/>
        <v>3.2676801968494235E-2</v>
      </c>
      <c r="R200">
        <f t="shared" si="110"/>
        <v>2.0442255835976923E-2</v>
      </c>
      <c r="S200">
        <f t="shared" si="111"/>
        <v>194.42393626458173</v>
      </c>
      <c r="T200">
        <f t="shared" si="112"/>
        <v>34.651584316665428</v>
      </c>
      <c r="U200">
        <f t="shared" si="113"/>
        <v>33.674075000000002</v>
      </c>
      <c r="V200">
        <f t="shared" si="114"/>
        <v>5.2466377421248387</v>
      </c>
      <c r="W200">
        <f t="shared" si="115"/>
        <v>67.917461962733029</v>
      </c>
      <c r="X200">
        <f t="shared" si="116"/>
        <v>3.5496612789643249</v>
      </c>
      <c r="Y200">
        <f t="shared" si="117"/>
        <v>5.2264339337533823</v>
      </c>
      <c r="Z200">
        <f t="shared" si="118"/>
        <v>1.6969764631605138</v>
      </c>
      <c r="AA200">
        <f t="shared" si="119"/>
        <v>-25.266136496105592</v>
      </c>
      <c r="AB200">
        <f t="shared" si="120"/>
        <v>-10.294424279242493</v>
      </c>
      <c r="AC200">
        <f t="shared" si="121"/>
        <v>-0.85713988263438767</v>
      </c>
      <c r="AD200">
        <f t="shared" si="122"/>
        <v>158.00623560659926</v>
      </c>
      <c r="AE200">
        <f t="shared" si="123"/>
        <v>18.457087619267401</v>
      </c>
      <c r="AF200">
        <f t="shared" si="124"/>
        <v>0.57265923586160017</v>
      </c>
      <c r="AG200">
        <f t="shared" si="125"/>
        <v>9.492787075419427</v>
      </c>
      <c r="AH200">
        <v>1267.112784701608</v>
      </c>
      <c r="AI200">
        <v>1251.5316969696969</v>
      </c>
      <c r="AJ200">
        <v>1.633974797290503</v>
      </c>
      <c r="AK200">
        <v>65.36615699273257</v>
      </c>
      <c r="AL200">
        <f t="shared" si="126"/>
        <v>0.57292826521781381</v>
      </c>
      <c r="AM200">
        <v>34.57050559694629</v>
      </c>
      <c r="AN200">
        <v>35.08055874125877</v>
      </c>
      <c r="AO200">
        <v>-2.506697635296994E-6</v>
      </c>
      <c r="AP200">
        <v>87.792412255523942</v>
      </c>
      <c r="AQ200">
        <v>76</v>
      </c>
      <c r="AR200">
        <v>12</v>
      </c>
      <c r="AS200">
        <f t="shared" si="127"/>
        <v>1</v>
      </c>
      <c r="AT200">
        <f t="shared" si="128"/>
        <v>0</v>
      </c>
      <c r="AU200">
        <f t="shared" si="129"/>
        <v>47249.567201829828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1009.4951638676589</v>
      </c>
      <c r="BI200">
        <f t="shared" si="133"/>
        <v>9.492787075419427</v>
      </c>
      <c r="BJ200" t="e">
        <f t="shared" si="134"/>
        <v>#DIV/0!</v>
      </c>
      <c r="BK200">
        <f t="shared" si="135"/>
        <v>9.4034993085552777E-3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251</v>
      </c>
      <c r="CG200">
        <v>1000</v>
      </c>
      <c r="CH200" t="s">
        <v>414</v>
      </c>
      <c r="CI200">
        <v>8.5</v>
      </c>
      <c r="CJ200">
        <v>1.992</v>
      </c>
      <c r="CK200">
        <v>33.67</v>
      </c>
      <c r="CL200">
        <v>2.6106759999999999E-5</v>
      </c>
      <c r="CM200">
        <v>3.7014436000000001E-4</v>
      </c>
      <c r="CN200">
        <v>1.8797999360000001E-2</v>
      </c>
      <c r="CO200">
        <v>1.9799999999999999E-4</v>
      </c>
      <c r="CP200">
        <f t="shared" si="146"/>
        <v>1199.9875</v>
      </c>
      <c r="CQ200">
        <f t="shared" si="147"/>
        <v>1009.4951638676589</v>
      </c>
      <c r="CR200">
        <f t="shared" si="148"/>
        <v>0.84125473295985076</v>
      </c>
      <c r="CS200">
        <f t="shared" si="149"/>
        <v>0.16202163461251198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1657213439.7874999</v>
      </c>
      <c r="CZ200">
        <v>1204.7674999999999</v>
      </c>
      <c r="DA200">
        <v>1222.4324999999999</v>
      </c>
      <c r="DB200">
        <v>35.081000000000003</v>
      </c>
      <c r="DC200">
        <v>34.571199999999997</v>
      </c>
      <c r="DD200">
        <v>1205.93875</v>
      </c>
      <c r="DE200">
        <v>34.633787499999997</v>
      </c>
      <c r="DF200">
        <v>650.33712500000001</v>
      </c>
      <c r="DG200">
        <v>101.08475</v>
      </c>
      <c r="DH200">
        <v>9.9973325000000002E-2</v>
      </c>
      <c r="DI200">
        <v>33.605087500000003</v>
      </c>
      <c r="DJ200">
        <v>999.9</v>
      </c>
      <c r="DK200">
        <v>33.674075000000002</v>
      </c>
      <c r="DL200">
        <v>0</v>
      </c>
      <c r="DM200">
        <v>0</v>
      </c>
      <c r="DN200">
        <v>9007.8887500000019</v>
      </c>
      <c r="DO200">
        <v>0</v>
      </c>
      <c r="DP200">
        <v>473.642</v>
      </c>
      <c r="DQ200">
        <v>-17.667512500000001</v>
      </c>
      <c r="DR200">
        <v>1248.5662500000001</v>
      </c>
      <c r="DS200">
        <v>1266.20875</v>
      </c>
      <c r="DT200">
        <v>0.5098085</v>
      </c>
      <c r="DU200">
        <v>1222.4324999999999</v>
      </c>
      <c r="DV200">
        <v>34.571199999999997</v>
      </c>
      <c r="DW200">
        <v>3.5461499999999999</v>
      </c>
      <c r="DX200">
        <v>3.49461625</v>
      </c>
      <c r="DY200">
        <v>26.84235</v>
      </c>
      <c r="DZ200">
        <v>26.593612499999999</v>
      </c>
      <c r="EA200">
        <v>1199.9875</v>
      </c>
      <c r="EB200">
        <v>0.95800300000000005</v>
      </c>
      <c r="EC200">
        <v>4.1996699999999998E-2</v>
      </c>
      <c r="ED200">
        <v>0</v>
      </c>
      <c r="EE200">
        <v>1032.2925</v>
      </c>
      <c r="EF200">
        <v>5.0001600000000002</v>
      </c>
      <c r="EG200">
        <v>13104.4625</v>
      </c>
      <c r="EH200">
        <v>9515.0612500000007</v>
      </c>
      <c r="EI200">
        <v>47.405999999999999</v>
      </c>
      <c r="EJ200">
        <v>49.625</v>
      </c>
      <c r="EK200">
        <v>48.593499999999999</v>
      </c>
      <c r="EL200">
        <v>48.436999999999998</v>
      </c>
      <c r="EM200">
        <v>49.125</v>
      </c>
      <c r="EN200">
        <v>1144.7974999999999</v>
      </c>
      <c r="EO200">
        <v>50.188749999999999</v>
      </c>
      <c r="EP200">
        <v>0</v>
      </c>
      <c r="EQ200">
        <v>618023.09999990463</v>
      </c>
      <c r="ER200">
        <v>0</v>
      </c>
      <c r="ES200">
        <v>1032.304615384616</v>
      </c>
      <c r="ET200">
        <v>0.84376068003959681</v>
      </c>
      <c r="EU200">
        <v>1233.022222816325</v>
      </c>
      <c r="EV200">
        <v>12966.08076923077</v>
      </c>
      <c r="EW200">
        <v>15</v>
      </c>
      <c r="EX200">
        <v>1657194677</v>
      </c>
      <c r="EY200" t="s">
        <v>416</v>
      </c>
      <c r="EZ200">
        <v>1657194677</v>
      </c>
      <c r="FA200">
        <v>1657194677</v>
      </c>
      <c r="FB200">
        <v>4</v>
      </c>
      <c r="FC200">
        <v>-0.154</v>
      </c>
      <c r="FD200">
        <v>6.0000000000000001E-3</v>
      </c>
      <c r="FE200">
        <v>-1.1719999999999999</v>
      </c>
      <c r="FF200">
        <v>0.44700000000000001</v>
      </c>
      <c r="FG200">
        <v>415</v>
      </c>
      <c r="FH200">
        <v>30</v>
      </c>
      <c r="FI200">
        <v>0.27</v>
      </c>
      <c r="FJ200">
        <v>0.12</v>
      </c>
      <c r="FK200">
        <v>-17.917100000000001</v>
      </c>
      <c r="FL200">
        <v>1.152317448405324</v>
      </c>
      <c r="FM200">
        <v>0.14298466526169831</v>
      </c>
      <c r="FN200">
        <v>0</v>
      </c>
      <c r="FO200">
        <v>1032.3047058823529</v>
      </c>
      <c r="FP200">
        <v>-0.11000764239255439</v>
      </c>
      <c r="FQ200">
        <v>0.2206572441076059</v>
      </c>
      <c r="FR200">
        <v>1</v>
      </c>
      <c r="FS200">
        <v>0.52134449999999999</v>
      </c>
      <c r="FT200">
        <v>-8.803929455909959E-2</v>
      </c>
      <c r="FU200">
        <v>8.5308514229237332E-3</v>
      </c>
      <c r="FV200">
        <v>1</v>
      </c>
      <c r="FW200">
        <v>2</v>
      </c>
      <c r="FX200">
        <v>3</v>
      </c>
      <c r="FY200" t="s">
        <v>492</v>
      </c>
      <c r="FZ200">
        <v>3.36917</v>
      </c>
      <c r="GA200">
        <v>2.8937400000000002</v>
      </c>
      <c r="GB200">
        <v>0.20418700000000001</v>
      </c>
      <c r="GC200">
        <v>0.20865800000000001</v>
      </c>
      <c r="GD200">
        <v>0.14335999999999999</v>
      </c>
      <c r="GE200">
        <v>0.14472199999999999</v>
      </c>
      <c r="GF200">
        <v>27437.7</v>
      </c>
      <c r="GG200">
        <v>23749.1</v>
      </c>
      <c r="GH200">
        <v>30829.4</v>
      </c>
      <c r="GI200">
        <v>27984.2</v>
      </c>
      <c r="GJ200">
        <v>34814.300000000003</v>
      </c>
      <c r="GK200">
        <v>33796.199999999997</v>
      </c>
      <c r="GL200">
        <v>40206.9</v>
      </c>
      <c r="GM200">
        <v>39034.199999999997</v>
      </c>
      <c r="GN200">
        <v>2.2080799999999998</v>
      </c>
      <c r="GO200">
        <v>1.56352</v>
      </c>
      <c r="GP200">
        <v>0</v>
      </c>
      <c r="GQ200">
        <v>7.9758499999999996E-2</v>
      </c>
      <c r="GR200">
        <v>999.9</v>
      </c>
      <c r="GS200">
        <v>32.380099999999999</v>
      </c>
      <c r="GT200">
        <v>57.6</v>
      </c>
      <c r="GU200">
        <v>40.1</v>
      </c>
      <c r="GV200">
        <v>42.466099999999997</v>
      </c>
      <c r="GW200">
        <v>50.963900000000002</v>
      </c>
      <c r="GX200">
        <v>42.031199999999998</v>
      </c>
      <c r="GY200">
        <v>1</v>
      </c>
      <c r="GZ200">
        <v>0.67377500000000001</v>
      </c>
      <c r="HA200">
        <v>1.6387499999999999</v>
      </c>
      <c r="HB200">
        <v>20.1981</v>
      </c>
      <c r="HC200">
        <v>5.2153400000000003</v>
      </c>
      <c r="HD200">
        <v>11.974</v>
      </c>
      <c r="HE200">
        <v>4.9898999999999996</v>
      </c>
      <c r="HF200">
        <v>3.2926500000000001</v>
      </c>
      <c r="HG200">
        <v>7231</v>
      </c>
      <c r="HH200">
        <v>9999</v>
      </c>
      <c r="HI200">
        <v>9999</v>
      </c>
      <c r="HJ200">
        <v>661.4</v>
      </c>
      <c r="HK200">
        <v>4.97133</v>
      </c>
      <c r="HL200">
        <v>1.8746700000000001</v>
      </c>
      <c r="HM200">
        <v>1.8709100000000001</v>
      </c>
      <c r="HN200">
        <v>1.8706</v>
      </c>
      <c r="HO200">
        <v>1.8751500000000001</v>
      </c>
      <c r="HP200">
        <v>1.8718999999999999</v>
      </c>
      <c r="HQ200">
        <v>1.86737</v>
      </c>
      <c r="HR200">
        <v>1.87836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-1.17</v>
      </c>
      <c r="IG200">
        <v>0.44729999999999998</v>
      </c>
      <c r="IH200">
        <v>-1.172199999999918</v>
      </c>
      <c r="II200">
        <v>0</v>
      </c>
      <c r="IJ200">
        <v>0</v>
      </c>
      <c r="IK200">
        <v>0</v>
      </c>
      <c r="IL200">
        <v>0.44723499999999922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312.8</v>
      </c>
      <c r="IU200">
        <v>312.8</v>
      </c>
      <c r="IV200">
        <v>2.5476100000000002</v>
      </c>
      <c r="IW200">
        <v>2.5708000000000002</v>
      </c>
      <c r="IX200">
        <v>1.49902</v>
      </c>
      <c r="IY200">
        <v>2.2802699999999998</v>
      </c>
      <c r="IZ200">
        <v>1.69678</v>
      </c>
      <c r="JA200">
        <v>2.2412100000000001</v>
      </c>
      <c r="JB200">
        <v>44.057099999999998</v>
      </c>
      <c r="JC200">
        <v>14.911300000000001</v>
      </c>
      <c r="JD200">
        <v>18</v>
      </c>
      <c r="JE200">
        <v>619.05399999999997</v>
      </c>
      <c r="JF200">
        <v>284.79899999999998</v>
      </c>
      <c r="JG200">
        <v>29.998799999999999</v>
      </c>
      <c r="JH200">
        <v>35.9923</v>
      </c>
      <c r="JI200">
        <v>29.9999</v>
      </c>
      <c r="JJ200">
        <v>35.774500000000003</v>
      </c>
      <c r="JK200">
        <v>35.76</v>
      </c>
      <c r="JL200">
        <v>51.090899999999998</v>
      </c>
      <c r="JM200">
        <v>24.802399999999999</v>
      </c>
      <c r="JN200">
        <v>53.830500000000001</v>
      </c>
      <c r="JO200">
        <v>30</v>
      </c>
      <c r="JP200">
        <v>1237.44</v>
      </c>
      <c r="JQ200">
        <v>34.578299999999999</v>
      </c>
      <c r="JR200">
        <v>98.274900000000002</v>
      </c>
      <c r="JS200">
        <v>98.276399999999995</v>
      </c>
    </row>
    <row r="201" spans="1:279" x14ac:dyDescent="0.2">
      <c r="A201">
        <v>186</v>
      </c>
      <c r="B201">
        <v>1657213446.0999999</v>
      </c>
      <c r="C201">
        <v>738.5</v>
      </c>
      <c r="D201" t="s">
        <v>792</v>
      </c>
      <c r="E201" t="s">
        <v>793</v>
      </c>
      <c r="F201">
        <v>4</v>
      </c>
      <c r="G201">
        <v>1657213444.0999999</v>
      </c>
      <c r="H201">
        <f t="shared" si="100"/>
        <v>5.690336488642279E-4</v>
      </c>
      <c r="I201">
        <f t="shared" si="101"/>
        <v>0.56903364886422791</v>
      </c>
      <c r="J201">
        <f t="shared" si="102"/>
        <v>9.4253957698607138</v>
      </c>
      <c r="K201">
        <f t="shared" si="103"/>
        <v>1211.6757142857141</v>
      </c>
      <c r="L201">
        <f t="shared" si="104"/>
        <v>720.90287014359831</v>
      </c>
      <c r="M201">
        <f t="shared" si="105"/>
        <v>72.944572486982025</v>
      </c>
      <c r="N201">
        <f t="shared" si="106"/>
        <v>122.60343332219546</v>
      </c>
      <c r="O201">
        <f t="shared" si="107"/>
        <v>3.2703507007991552E-2</v>
      </c>
      <c r="P201">
        <f t="shared" si="108"/>
        <v>2.7699558056948215</v>
      </c>
      <c r="Q201">
        <f t="shared" si="109"/>
        <v>3.249050744227764E-2</v>
      </c>
      <c r="R201">
        <f t="shared" si="110"/>
        <v>2.0325588529872825E-2</v>
      </c>
      <c r="S201">
        <f t="shared" si="111"/>
        <v>194.42127233680384</v>
      </c>
      <c r="T201">
        <f t="shared" si="112"/>
        <v>34.651587488502749</v>
      </c>
      <c r="U201">
        <f t="shared" si="113"/>
        <v>33.666828571428567</v>
      </c>
      <c r="V201">
        <f t="shared" si="114"/>
        <v>5.2445123514927596</v>
      </c>
      <c r="W201">
        <f t="shared" si="115"/>
        <v>67.913303801369622</v>
      </c>
      <c r="X201">
        <f t="shared" si="116"/>
        <v>3.5493811971875786</v>
      </c>
      <c r="Y201">
        <f t="shared" si="117"/>
        <v>5.2263415244363323</v>
      </c>
      <c r="Z201">
        <f t="shared" si="118"/>
        <v>1.695131154305181</v>
      </c>
      <c r="AA201">
        <f t="shared" si="119"/>
        <v>-25.094383914912452</v>
      </c>
      <c r="AB201">
        <f t="shared" si="120"/>
        <v>-9.2672325218690634</v>
      </c>
      <c r="AC201">
        <f t="shared" si="121"/>
        <v>-0.7710046643528885</v>
      </c>
      <c r="AD201">
        <f t="shared" si="122"/>
        <v>159.28865123566945</v>
      </c>
      <c r="AE201">
        <f t="shared" si="123"/>
        <v>18.730473159161139</v>
      </c>
      <c r="AF201">
        <f t="shared" si="124"/>
        <v>0.56995476581713389</v>
      </c>
      <c r="AG201">
        <f t="shared" si="125"/>
        <v>9.4253957698607138</v>
      </c>
      <c r="AH201">
        <v>1274.094774664638</v>
      </c>
      <c r="AI201">
        <v>1258.2854545454541</v>
      </c>
      <c r="AJ201">
        <v>1.7072639826862059</v>
      </c>
      <c r="AK201">
        <v>65.36615699273257</v>
      </c>
      <c r="AL201">
        <f t="shared" si="126"/>
        <v>0.56903364886422791</v>
      </c>
      <c r="AM201">
        <v>34.570375092285843</v>
      </c>
      <c r="AN201">
        <v>35.077046853146882</v>
      </c>
      <c r="AO201">
        <v>-1.438112546527777E-5</v>
      </c>
      <c r="AP201">
        <v>87.792412255523942</v>
      </c>
      <c r="AQ201">
        <v>76</v>
      </c>
      <c r="AR201">
        <v>12</v>
      </c>
      <c r="AS201">
        <f t="shared" si="127"/>
        <v>1</v>
      </c>
      <c r="AT201">
        <f t="shared" si="128"/>
        <v>0</v>
      </c>
      <c r="AU201">
        <f t="shared" si="129"/>
        <v>47306.800022396732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1009.4826944750278</v>
      </c>
      <c r="BI201">
        <f t="shared" si="133"/>
        <v>9.4253957698607138</v>
      </c>
      <c r="BJ201" t="e">
        <f t="shared" si="134"/>
        <v>#DIV/0!</v>
      </c>
      <c r="BK201">
        <f t="shared" si="135"/>
        <v>9.3368572056228318E-3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251</v>
      </c>
      <c r="CG201">
        <v>1000</v>
      </c>
      <c r="CH201" t="s">
        <v>414</v>
      </c>
      <c r="CI201">
        <v>8.5</v>
      </c>
      <c r="CJ201">
        <v>1.992</v>
      </c>
      <c r="CK201">
        <v>33.67</v>
      </c>
      <c r="CL201">
        <v>2.6106759999999999E-5</v>
      </c>
      <c r="CM201">
        <v>3.7014436000000001E-4</v>
      </c>
      <c r="CN201">
        <v>1.8797999360000001E-2</v>
      </c>
      <c r="CO201">
        <v>1.9799999999999999E-4</v>
      </c>
      <c r="CP201">
        <f t="shared" si="146"/>
        <v>1199.972857142857</v>
      </c>
      <c r="CQ201">
        <f t="shared" si="147"/>
        <v>1009.4826944750278</v>
      </c>
      <c r="CR201">
        <f t="shared" si="148"/>
        <v>0.84125460710720779</v>
      </c>
      <c r="CS201">
        <f t="shared" si="149"/>
        <v>0.1620213917169111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1657213444.0999999</v>
      </c>
      <c r="CZ201">
        <v>1211.6757142857141</v>
      </c>
      <c r="DA201">
        <v>1229.5942857142859</v>
      </c>
      <c r="DB201">
        <v>35.078128571428572</v>
      </c>
      <c r="DC201">
        <v>34.570714285714288</v>
      </c>
      <c r="DD201">
        <v>1212.8471428571429</v>
      </c>
      <c r="DE201">
        <v>34.630914285714283</v>
      </c>
      <c r="DF201">
        <v>650.31099999999992</v>
      </c>
      <c r="DG201">
        <v>101.0851428571429</v>
      </c>
      <c r="DH201">
        <v>9.9878742857142849E-2</v>
      </c>
      <c r="DI201">
        <v>33.604771428571432</v>
      </c>
      <c r="DJ201">
        <v>999.89999999999986</v>
      </c>
      <c r="DK201">
        <v>33.666828571428567</v>
      </c>
      <c r="DL201">
        <v>0</v>
      </c>
      <c r="DM201">
        <v>0</v>
      </c>
      <c r="DN201">
        <v>9018.9271428571428</v>
      </c>
      <c r="DO201">
        <v>0</v>
      </c>
      <c r="DP201">
        <v>671.91500000000008</v>
      </c>
      <c r="DQ201">
        <v>-17.92162857142857</v>
      </c>
      <c r="DR201">
        <v>1255.724285714286</v>
      </c>
      <c r="DS201">
        <v>1273.6271428571431</v>
      </c>
      <c r="DT201">
        <v>0.50743828571428573</v>
      </c>
      <c r="DU201">
        <v>1229.5942857142859</v>
      </c>
      <c r="DV201">
        <v>34.570714285714288</v>
      </c>
      <c r="DW201">
        <v>3.5458785714285712</v>
      </c>
      <c r="DX201">
        <v>3.4945842857142861</v>
      </c>
      <c r="DY201">
        <v>26.84102857142857</v>
      </c>
      <c r="DZ201">
        <v>26.593442857142861</v>
      </c>
      <c r="EA201">
        <v>1199.972857142857</v>
      </c>
      <c r="EB201">
        <v>0.95800299999999994</v>
      </c>
      <c r="EC201">
        <v>4.1996699999999998E-2</v>
      </c>
      <c r="ED201">
        <v>0</v>
      </c>
      <c r="EE201">
        <v>1032.444285714286</v>
      </c>
      <c r="EF201">
        <v>5.0001600000000002</v>
      </c>
      <c r="EG201">
        <v>13060.471428571431</v>
      </c>
      <c r="EH201">
        <v>9514.9614285714306</v>
      </c>
      <c r="EI201">
        <v>47.446142857142853</v>
      </c>
      <c r="EJ201">
        <v>49.625</v>
      </c>
      <c r="EK201">
        <v>48.58</v>
      </c>
      <c r="EL201">
        <v>48.419285714285706</v>
      </c>
      <c r="EM201">
        <v>49.142714285714291</v>
      </c>
      <c r="EN201">
        <v>1144.782857142857</v>
      </c>
      <c r="EO201">
        <v>50.182857142857152</v>
      </c>
      <c r="EP201">
        <v>0</v>
      </c>
      <c r="EQ201">
        <v>618026.70000004768</v>
      </c>
      <c r="ER201">
        <v>0</v>
      </c>
      <c r="ES201">
        <v>1032.3446153846151</v>
      </c>
      <c r="ET201">
        <v>0.90940171120263513</v>
      </c>
      <c r="EU201">
        <v>1015.452989887786</v>
      </c>
      <c r="EV201">
        <v>13005.66923076923</v>
      </c>
      <c r="EW201">
        <v>15</v>
      </c>
      <c r="EX201">
        <v>1657194677</v>
      </c>
      <c r="EY201" t="s">
        <v>416</v>
      </c>
      <c r="EZ201">
        <v>1657194677</v>
      </c>
      <c r="FA201">
        <v>1657194677</v>
      </c>
      <c r="FB201">
        <v>4</v>
      </c>
      <c r="FC201">
        <v>-0.154</v>
      </c>
      <c r="FD201">
        <v>6.0000000000000001E-3</v>
      </c>
      <c r="FE201">
        <v>-1.1719999999999999</v>
      </c>
      <c r="FF201">
        <v>0.44700000000000001</v>
      </c>
      <c r="FG201">
        <v>415</v>
      </c>
      <c r="FH201">
        <v>30</v>
      </c>
      <c r="FI201">
        <v>0.27</v>
      </c>
      <c r="FJ201">
        <v>0.12</v>
      </c>
      <c r="FK201">
        <v>-17.881769999999999</v>
      </c>
      <c r="FL201">
        <v>0.64853133208258273</v>
      </c>
      <c r="FM201">
        <v>0.13375532550145419</v>
      </c>
      <c r="FN201">
        <v>0</v>
      </c>
      <c r="FO201">
        <v>1032.3591176470591</v>
      </c>
      <c r="FP201">
        <v>0.25103132248826221</v>
      </c>
      <c r="FQ201">
        <v>0.2617291780252245</v>
      </c>
      <c r="FR201">
        <v>1</v>
      </c>
      <c r="FS201">
        <v>0.51645724999999998</v>
      </c>
      <c r="FT201">
        <v>-7.7297470919323513E-2</v>
      </c>
      <c r="FU201">
        <v>7.6282368334694471E-3</v>
      </c>
      <c r="FV201">
        <v>1</v>
      </c>
      <c r="FW201">
        <v>2</v>
      </c>
      <c r="FX201">
        <v>3</v>
      </c>
      <c r="FY201" t="s">
        <v>492</v>
      </c>
      <c r="FZ201">
        <v>3.3692000000000002</v>
      </c>
      <c r="GA201">
        <v>2.8938199999999998</v>
      </c>
      <c r="GB201">
        <v>0.20488799999999999</v>
      </c>
      <c r="GC201">
        <v>0.209374</v>
      </c>
      <c r="GD201">
        <v>0.14335500000000001</v>
      </c>
      <c r="GE201">
        <v>0.144732</v>
      </c>
      <c r="GF201">
        <v>27414.3</v>
      </c>
      <c r="GG201">
        <v>23727.7</v>
      </c>
      <c r="GH201">
        <v>30830.3</v>
      </c>
      <c r="GI201">
        <v>27984.5</v>
      </c>
      <c r="GJ201">
        <v>34815.4</v>
      </c>
      <c r="GK201">
        <v>33796.300000000003</v>
      </c>
      <c r="GL201">
        <v>40207.9</v>
      </c>
      <c r="GM201">
        <v>39034.699999999997</v>
      </c>
      <c r="GN201">
        <v>2.2079499999999999</v>
      </c>
      <c r="GO201">
        <v>1.5632999999999999</v>
      </c>
      <c r="GP201">
        <v>0</v>
      </c>
      <c r="GQ201">
        <v>7.9732399999999995E-2</v>
      </c>
      <c r="GR201">
        <v>999.9</v>
      </c>
      <c r="GS201">
        <v>32.370800000000003</v>
      </c>
      <c r="GT201">
        <v>57.6</v>
      </c>
      <c r="GU201">
        <v>40.1</v>
      </c>
      <c r="GV201">
        <v>42.468299999999999</v>
      </c>
      <c r="GW201">
        <v>50.573900000000002</v>
      </c>
      <c r="GX201">
        <v>41.442300000000003</v>
      </c>
      <c r="GY201">
        <v>1</v>
      </c>
      <c r="GZ201">
        <v>0.67369699999999999</v>
      </c>
      <c r="HA201">
        <v>1.63771</v>
      </c>
      <c r="HB201">
        <v>20.197900000000001</v>
      </c>
      <c r="HC201">
        <v>5.2156399999999996</v>
      </c>
      <c r="HD201">
        <v>11.974</v>
      </c>
      <c r="HE201">
        <v>4.9898999999999996</v>
      </c>
      <c r="HF201">
        <v>3.2926500000000001</v>
      </c>
      <c r="HG201">
        <v>7231.2</v>
      </c>
      <c r="HH201">
        <v>9999</v>
      </c>
      <c r="HI201">
        <v>9999</v>
      </c>
      <c r="HJ201">
        <v>661.4</v>
      </c>
      <c r="HK201">
        <v>4.9713200000000004</v>
      </c>
      <c r="HL201">
        <v>1.87466</v>
      </c>
      <c r="HM201">
        <v>1.8709</v>
      </c>
      <c r="HN201">
        <v>1.8705799999999999</v>
      </c>
      <c r="HO201">
        <v>1.8751500000000001</v>
      </c>
      <c r="HP201">
        <v>1.8718999999999999</v>
      </c>
      <c r="HQ201">
        <v>1.86737</v>
      </c>
      <c r="HR201">
        <v>1.87836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-1.17</v>
      </c>
      <c r="IG201">
        <v>0.44729999999999998</v>
      </c>
      <c r="IH201">
        <v>-1.172199999999918</v>
      </c>
      <c r="II201">
        <v>0</v>
      </c>
      <c r="IJ201">
        <v>0</v>
      </c>
      <c r="IK201">
        <v>0</v>
      </c>
      <c r="IL201">
        <v>0.44723499999999922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312.8</v>
      </c>
      <c r="IU201">
        <v>312.8</v>
      </c>
      <c r="IV201">
        <v>2.5585900000000001</v>
      </c>
      <c r="IW201">
        <v>2.5634800000000002</v>
      </c>
      <c r="IX201">
        <v>1.49902</v>
      </c>
      <c r="IY201">
        <v>2.2802699999999998</v>
      </c>
      <c r="IZ201">
        <v>1.69678</v>
      </c>
      <c r="JA201">
        <v>2.32544</v>
      </c>
      <c r="JB201">
        <v>44.057099999999998</v>
      </c>
      <c r="JC201">
        <v>14.9201</v>
      </c>
      <c r="JD201">
        <v>18</v>
      </c>
      <c r="JE201">
        <v>618.93600000000004</v>
      </c>
      <c r="JF201">
        <v>284.68200000000002</v>
      </c>
      <c r="JG201">
        <v>29.999400000000001</v>
      </c>
      <c r="JH201">
        <v>35.9893</v>
      </c>
      <c r="JI201">
        <v>29.9998</v>
      </c>
      <c r="JJ201">
        <v>35.772100000000002</v>
      </c>
      <c r="JK201">
        <v>35.758400000000002</v>
      </c>
      <c r="JL201">
        <v>51.319299999999998</v>
      </c>
      <c r="JM201">
        <v>24.802399999999999</v>
      </c>
      <c r="JN201">
        <v>53.830500000000001</v>
      </c>
      <c r="JO201">
        <v>30</v>
      </c>
      <c r="JP201">
        <v>1244.1199999999999</v>
      </c>
      <c r="JQ201">
        <v>34.587800000000001</v>
      </c>
      <c r="JR201">
        <v>98.277600000000007</v>
      </c>
      <c r="JS201">
        <v>98.277500000000003</v>
      </c>
    </row>
    <row r="202" spans="1:279" x14ac:dyDescent="0.2">
      <c r="A202">
        <v>187</v>
      </c>
      <c r="B202">
        <v>1657213450.0999999</v>
      </c>
      <c r="C202">
        <v>742.5</v>
      </c>
      <c r="D202" t="s">
        <v>794</v>
      </c>
      <c r="E202" t="s">
        <v>795</v>
      </c>
      <c r="F202">
        <v>4</v>
      </c>
      <c r="G202">
        <v>1657213447.7874999</v>
      </c>
      <c r="H202">
        <f t="shared" si="100"/>
        <v>5.656918957289371E-4</v>
      </c>
      <c r="I202">
        <f t="shared" si="101"/>
        <v>0.56569189572893708</v>
      </c>
      <c r="J202">
        <f t="shared" si="102"/>
        <v>9.4752014582704298</v>
      </c>
      <c r="K202">
        <f t="shared" si="103"/>
        <v>1217.7262499999999</v>
      </c>
      <c r="L202">
        <f t="shared" si="104"/>
        <v>722.69004893214753</v>
      </c>
      <c r="M202">
        <f t="shared" si="105"/>
        <v>73.125202488548354</v>
      </c>
      <c r="N202">
        <f t="shared" si="106"/>
        <v>123.21531026813837</v>
      </c>
      <c r="O202">
        <f t="shared" si="107"/>
        <v>3.2579887841856649E-2</v>
      </c>
      <c r="P202">
        <f t="shared" si="108"/>
        <v>2.768005969330869</v>
      </c>
      <c r="Q202">
        <f t="shared" si="109"/>
        <v>3.2368342022112827E-2</v>
      </c>
      <c r="R202">
        <f t="shared" si="110"/>
        <v>2.0249105669384378E-2</v>
      </c>
      <c r="S202">
        <f t="shared" si="111"/>
        <v>194.43283284401895</v>
      </c>
      <c r="T202">
        <f t="shared" si="112"/>
        <v>34.646997423055531</v>
      </c>
      <c r="U202">
        <f t="shared" si="113"/>
        <v>33.654112499999997</v>
      </c>
      <c r="V202">
        <f t="shared" si="114"/>
        <v>5.2407845146931367</v>
      </c>
      <c r="W202">
        <f t="shared" si="115"/>
        <v>67.933983855827975</v>
      </c>
      <c r="X202">
        <f t="shared" si="116"/>
        <v>3.5492190732803359</v>
      </c>
      <c r="Y202">
        <f t="shared" si="117"/>
        <v>5.2245119038103534</v>
      </c>
      <c r="Z202">
        <f t="shared" si="118"/>
        <v>1.6915654414128007</v>
      </c>
      <c r="AA202">
        <f t="shared" si="119"/>
        <v>-24.947012601646126</v>
      </c>
      <c r="AB202">
        <f t="shared" si="120"/>
        <v>-8.297117822712007</v>
      </c>
      <c r="AC202">
        <f t="shared" si="121"/>
        <v>-0.69071630319115007</v>
      </c>
      <c r="AD202">
        <f t="shared" si="122"/>
        <v>160.49798611646966</v>
      </c>
      <c r="AE202">
        <f t="shared" si="123"/>
        <v>18.708360197539395</v>
      </c>
      <c r="AF202">
        <f t="shared" si="124"/>
        <v>0.56471532442980055</v>
      </c>
      <c r="AG202">
        <f t="shared" si="125"/>
        <v>9.4752014582704298</v>
      </c>
      <c r="AH202">
        <v>1280.819943818788</v>
      </c>
      <c r="AI202">
        <v>1265.050545454545</v>
      </c>
      <c r="AJ202">
        <v>1.6853635020019271</v>
      </c>
      <c r="AK202">
        <v>65.36615699273257</v>
      </c>
      <c r="AL202">
        <f t="shared" si="126"/>
        <v>0.56569189572893708</v>
      </c>
      <c r="AM202">
        <v>34.571793706152867</v>
      </c>
      <c r="AN202">
        <v>35.075393706293752</v>
      </c>
      <c r="AO202">
        <v>1.408117427568027E-6</v>
      </c>
      <c r="AP202">
        <v>87.792412255523942</v>
      </c>
      <c r="AQ202">
        <v>76</v>
      </c>
      <c r="AR202">
        <v>12</v>
      </c>
      <c r="AS202">
        <f t="shared" si="127"/>
        <v>1</v>
      </c>
      <c r="AT202">
        <f t="shared" si="128"/>
        <v>0</v>
      </c>
      <c r="AU202">
        <f t="shared" si="129"/>
        <v>47254.221591628084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1009.5433185720307</v>
      </c>
      <c r="BI202">
        <f t="shared" si="133"/>
        <v>9.4752014582704298</v>
      </c>
      <c r="BJ202" t="e">
        <f t="shared" si="134"/>
        <v>#DIV/0!</v>
      </c>
      <c r="BK202">
        <f t="shared" si="135"/>
        <v>9.3856313879357098E-3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251</v>
      </c>
      <c r="CG202">
        <v>1000</v>
      </c>
      <c r="CH202" t="s">
        <v>414</v>
      </c>
      <c r="CI202">
        <v>8.5</v>
      </c>
      <c r="CJ202">
        <v>1.992</v>
      </c>
      <c r="CK202">
        <v>33.67</v>
      </c>
      <c r="CL202">
        <v>2.6106759999999999E-5</v>
      </c>
      <c r="CM202">
        <v>3.7014436000000001E-4</v>
      </c>
      <c r="CN202">
        <v>1.8797999360000001E-2</v>
      </c>
      <c r="CO202">
        <v>1.9799999999999999E-4</v>
      </c>
      <c r="CP202">
        <f t="shared" si="146"/>
        <v>1200.0450000000001</v>
      </c>
      <c r="CQ202">
        <f t="shared" si="147"/>
        <v>1009.5433185720307</v>
      </c>
      <c r="CR202">
        <f t="shared" si="148"/>
        <v>0.84125455176433439</v>
      </c>
      <c r="CS202">
        <f t="shared" si="149"/>
        <v>0.16202128490516518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1657213447.7874999</v>
      </c>
      <c r="CZ202">
        <v>1217.7262499999999</v>
      </c>
      <c r="DA202">
        <v>1235.6212499999999</v>
      </c>
      <c r="DB202">
        <v>35.076625</v>
      </c>
      <c r="DC202">
        <v>34.573887499999998</v>
      </c>
      <c r="DD202">
        <v>1218.8987500000001</v>
      </c>
      <c r="DE202">
        <v>34.6293875</v>
      </c>
      <c r="DF202">
        <v>650.32787499999995</v>
      </c>
      <c r="DG202">
        <v>101.08475</v>
      </c>
      <c r="DH202">
        <v>9.9986937499999998E-2</v>
      </c>
      <c r="DI202">
        <v>33.598512499999998</v>
      </c>
      <c r="DJ202">
        <v>999.9</v>
      </c>
      <c r="DK202">
        <v>33.654112499999997</v>
      </c>
      <c r="DL202">
        <v>0</v>
      </c>
      <c r="DM202">
        <v>0</v>
      </c>
      <c r="DN202">
        <v>9008.59375</v>
      </c>
      <c r="DO202">
        <v>0</v>
      </c>
      <c r="DP202">
        <v>491.35887500000001</v>
      </c>
      <c r="DQ202">
        <v>-17.896775000000002</v>
      </c>
      <c r="DR202">
        <v>1261.99125</v>
      </c>
      <c r="DS202">
        <v>1279.8724999999999</v>
      </c>
      <c r="DT202">
        <v>0.50274337499999988</v>
      </c>
      <c r="DU202">
        <v>1235.6212499999999</v>
      </c>
      <c r="DV202">
        <v>34.573887499999998</v>
      </c>
      <c r="DW202">
        <v>3.5457100000000001</v>
      </c>
      <c r="DX202">
        <v>3.4948887499999999</v>
      </c>
      <c r="DY202">
        <v>26.840237500000001</v>
      </c>
      <c r="DZ202">
        <v>26.5949375</v>
      </c>
      <c r="EA202">
        <v>1200.0450000000001</v>
      </c>
      <c r="EB202">
        <v>0.95800437500000002</v>
      </c>
      <c r="EC202">
        <v>4.1995362499999987E-2</v>
      </c>
      <c r="ED202">
        <v>0</v>
      </c>
      <c r="EE202">
        <v>1032.4537499999999</v>
      </c>
      <c r="EF202">
        <v>5.0001600000000002</v>
      </c>
      <c r="EG202">
        <v>12930.612499999999</v>
      </c>
      <c r="EH202">
        <v>9515.557499999999</v>
      </c>
      <c r="EI202">
        <v>47.413749999999993</v>
      </c>
      <c r="EJ202">
        <v>49.569875000000003</v>
      </c>
      <c r="EK202">
        <v>48.577749999999988</v>
      </c>
      <c r="EL202">
        <v>48.421499999999988</v>
      </c>
      <c r="EM202">
        <v>49.132750000000001</v>
      </c>
      <c r="EN202">
        <v>1144.85625</v>
      </c>
      <c r="EO202">
        <v>50.183750000000003</v>
      </c>
      <c r="EP202">
        <v>0</v>
      </c>
      <c r="EQ202">
        <v>618030.89999985695</v>
      </c>
      <c r="ER202">
        <v>0</v>
      </c>
      <c r="ES202">
        <v>1032.4256</v>
      </c>
      <c r="ET202">
        <v>0.65384615388945155</v>
      </c>
      <c r="EU202">
        <v>-437.50769412185099</v>
      </c>
      <c r="EV202">
        <v>13018.276</v>
      </c>
      <c r="EW202">
        <v>15</v>
      </c>
      <c r="EX202">
        <v>1657194677</v>
      </c>
      <c r="EY202" t="s">
        <v>416</v>
      </c>
      <c r="EZ202">
        <v>1657194677</v>
      </c>
      <c r="FA202">
        <v>1657194677</v>
      </c>
      <c r="FB202">
        <v>4</v>
      </c>
      <c r="FC202">
        <v>-0.154</v>
      </c>
      <c r="FD202">
        <v>6.0000000000000001E-3</v>
      </c>
      <c r="FE202">
        <v>-1.1719999999999999</v>
      </c>
      <c r="FF202">
        <v>0.44700000000000001</v>
      </c>
      <c r="FG202">
        <v>415</v>
      </c>
      <c r="FH202">
        <v>30</v>
      </c>
      <c r="FI202">
        <v>0.27</v>
      </c>
      <c r="FJ202">
        <v>0.12</v>
      </c>
      <c r="FK202">
        <v>-17.871884999999999</v>
      </c>
      <c r="FL202">
        <v>0.43790769230766452</v>
      </c>
      <c r="FM202">
        <v>0.13196948804553249</v>
      </c>
      <c r="FN202">
        <v>1</v>
      </c>
      <c r="FO202">
        <v>1032.367941176471</v>
      </c>
      <c r="FP202">
        <v>0.8270435455173677</v>
      </c>
      <c r="FQ202">
        <v>0.24556991830247391</v>
      </c>
      <c r="FR202">
        <v>1</v>
      </c>
      <c r="FS202">
        <v>0.51147299999999996</v>
      </c>
      <c r="FT202">
        <v>-6.594830769230918E-2</v>
      </c>
      <c r="FU202">
        <v>6.5143067474597808E-3</v>
      </c>
      <c r="FV202">
        <v>1</v>
      </c>
      <c r="FW202">
        <v>3</v>
      </c>
      <c r="FX202">
        <v>3</v>
      </c>
      <c r="FY202" t="s">
        <v>691</v>
      </c>
      <c r="FZ202">
        <v>3.3691499999999999</v>
      </c>
      <c r="GA202">
        <v>2.8938000000000001</v>
      </c>
      <c r="GB202">
        <v>0.20558299999999999</v>
      </c>
      <c r="GC202">
        <v>0.21008399999999999</v>
      </c>
      <c r="GD202">
        <v>0.143348</v>
      </c>
      <c r="GE202">
        <v>0.14473</v>
      </c>
      <c r="GF202">
        <v>27390.2</v>
      </c>
      <c r="GG202">
        <v>23706.400000000001</v>
      </c>
      <c r="GH202">
        <v>30830.400000000001</v>
      </c>
      <c r="GI202">
        <v>27984.6</v>
      </c>
      <c r="GJ202">
        <v>34815.9</v>
      </c>
      <c r="GK202">
        <v>33796.800000000003</v>
      </c>
      <c r="GL202">
        <v>40208.1</v>
      </c>
      <c r="GM202">
        <v>39035.199999999997</v>
      </c>
      <c r="GN202">
        <v>2.2080000000000002</v>
      </c>
      <c r="GO202">
        <v>1.56328</v>
      </c>
      <c r="GP202">
        <v>0</v>
      </c>
      <c r="GQ202">
        <v>7.9445500000000002E-2</v>
      </c>
      <c r="GR202">
        <v>999.9</v>
      </c>
      <c r="GS202">
        <v>32.361400000000003</v>
      </c>
      <c r="GT202">
        <v>57.6</v>
      </c>
      <c r="GU202">
        <v>40.1</v>
      </c>
      <c r="GV202">
        <v>42.470799999999997</v>
      </c>
      <c r="GW202">
        <v>50.693899999999999</v>
      </c>
      <c r="GX202">
        <v>41.598599999999998</v>
      </c>
      <c r="GY202">
        <v>1</v>
      </c>
      <c r="GZ202">
        <v>0.67314799999999997</v>
      </c>
      <c r="HA202">
        <v>1.63656</v>
      </c>
      <c r="HB202">
        <v>20.1981</v>
      </c>
      <c r="HC202">
        <v>5.2157900000000001</v>
      </c>
      <c r="HD202">
        <v>11.974</v>
      </c>
      <c r="HE202">
        <v>4.99</v>
      </c>
      <c r="HF202">
        <v>3.2926500000000001</v>
      </c>
      <c r="HG202">
        <v>7231.2</v>
      </c>
      <c r="HH202">
        <v>9999</v>
      </c>
      <c r="HI202">
        <v>9999</v>
      </c>
      <c r="HJ202">
        <v>661.4</v>
      </c>
      <c r="HK202">
        <v>4.9713200000000004</v>
      </c>
      <c r="HL202">
        <v>1.87466</v>
      </c>
      <c r="HM202">
        <v>1.87093</v>
      </c>
      <c r="HN202">
        <v>1.87059</v>
      </c>
      <c r="HO202">
        <v>1.8751500000000001</v>
      </c>
      <c r="HP202">
        <v>1.87192</v>
      </c>
      <c r="HQ202">
        <v>1.86737</v>
      </c>
      <c r="HR202">
        <v>1.87836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-1.17</v>
      </c>
      <c r="IG202">
        <v>0.44729999999999998</v>
      </c>
      <c r="IH202">
        <v>-1.172199999999918</v>
      </c>
      <c r="II202">
        <v>0</v>
      </c>
      <c r="IJ202">
        <v>0</v>
      </c>
      <c r="IK202">
        <v>0</v>
      </c>
      <c r="IL202">
        <v>0.44723499999999922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312.89999999999998</v>
      </c>
      <c r="IU202">
        <v>312.89999999999998</v>
      </c>
      <c r="IV202">
        <v>2.5708000000000002</v>
      </c>
      <c r="IW202">
        <v>2.5683600000000002</v>
      </c>
      <c r="IX202">
        <v>1.49902</v>
      </c>
      <c r="IY202">
        <v>2.2814899999999998</v>
      </c>
      <c r="IZ202">
        <v>1.69678</v>
      </c>
      <c r="JA202">
        <v>2.2924799999999999</v>
      </c>
      <c r="JB202">
        <v>44.057099999999998</v>
      </c>
      <c r="JC202">
        <v>14.911300000000001</v>
      </c>
      <c r="JD202">
        <v>18</v>
      </c>
      <c r="JE202">
        <v>618.94899999999996</v>
      </c>
      <c r="JF202">
        <v>284.65800000000002</v>
      </c>
      <c r="JG202">
        <v>29.999600000000001</v>
      </c>
      <c r="JH202">
        <v>35.986499999999999</v>
      </c>
      <c r="JI202">
        <v>29.9998</v>
      </c>
      <c r="JJ202">
        <v>35.769500000000001</v>
      </c>
      <c r="JK202">
        <v>35.755800000000001</v>
      </c>
      <c r="JL202">
        <v>51.546799999999998</v>
      </c>
      <c r="JM202">
        <v>24.802399999999999</v>
      </c>
      <c r="JN202">
        <v>53.830500000000001</v>
      </c>
      <c r="JO202">
        <v>30</v>
      </c>
      <c r="JP202">
        <v>1250.8</v>
      </c>
      <c r="JQ202">
        <v>34.602200000000003</v>
      </c>
      <c r="JR202">
        <v>98.278000000000006</v>
      </c>
      <c r="JS202">
        <v>98.278400000000005</v>
      </c>
    </row>
    <row r="203" spans="1:279" x14ac:dyDescent="0.2">
      <c r="A203">
        <v>188</v>
      </c>
      <c r="B203">
        <v>1657213454.0999999</v>
      </c>
      <c r="C203">
        <v>746.5</v>
      </c>
      <c r="D203" t="s">
        <v>796</v>
      </c>
      <c r="E203" t="s">
        <v>797</v>
      </c>
      <c r="F203">
        <v>4</v>
      </c>
      <c r="G203">
        <v>1657213452.0999999</v>
      </c>
      <c r="H203">
        <f t="shared" si="100"/>
        <v>5.5670265311225705E-4</v>
      </c>
      <c r="I203">
        <f t="shared" si="101"/>
        <v>0.55670265311225708</v>
      </c>
      <c r="J203">
        <f t="shared" si="102"/>
        <v>9.3687212654807972</v>
      </c>
      <c r="K203">
        <f t="shared" si="103"/>
        <v>1224.8171428571429</v>
      </c>
      <c r="L203">
        <f t="shared" si="104"/>
        <v>727.23415660406522</v>
      </c>
      <c r="M203">
        <f t="shared" si="105"/>
        <v>73.585926434487192</v>
      </c>
      <c r="N203">
        <f t="shared" si="106"/>
        <v>123.93436605186082</v>
      </c>
      <c r="O203">
        <f t="shared" si="107"/>
        <v>3.2048285644224649E-2</v>
      </c>
      <c r="P203">
        <f t="shared" si="108"/>
        <v>2.7664606460603296</v>
      </c>
      <c r="Q203">
        <f t="shared" si="109"/>
        <v>3.1843450062673292E-2</v>
      </c>
      <c r="R203">
        <f t="shared" si="110"/>
        <v>1.9920450674633834E-2</v>
      </c>
      <c r="S203">
        <f t="shared" si="111"/>
        <v>194.41950053049857</v>
      </c>
      <c r="T203">
        <f t="shared" si="112"/>
        <v>34.645585853621036</v>
      </c>
      <c r="U203">
        <f t="shared" si="113"/>
        <v>33.654357142857137</v>
      </c>
      <c r="V203">
        <f t="shared" si="114"/>
        <v>5.2408562123151112</v>
      </c>
      <c r="W203">
        <f t="shared" si="115"/>
        <v>67.940585146212854</v>
      </c>
      <c r="X203">
        <f t="shared" si="116"/>
        <v>3.5487048581817344</v>
      </c>
      <c r="Y203">
        <f t="shared" si="117"/>
        <v>5.2232474161720504</v>
      </c>
      <c r="Z203">
        <f t="shared" si="118"/>
        <v>1.6921513541333768</v>
      </c>
      <c r="AA203">
        <f t="shared" si="119"/>
        <v>-24.550587002250534</v>
      </c>
      <c r="AB203">
        <f t="shared" si="120"/>
        <v>-8.9742933683966335</v>
      </c>
      <c r="AC203">
        <f t="shared" si="121"/>
        <v>-0.74749202875894072</v>
      </c>
      <c r="AD203">
        <f t="shared" si="122"/>
        <v>160.14712813109247</v>
      </c>
      <c r="AE203">
        <f t="shared" si="123"/>
        <v>18.846913189452852</v>
      </c>
      <c r="AF203">
        <f t="shared" si="124"/>
        <v>0.56296098593165522</v>
      </c>
      <c r="AG203">
        <f t="shared" si="125"/>
        <v>9.3687212654807972</v>
      </c>
      <c r="AH203">
        <v>1287.7957691513391</v>
      </c>
      <c r="AI203">
        <v>1271.9353939393941</v>
      </c>
      <c r="AJ203">
        <v>1.73376140647882</v>
      </c>
      <c r="AK203">
        <v>65.36615699273257</v>
      </c>
      <c r="AL203">
        <f t="shared" si="126"/>
        <v>0.55670265311225708</v>
      </c>
      <c r="AM203">
        <v>34.573045714346591</v>
      </c>
      <c r="AN203">
        <v>35.068769230769249</v>
      </c>
      <c r="AO203">
        <v>-2.2859999702368931E-5</v>
      </c>
      <c r="AP203">
        <v>87.792412255523942</v>
      </c>
      <c r="AQ203">
        <v>76</v>
      </c>
      <c r="AR203">
        <v>12</v>
      </c>
      <c r="AS203">
        <f t="shared" si="127"/>
        <v>1</v>
      </c>
      <c r="AT203">
        <f t="shared" si="128"/>
        <v>0</v>
      </c>
      <c r="AU203">
        <f t="shared" si="129"/>
        <v>47212.477029660236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1009.4742033836778</v>
      </c>
      <c r="BI203">
        <f t="shared" si="133"/>
        <v>9.3687212654807972</v>
      </c>
      <c r="BJ203" t="e">
        <f t="shared" si="134"/>
        <v>#DIV/0!</v>
      </c>
      <c r="BK203">
        <f t="shared" si="135"/>
        <v>9.2807931436757699E-3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251</v>
      </c>
      <c r="CG203">
        <v>1000</v>
      </c>
      <c r="CH203" t="s">
        <v>414</v>
      </c>
      <c r="CI203">
        <v>8.5</v>
      </c>
      <c r="CJ203">
        <v>1.992</v>
      </c>
      <c r="CK203">
        <v>33.67</v>
      </c>
      <c r="CL203">
        <v>2.6106759999999999E-5</v>
      </c>
      <c r="CM203">
        <v>3.7014436000000001E-4</v>
      </c>
      <c r="CN203">
        <v>1.8797999360000001E-2</v>
      </c>
      <c r="CO203">
        <v>1.9799999999999999E-4</v>
      </c>
      <c r="CP203">
        <f t="shared" si="146"/>
        <v>1199.962857142857</v>
      </c>
      <c r="CQ203">
        <f t="shared" si="147"/>
        <v>1009.4742033836778</v>
      </c>
      <c r="CR203">
        <f t="shared" si="148"/>
        <v>0.84125454165078273</v>
      </c>
      <c r="CS203">
        <f t="shared" si="149"/>
        <v>0.16202126538601078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1657213452.0999999</v>
      </c>
      <c r="CZ203">
        <v>1224.8171428571429</v>
      </c>
      <c r="DA203">
        <v>1242.841428571428</v>
      </c>
      <c r="DB203">
        <v>35.071099999999987</v>
      </c>
      <c r="DC203">
        <v>34.569928571428569</v>
      </c>
      <c r="DD203">
        <v>1225.987142857143</v>
      </c>
      <c r="DE203">
        <v>34.623871428571427</v>
      </c>
      <c r="DF203">
        <v>650.33714285714291</v>
      </c>
      <c r="DG203">
        <v>101.086</v>
      </c>
      <c r="DH203">
        <v>0.1000152142857143</v>
      </c>
      <c r="DI203">
        <v>33.594185714285722</v>
      </c>
      <c r="DJ203">
        <v>999.89999999999986</v>
      </c>
      <c r="DK203">
        <v>33.654357142857137</v>
      </c>
      <c r="DL203">
        <v>0</v>
      </c>
      <c r="DM203">
        <v>0</v>
      </c>
      <c r="DN203">
        <v>9000.2699999999986</v>
      </c>
      <c r="DO203">
        <v>0</v>
      </c>
      <c r="DP203">
        <v>316.40928571428572</v>
      </c>
      <c r="DQ203">
        <v>-18.025271428571429</v>
      </c>
      <c r="DR203">
        <v>1269.3328571428569</v>
      </c>
      <c r="DS203">
        <v>1287.3471428571429</v>
      </c>
      <c r="DT203">
        <v>0.50118414285714286</v>
      </c>
      <c r="DU203">
        <v>1242.841428571428</v>
      </c>
      <c r="DV203">
        <v>34.569928571428569</v>
      </c>
      <c r="DW203">
        <v>3.545191428571429</v>
      </c>
      <c r="DX203">
        <v>3.4945300000000001</v>
      </c>
      <c r="DY203">
        <v>26.83774285714285</v>
      </c>
      <c r="DZ203">
        <v>26.59318571428571</v>
      </c>
      <c r="EA203">
        <v>1199.962857142857</v>
      </c>
      <c r="EB203">
        <v>0.95800299999999994</v>
      </c>
      <c r="EC203">
        <v>4.1996699999999998E-2</v>
      </c>
      <c r="ED203">
        <v>0</v>
      </c>
      <c r="EE203">
        <v>1032.1828571428571</v>
      </c>
      <c r="EF203">
        <v>5.0001600000000002</v>
      </c>
      <c r="EG203">
        <v>12879.157142857141</v>
      </c>
      <c r="EH203">
        <v>9514.880000000001</v>
      </c>
      <c r="EI203">
        <v>47.428142857142859</v>
      </c>
      <c r="EJ203">
        <v>49.580000000000013</v>
      </c>
      <c r="EK203">
        <v>48.562285714285721</v>
      </c>
      <c r="EL203">
        <v>48.383857142857153</v>
      </c>
      <c r="EM203">
        <v>49.125</v>
      </c>
      <c r="EN203">
        <v>1144.78</v>
      </c>
      <c r="EO203">
        <v>50.18</v>
      </c>
      <c r="EP203">
        <v>0</v>
      </c>
      <c r="EQ203">
        <v>618035.09999990463</v>
      </c>
      <c r="ER203">
        <v>0</v>
      </c>
      <c r="ES203">
        <v>1032.3715384615391</v>
      </c>
      <c r="ET203">
        <v>-0.40273504170025409</v>
      </c>
      <c r="EU203">
        <v>-1333.4769247760039</v>
      </c>
      <c r="EV203">
        <v>12989.6</v>
      </c>
      <c r="EW203">
        <v>15</v>
      </c>
      <c r="EX203">
        <v>1657194677</v>
      </c>
      <c r="EY203" t="s">
        <v>416</v>
      </c>
      <c r="EZ203">
        <v>1657194677</v>
      </c>
      <c r="FA203">
        <v>1657194677</v>
      </c>
      <c r="FB203">
        <v>4</v>
      </c>
      <c r="FC203">
        <v>-0.154</v>
      </c>
      <c r="FD203">
        <v>6.0000000000000001E-3</v>
      </c>
      <c r="FE203">
        <v>-1.1719999999999999</v>
      </c>
      <c r="FF203">
        <v>0.44700000000000001</v>
      </c>
      <c r="FG203">
        <v>415</v>
      </c>
      <c r="FH203">
        <v>30</v>
      </c>
      <c r="FI203">
        <v>0.27</v>
      </c>
      <c r="FJ203">
        <v>0.12</v>
      </c>
      <c r="FK203">
        <v>-17.877097500000001</v>
      </c>
      <c r="FL203">
        <v>-0.57086566604126499</v>
      </c>
      <c r="FM203">
        <v>0.13740585956846951</v>
      </c>
      <c r="FN203">
        <v>0</v>
      </c>
      <c r="FO203">
        <v>1032.3658823529411</v>
      </c>
      <c r="FP203">
        <v>5.8059558980225832E-3</v>
      </c>
      <c r="FQ203">
        <v>0.239817548872898</v>
      </c>
      <c r="FR203">
        <v>1</v>
      </c>
      <c r="FS203">
        <v>0.50742837500000015</v>
      </c>
      <c r="FT203">
        <v>-4.8732416510318767E-2</v>
      </c>
      <c r="FU203">
        <v>4.8026046198261082E-3</v>
      </c>
      <c r="FV203">
        <v>1</v>
      </c>
      <c r="FW203">
        <v>2</v>
      </c>
      <c r="FX203">
        <v>3</v>
      </c>
      <c r="FY203" t="s">
        <v>492</v>
      </c>
      <c r="FZ203">
        <v>3.3690500000000001</v>
      </c>
      <c r="GA203">
        <v>2.89357</v>
      </c>
      <c r="GB203">
        <v>0.20629</v>
      </c>
      <c r="GC203">
        <v>0.21079000000000001</v>
      </c>
      <c r="GD203">
        <v>0.14333399999999999</v>
      </c>
      <c r="GE203">
        <v>0.14472699999999999</v>
      </c>
      <c r="GF203">
        <v>27365.7</v>
      </c>
      <c r="GG203">
        <v>23685</v>
      </c>
      <c r="GH203">
        <v>30830.3</v>
      </c>
      <c r="GI203">
        <v>27984.400000000001</v>
      </c>
      <c r="GJ203">
        <v>34816.400000000001</v>
      </c>
      <c r="GK203">
        <v>33796.699999999997</v>
      </c>
      <c r="GL203">
        <v>40208.1</v>
      </c>
      <c r="GM203">
        <v>39034.800000000003</v>
      </c>
      <c r="GN203">
        <v>2.2079300000000002</v>
      </c>
      <c r="GO203">
        <v>1.5633999999999999</v>
      </c>
      <c r="GP203">
        <v>0</v>
      </c>
      <c r="GQ203">
        <v>8.0347100000000005E-2</v>
      </c>
      <c r="GR203">
        <v>999.9</v>
      </c>
      <c r="GS203">
        <v>32.352800000000002</v>
      </c>
      <c r="GT203">
        <v>57.6</v>
      </c>
      <c r="GU203">
        <v>40.1</v>
      </c>
      <c r="GV203">
        <v>42.472900000000003</v>
      </c>
      <c r="GW203">
        <v>50.483899999999998</v>
      </c>
      <c r="GX203">
        <v>41.730800000000002</v>
      </c>
      <c r="GY203">
        <v>1</v>
      </c>
      <c r="GZ203">
        <v>0.67314499999999999</v>
      </c>
      <c r="HA203">
        <v>1.63683</v>
      </c>
      <c r="HB203">
        <v>20.1981</v>
      </c>
      <c r="HC203">
        <v>5.2147399999999999</v>
      </c>
      <c r="HD203">
        <v>11.974</v>
      </c>
      <c r="HE203">
        <v>4.9894999999999996</v>
      </c>
      <c r="HF203">
        <v>3.2924799999999999</v>
      </c>
      <c r="HG203">
        <v>7231.2</v>
      </c>
      <c r="HH203">
        <v>9999</v>
      </c>
      <c r="HI203">
        <v>9999</v>
      </c>
      <c r="HJ203">
        <v>661.4</v>
      </c>
      <c r="HK203">
        <v>4.97133</v>
      </c>
      <c r="HL203">
        <v>1.8746499999999999</v>
      </c>
      <c r="HM203">
        <v>1.8709100000000001</v>
      </c>
      <c r="HN203">
        <v>1.87059</v>
      </c>
      <c r="HO203">
        <v>1.8751500000000001</v>
      </c>
      <c r="HP203">
        <v>1.8719300000000001</v>
      </c>
      <c r="HQ203">
        <v>1.86737</v>
      </c>
      <c r="HR203">
        <v>1.87836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-1.17</v>
      </c>
      <c r="IG203">
        <v>0.44719999999999999</v>
      </c>
      <c r="IH203">
        <v>-1.172199999999918</v>
      </c>
      <c r="II203">
        <v>0</v>
      </c>
      <c r="IJ203">
        <v>0</v>
      </c>
      <c r="IK203">
        <v>0</v>
      </c>
      <c r="IL203">
        <v>0.44723499999999922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313</v>
      </c>
      <c r="IU203">
        <v>313</v>
      </c>
      <c r="IV203">
        <v>2.5817899999999998</v>
      </c>
      <c r="IW203">
        <v>2.5732400000000002</v>
      </c>
      <c r="IX203">
        <v>1.49902</v>
      </c>
      <c r="IY203">
        <v>2.2814899999999998</v>
      </c>
      <c r="IZ203">
        <v>1.69678</v>
      </c>
      <c r="JA203">
        <v>2.2558600000000002</v>
      </c>
      <c r="JB203">
        <v>44.084699999999998</v>
      </c>
      <c r="JC203">
        <v>14.911300000000001</v>
      </c>
      <c r="JD203">
        <v>18</v>
      </c>
      <c r="JE203">
        <v>618.87699999999995</v>
      </c>
      <c r="JF203">
        <v>284.70499999999998</v>
      </c>
      <c r="JG203">
        <v>29.9999</v>
      </c>
      <c r="JH203">
        <v>35.984000000000002</v>
      </c>
      <c r="JI203">
        <v>29.9999</v>
      </c>
      <c r="JJ203">
        <v>35.767899999999997</v>
      </c>
      <c r="JK203">
        <v>35.752600000000001</v>
      </c>
      <c r="JL203">
        <v>51.774299999999997</v>
      </c>
      <c r="JM203">
        <v>24.802399999999999</v>
      </c>
      <c r="JN203">
        <v>53.830500000000001</v>
      </c>
      <c r="JO203">
        <v>30</v>
      </c>
      <c r="JP203">
        <v>1257.49</v>
      </c>
      <c r="JQ203">
        <v>34.612699999999997</v>
      </c>
      <c r="JR203">
        <v>98.277799999999999</v>
      </c>
      <c r="JS203">
        <v>98.277600000000007</v>
      </c>
    </row>
    <row r="204" spans="1:279" x14ac:dyDescent="0.2">
      <c r="A204">
        <v>189</v>
      </c>
      <c r="B204">
        <v>1657213458.0999999</v>
      </c>
      <c r="C204">
        <v>750.5</v>
      </c>
      <c r="D204" t="s">
        <v>798</v>
      </c>
      <c r="E204" t="s">
        <v>799</v>
      </c>
      <c r="F204">
        <v>4</v>
      </c>
      <c r="G204">
        <v>1657213455.7874999</v>
      </c>
      <c r="H204">
        <f t="shared" si="100"/>
        <v>5.5753869074088203E-4</v>
      </c>
      <c r="I204">
        <f t="shared" si="101"/>
        <v>0.55753869074088203</v>
      </c>
      <c r="J204">
        <f t="shared" si="102"/>
        <v>9.0964928221535057</v>
      </c>
      <c r="K204">
        <f t="shared" si="103"/>
        <v>1231.04375</v>
      </c>
      <c r="L204">
        <f t="shared" si="104"/>
        <v>747.53161750550032</v>
      </c>
      <c r="M204">
        <f t="shared" si="105"/>
        <v>75.639373798509737</v>
      </c>
      <c r="N204">
        <f t="shared" si="106"/>
        <v>124.5637992935918</v>
      </c>
      <c r="O204">
        <f t="shared" si="107"/>
        <v>3.2102772327731371E-2</v>
      </c>
      <c r="P204">
        <f t="shared" si="108"/>
        <v>2.7661369806697169</v>
      </c>
      <c r="Q204">
        <f t="shared" si="109"/>
        <v>3.1897218181871669E-2</v>
      </c>
      <c r="R204">
        <f t="shared" si="110"/>
        <v>1.9954119728792637E-2</v>
      </c>
      <c r="S204">
        <f t="shared" si="111"/>
        <v>194.42542766558395</v>
      </c>
      <c r="T204">
        <f t="shared" si="112"/>
        <v>34.638690065548275</v>
      </c>
      <c r="U204">
        <f t="shared" si="113"/>
        <v>33.6516625</v>
      </c>
      <c r="V204">
        <f t="shared" si="114"/>
        <v>5.2400665388439762</v>
      </c>
      <c r="W204">
        <f t="shared" si="115"/>
        <v>67.957397866371778</v>
      </c>
      <c r="X204">
        <f t="shared" si="116"/>
        <v>3.5482282844668949</v>
      </c>
      <c r="Y204">
        <f t="shared" si="117"/>
        <v>5.221253897101775</v>
      </c>
      <c r="Z204">
        <f t="shared" si="118"/>
        <v>1.6918382543770814</v>
      </c>
      <c r="AA204">
        <f t="shared" si="119"/>
        <v>-24.587456261672898</v>
      </c>
      <c r="AB204">
        <f t="shared" si="120"/>
        <v>-9.5889289147904027</v>
      </c>
      <c r="AC204">
        <f t="shared" si="121"/>
        <v>-0.79874287160441604</v>
      </c>
      <c r="AD204">
        <f t="shared" si="122"/>
        <v>159.45029961751624</v>
      </c>
      <c r="AE204">
        <f t="shared" si="123"/>
        <v>18.791254213322013</v>
      </c>
      <c r="AF204">
        <f t="shared" si="124"/>
        <v>0.55751386713743123</v>
      </c>
      <c r="AG204">
        <f t="shared" si="125"/>
        <v>9.0964928221535057</v>
      </c>
      <c r="AH204">
        <v>1294.7348097994291</v>
      </c>
      <c r="AI204">
        <v>1278.985757575758</v>
      </c>
      <c r="AJ204">
        <v>1.771082597762029</v>
      </c>
      <c r="AK204">
        <v>65.36615699273257</v>
      </c>
      <c r="AL204">
        <f t="shared" si="126"/>
        <v>0.55753869074088203</v>
      </c>
      <c r="AM204">
        <v>34.569145091154638</v>
      </c>
      <c r="AN204">
        <v>35.065620979020991</v>
      </c>
      <c r="AO204">
        <v>-2.3977871055601499E-5</v>
      </c>
      <c r="AP204">
        <v>87.792412255523942</v>
      </c>
      <c r="AQ204">
        <v>75</v>
      </c>
      <c r="AR204">
        <v>12</v>
      </c>
      <c r="AS204">
        <f t="shared" si="127"/>
        <v>1</v>
      </c>
      <c r="AT204">
        <f t="shared" si="128"/>
        <v>0</v>
      </c>
      <c r="AU204">
        <f t="shared" si="129"/>
        <v>47204.640696150615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1009.5054029355357</v>
      </c>
      <c r="BI204">
        <f t="shared" si="133"/>
        <v>9.0964928221535057</v>
      </c>
      <c r="BJ204" t="e">
        <f t="shared" si="134"/>
        <v>#DIV/0!</v>
      </c>
      <c r="BK204">
        <f t="shared" si="135"/>
        <v>9.010841146270104E-3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251</v>
      </c>
      <c r="CG204">
        <v>1000</v>
      </c>
      <c r="CH204" t="s">
        <v>414</v>
      </c>
      <c r="CI204">
        <v>8.5</v>
      </c>
      <c r="CJ204">
        <v>1.992</v>
      </c>
      <c r="CK204">
        <v>33.67</v>
      </c>
      <c r="CL204">
        <v>2.6106759999999999E-5</v>
      </c>
      <c r="CM204">
        <v>3.7014436000000001E-4</v>
      </c>
      <c r="CN204">
        <v>1.8797999360000001E-2</v>
      </c>
      <c r="CO204">
        <v>1.9799999999999999E-4</v>
      </c>
      <c r="CP204">
        <f t="shared" si="146"/>
        <v>1200</v>
      </c>
      <c r="CQ204">
        <f t="shared" si="147"/>
        <v>1009.5054029355357</v>
      </c>
      <c r="CR204">
        <f t="shared" si="148"/>
        <v>0.84125450244627975</v>
      </c>
      <c r="CS204">
        <f t="shared" si="149"/>
        <v>0.16202118972131996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1657213455.7874999</v>
      </c>
      <c r="CZ204">
        <v>1231.04375</v>
      </c>
      <c r="DA204">
        <v>1249.0137500000001</v>
      </c>
      <c r="DB204">
        <v>35.066562500000003</v>
      </c>
      <c r="DC204">
        <v>34.570237499999998</v>
      </c>
      <c r="DD204">
        <v>1232.2149999999999</v>
      </c>
      <c r="DE204">
        <v>34.619300000000003</v>
      </c>
      <c r="DF204">
        <v>650.33650000000011</v>
      </c>
      <c r="DG204">
        <v>101.0855</v>
      </c>
      <c r="DH204">
        <v>0.1000178125</v>
      </c>
      <c r="DI204">
        <v>33.587362499999998</v>
      </c>
      <c r="DJ204">
        <v>999.9</v>
      </c>
      <c r="DK204">
        <v>33.6516625</v>
      </c>
      <c r="DL204">
        <v>0</v>
      </c>
      <c r="DM204">
        <v>0</v>
      </c>
      <c r="DN204">
        <v>8998.5949999999993</v>
      </c>
      <c r="DO204">
        <v>0</v>
      </c>
      <c r="DP204">
        <v>278.88237500000002</v>
      </c>
      <c r="DQ204">
        <v>-17.969337500000002</v>
      </c>
      <c r="DR204">
        <v>1275.7787499999999</v>
      </c>
      <c r="DS204">
        <v>1293.7362499999999</v>
      </c>
      <c r="DT204">
        <v>0.496315375</v>
      </c>
      <c r="DU204">
        <v>1249.0137500000001</v>
      </c>
      <c r="DV204">
        <v>34.570237499999998</v>
      </c>
      <c r="DW204">
        <v>3.5447199999999999</v>
      </c>
      <c r="DX204">
        <v>3.4945499999999998</v>
      </c>
      <c r="DY204">
        <v>26.835474999999999</v>
      </c>
      <c r="DZ204">
        <v>26.593274999999998</v>
      </c>
      <c r="EA204">
        <v>1200</v>
      </c>
      <c r="EB204">
        <v>0.95800437500000002</v>
      </c>
      <c r="EC204">
        <v>4.1995362499999987E-2</v>
      </c>
      <c r="ED204">
        <v>0</v>
      </c>
      <c r="EE204">
        <v>1032.10625</v>
      </c>
      <c r="EF204">
        <v>5.0001600000000002</v>
      </c>
      <c r="EG204">
        <v>12867.112499999999</v>
      </c>
      <c r="EH204">
        <v>9515.1837500000001</v>
      </c>
      <c r="EI204">
        <v>47.398249999999997</v>
      </c>
      <c r="EJ204">
        <v>49.561999999999998</v>
      </c>
      <c r="EK204">
        <v>48.554499999999997</v>
      </c>
      <c r="EL204">
        <v>48.382750000000001</v>
      </c>
      <c r="EM204">
        <v>49.117125000000001</v>
      </c>
      <c r="EN204">
        <v>1144.8175000000001</v>
      </c>
      <c r="EO204">
        <v>50.18</v>
      </c>
      <c r="EP204">
        <v>0</v>
      </c>
      <c r="EQ204">
        <v>618038.70000004768</v>
      </c>
      <c r="ER204">
        <v>0</v>
      </c>
      <c r="ES204">
        <v>1032.3050000000001</v>
      </c>
      <c r="ET204">
        <v>-2.348376066255768</v>
      </c>
      <c r="EU204">
        <v>-900.49230727462441</v>
      </c>
      <c r="EV204">
        <v>12927.869230769231</v>
      </c>
      <c r="EW204">
        <v>15</v>
      </c>
      <c r="EX204">
        <v>1657194677</v>
      </c>
      <c r="EY204" t="s">
        <v>416</v>
      </c>
      <c r="EZ204">
        <v>1657194677</v>
      </c>
      <c r="FA204">
        <v>1657194677</v>
      </c>
      <c r="FB204">
        <v>4</v>
      </c>
      <c r="FC204">
        <v>-0.154</v>
      </c>
      <c r="FD204">
        <v>6.0000000000000001E-3</v>
      </c>
      <c r="FE204">
        <v>-1.1719999999999999</v>
      </c>
      <c r="FF204">
        <v>0.44700000000000001</v>
      </c>
      <c r="FG204">
        <v>415</v>
      </c>
      <c r="FH204">
        <v>30</v>
      </c>
      <c r="FI204">
        <v>0.27</v>
      </c>
      <c r="FJ204">
        <v>0.12</v>
      </c>
      <c r="FK204">
        <v>-17.8851625</v>
      </c>
      <c r="FL204">
        <v>-1.1421557223264089</v>
      </c>
      <c r="FM204">
        <v>0.13598645831019349</v>
      </c>
      <c r="FN204">
        <v>0</v>
      </c>
      <c r="FO204">
        <v>1032.324117647059</v>
      </c>
      <c r="FP204">
        <v>-1.0588235284723539</v>
      </c>
      <c r="FQ204">
        <v>0.29423997456118028</v>
      </c>
      <c r="FR204">
        <v>0</v>
      </c>
      <c r="FS204">
        <v>0.50388212499999996</v>
      </c>
      <c r="FT204">
        <v>-4.9453136960600497E-2</v>
      </c>
      <c r="FU204">
        <v>4.8757760212477996E-3</v>
      </c>
      <c r="FV204">
        <v>1</v>
      </c>
      <c r="FW204">
        <v>1</v>
      </c>
      <c r="FX204">
        <v>3</v>
      </c>
      <c r="FY204" t="s">
        <v>417</v>
      </c>
      <c r="FZ204">
        <v>3.3690699999999998</v>
      </c>
      <c r="GA204">
        <v>2.8937599999999999</v>
      </c>
      <c r="GB204">
        <v>0.207006</v>
      </c>
      <c r="GC204">
        <v>0.211503</v>
      </c>
      <c r="GD204">
        <v>0.143318</v>
      </c>
      <c r="GE204">
        <v>0.14472199999999999</v>
      </c>
      <c r="GF204">
        <v>27340.7</v>
      </c>
      <c r="GG204">
        <v>23663.8</v>
      </c>
      <c r="GH204">
        <v>30830</v>
      </c>
      <c r="GI204">
        <v>27984.799999999999</v>
      </c>
      <c r="GJ204">
        <v>34816.5</v>
      </c>
      <c r="GK204">
        <v>33797.199999999997</v>
      </c>
      <c r="GL204">
        <v>40207.5</v>
      </c>
      <c r="GM204">
        <v>39035.1</v>
      </c>
      <c r="GN204">
        <v>2.20825</v>
      </c>
      <c r="GO204">
        <v>1.56352</v>
      </c>
      <c r="GP204">
        <v>0</v>
      </c>
      <c r="GQ204">
        <v>8.0432699999999996E-2</v>
      </c>
      <c r="GR204">
        <v>999.9</v>
      </c>
      <c r="GS204">
        <v>32.345599999999997</v>
      </c>
      <c r="GT204">
        <v>57.6</v>
      </c>
      <c r="GU204">
        <v>40.1</v>
      </c>
      <c r="GV204">
        <v>42.470599999999997</v>
      </c>
      <c r="GW204">
        <v>51.0839</v>
      </c>
      <c r="GX204">
        <v>42.063299999999998</v>
      </c>
      <c r="GY204">
        <v>1</v>
      </c>
      <c r="GZ204">
        <v>0.67293400000000003</v>
      </c>
      <c r="HA204">
        <v>1.6374500000000001</v>
      </c>
      <c r="HB204">
        <v>20.1981</v>
      </c>
      <c r="HC204">
        <v>5.21624</v>
      </c>
      <c r="HD204">
        <v>11.974</v>
      </c>
      <c r="HE204">
        <v>4.9900500000000001</v>
      </c>
      <c r="HF204">
        <v>3.2925800000000001</v>
      </c>
      <c r="HG204">
        <v>7231.5</v>
      </c>
      <c r="HH204">
        <v>9999</v>
      </c>
      <c r="HI204">
        <v>9999</v>
      </c>
      <c r="HJ204">
        <v>661.4</v>
      </c>
      <c r="HK204">
        <v>4.9713200000000004</v>
      </c>
      <c r="HL204">
        <v>1.8746499999999999</v>
      </c>
      <c r="HM204">
        <v>1.87093</v>
      </c>
      <c r="HN204">
        <v>1.8705799999999999</v>
      </c>
      <c r="HO204">
        <v>1.8751500000000001</v>
      </c>
      <c r="HP204">
        <v>1.87188</v>
      </c>
      <c r="HQ204">
        <v>1.86737</v>
      </c>
      <c r="HR204">
        <v>1.87836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-1.18</v>
      </c>
      <c r="IG204">
        <v>0.44719999999999999</v>
      </c>
      <c r="IH204">
        <v>-1.172199999999918</v>
      </c>
      <c r="II204">
        <v>0</v>
      </c>
      <c r="IJ204">
        <v>0</v>
      </c>
      <c r="IK204">
        <v>0</v>
      </c>
      <c r="IL204">
        <v>0.44723499999999922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313</v>
      </c>
      <c r="IU204">
        <v>313</v>
      </c>
      <c r="IV204">
        <v>2.5939899999999998</v>
      </c>
      <c r="IW204">
        <v>2.5634800000000002</v>
      </c>
      <c r="IX204">
        <v>1.49902</v>
      </c>
      <c r="IY204">
        <v>2.2827099999999998</v>
      </c>
      <c r="IZ204">
        <v>1.69678</v>
      </c>
      <c r="JA204">
        <v>2.2534200000000002</v>
      </c>
      <c r="JB204">
        <v>44.057099999999998</v>
      </c>
      <c r="JC204">
        <v>14.911300000000001</v>
      </c>
      <c r="JD204">
        <v>18</v>
      </c>
      <c r="JE204">
        <v>619.09699999999998</v>
      </c>
      <c r="JF204">
        <v>284.755</v>
      </c>
      <c r="JG204">
        <v>30.0001</v>
      </c>
      <c r="JH204">
        <v>35.981499999999997</v>
      </c>
      <c r="JI204">
        <v>29.9998</v>
      </c>
      <c r="JJ204">
        <v>35.7654</v>
      </c>
      <c r="JK204">
        <v>35.7502</v>
      </c>
      <c r="JL204">
        <v>52.001399999999997</v>
      </c>
      <c r="JM204">
        <v>24.802399999999999</v>
      </c>
      <c r="JN204">
        <v>53.460099999999997</v>
      </c>
      <c r="JO204">
        <v>30</v>
      </c>
      <c r="JP204">
        <v>1264.3</v>
      </c>
      <c r="JQ204">
        <v>34.633299999999998</v>
      </c>
      <c r="JR204">
        <v>98.276700000000005</v>
      </c>
      <c r="JS204">
        <v>98.278599999999997</v>
      </c>
    </row>
    <row r="205" spans="1:279" x14ac:dyDescent="0.2">
      <c r="A205">
        <v>190</v>
      </c>
      <c r="B205">
        <v>1657213462.0999999</v>
      </c>
      <c r="C205">
        <v>754.5</v>
      </c>
      <c r="D205" t="s">
        <v>800</v>
      </c>
      <c r="E205" t="s">
        <v>801</v>
      </c>
      <c r="F205">
        <v>4</v>
      </c>
      <c r="G205">
        <v>1657213460.0999999</v>
      </c>
      <c r="H205">
        <f t="shared" si="100"/>
        <v>5.4963575403096021E-4</v>
      </c>
      <c r="I205">
        <f t="shared" si="101"/>
        <v>0.54963575403096021</v>
      </c>
      <c r="J205">
        <f t="shared" si="102"/>
        <v>9.3990772946768359</v>
      </c>
      <c r="K205">
        <f t="shared" si="103"/>
        <v>1238.3242857142859</v>
      </c>
      <c r="L205">
        <f t="shared" si="104"/>
        <v>733.27561628111528</v>
      </c>
      <c r="M205">
        <f t="shared" si="105"/>
        <v>74.195882676700464</v>
      </c>
      <c r="N205">
        <f t="shared" si="106"/>
        <v>125.29881176812874</v>
      </c>
      <c r="O205">
        <f t="shared" si="107"/>
        <v>3.166448771458534E-2</v>
      </c>
      <c r="P205">
        <f t="shared" si="108"/>
        <v>2.7635542607041552</v>
      </c>
      <c r="Q205">
        <f t="shared" si="109"/>
        <v>3.1464303424883919E-2</v>
      </c>
      <c r="R205">
        <f t="shared" si="110"/>
        <v>1.9683069762809365E-2</v>
      </c>
      <c r="S205">
        <f t="shared" si="111"/>
        <v>194.4411215612057</v>
      </c>
      <c r="T205">
        <f t="shared" si="112"/>
        <v>34.640178042318652</v>
      </c>
      <c r="U205">
        <f t="shared" si="113"/>
        <v>33.646214285714287</v>
      </c>
      <c r="V205">
        <f t="shared" si="114"/>
        <v>5.2384702388465021</v>
      </c>
      <c r="W205">
        <f t="shared" si="115"/>
        <v>67.953082414044175</v>
      </c>
      <c r="X205">
        <f t="shared" si="116"/>
        <v>3.5476701292805712</v>
      </c>
      <c r="Y205">
        <f t="shared" si="117"/>
        <v>5.2207640967105826</v>
      </c>
      <c r="Z205">
        <f t="shared" si="118"/>
        <v>1.6908001095659309</v>
      </c>
      <c r="AA205">
        <f t="shared" si="119"/>
        <v>-24.238936752765344</v>
      </c>
      <c r="AB205">
        <f t="shared" si="120"/>
        <v>-9.0180754279020654</v>
      </c>
      <c r="AC205">
        <f t="shared" si="121"/>
        <v>-0.75186749215972659</v>
      </c>
      <c r="AD205">
        <f t="shared" si="122"/>
        <v>160.43224188837857</v>
      </c>
      <c r="AE205">
        <f t="shared" si="123"/>
        <v>18.762354573672756</v>
      </c>
      <c r="AF205">
        <f t="shared" si="124"/>
        <v>0.55621144247710863</v>
      </c>
      <c r="AG205">
        <f t="shared" si="125"/>
        <v>9.3990772946768359</v>
      </c>
      <c r="AH205">
        <v>1301.698110071113</v>
      </c>
      <c r="AI205">
        <v>1285.8887878787871</v>
      </c>
      <c r="AJ205">
        <v>1.7136272982323379</v>
      </c>
      <c r="AK205">
        <v>65.36615699273257</v>
      </c>
      <c r="AL205">
        <f t="shared" si="126"/>
        <v>0.54963575403096021</v>
      </c>
      <c r="AM205">
        <v>34.569622479379909</v>
      </c>
      <c r="AN205">
        <v>35.059023776223768</v>
      </c>
      <c r="AO205">
        <v>-1.5448027011783261E-5</v>
      </c>
      <c r="AP205">
        <v>87.792412255523942</v>
      </c>
      <c r="AQ205">
        <v>75</v>
      </c>
      <c r="AR205">
        <v>12</v>
      </c>
      <c r="AS205">
        <f t="shared" si="127"/>
        <v>1</v>
      </c>
      <c r="AT205">
        <f t="shared" si="128"/>
        <v>0</v>
      </c>
      <c r="AU205">
        <f t="shared" si="129"/>
        <v>47134.021473267872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1009.5860194617653</v>
      </c>
      <c r="BI205">
        <f t="shared" si="133"/>
        <v>9.3990772946768359</v>
      </c>
      <c r="BJ205" t="e">
        <f t="shared" si="134"/>
        <v>#DIV/0!</v>
      </c>
      <c r="BK205">
        <f t="shared" si="135"/>
        <v>9.3098330538369679E-3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251</v>
      </c>
      <c r="CG205">
        <v>1000</v>
      </c>
      <c r="CH205" t="s">
        <v>414</v>
      </c>
      <c r="CI205">
        <v>8.5</v>
      </c>
      <c r="CJ205">
        <v>1.992</v>
      </c>
      <c r="CK205">
        <v>33.67</v>
      </c>
      <c r="CL205">
        <v>2.6106759999999999E-5</v>
      </c>
      <c r="CM205">
        <v>3.7014436000000001E-4</v>
      </c>
      <c r="CN205">
        <v>1.8797999360000001E-2</v>
      </c>
      <c r="CO205">
        <v>1.9799999999999999E-4</v>
      </c>
      <c r="CP205">
        <f t="shared" si="146"/>
        <v>1200.0957142857151</v>
      </c>
      <c r="CQ205">
        <f t="shared" si="147"/>
        <v>1009.5860194617653</v>
      </c>
      <c r="CR205">
        <f t="shared" si="148"/>
        <v>0.8412545828168887</v>
      </c>
      <c r="CS205">
        <f t="shared" si="149"/>
        <v>0.16202134483659505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1657213460.0999999</v>
      </c>
      <c r="CZ205">
        <v>1238.3242857142859</v>
      </c>
      <c r="DA205">
        <v>1256.27</v>
      </c>
      <c r="DB205">
        <v>35.061514285714289</v>
      </c>
      <c r="DC205">
        <v>34.566342857142857</v>
      </c>
      <c r="DD205">
        <v>1239.495714285714</v>
      </c>
      <c r="DE205">
        <v>34.614271428571428</v>
      </c>
      <c r="DF205">
        <v>650.3321428571428</v>
      </c>
      <c r="DG205">
        <v>101.08414285714289</v>
      </c>
      <c r="DH205">
        <v>0.1000245</v>
      </c>
      <c r="DI205">
        <v>33.585685714285717</v>
      </c>
      <c r="DJ205">
        <v>999.89999999999986</v>
      </c>
      <c r="DK205">
        <v>33.646214285714287</v>
      </c>
      <c r="DL205">
        <v>0</v>
      </c>
      <c r="DM205">
        <v>0</v>
      </c>
      <c r="DN205">
        <v>8985.0014285714278</v>
      </c>
      <c r="DO205">
        <v>0</v>
      </c>
      <c r="DP205">
        <v>278.47914285714279</v>
      </c>
      <c r="DQ205">
        <v>-17.946542857142859</v>
      </c>
      <c r="DR205">
        <v>1283.318571428571</v>
      </c>
      <c r="DS205">
        <v>1301.251428571429</v>
      </c>
      <c r="DT205">
        <v>0.49516071428571429</v>
      </c>
      <c r="DU205">
        <v>1256.27</v>
      </c>
      <c r="DV205">
        <v>34.566342857142857</v>
      </c>
      <c r="DW205">
        <v>3.5441642857142859</v>
      </c>
      <c r="DX205">
        <v>3.494112857142857</v>
      </c>
      <c r="DY205">
        <v>26.832799999999999</v>
      </c>
      <c r="DZ205">
        <v>26.591171428571421</v>
      </c>
      <c r="EA205">
        <v>1200.0957142857151</v>
      </c>
      <c r="EB205">
        <v>0.95800457142857154</v>
      </c>
      <c r="EC205">
        <v>4.1995171428571433E-2</v>
      </c>
      <c r="ED205">
        <v>0</v>
      </c>
      <c r="EE205">
        <v>1031.937142857143</v>
      </c>
      <c r="EF205">
        <v>5.0001600000000002</v>
      </c>
      <c r="EG205">
        <v>12878.157142857141</v>
      </c>
      <c r="EH205">
        <v>9515.9685714285715</v>
      </c>
      <c r="EI205">
        <v>47.392714285714291</v>
      </c>
      <c r="EJ205">
        <v>49.553142857142859</v>
      </c>
      <c r="EK205">
        <v>48.553428571428583</v>
      </c>
      <c r="EL205">
        <v>48.375</v>
      </c>
      <c r="EM205">
        <v>49.125</v>
      </c>
      <c r="EN205">
        <v>1144.9042857142861</v>
      </c>
      <c r="EO205">
        <v>50.187142857142859</v>
      </c>
      <c r="EP205">
        <v>0</v>
      </c>
      <c r="EQ205">
        <v>618042.89999985695</v>
      </c>
      <c r="ER205">
        <v>0</v>
      </c>
      <c r="ES205">
        <v>1032.1484</v>
      </c>
      <c r="ET205">
        <v>-2.5938461598775042</v>
      </c>
      <c r="EU205">
        <v>-143.26923089049669</v>
      </c>
      <c r="EV205">
        <v>12882.196</v>
      </c>
      <c r="EW205">
        <v>15</v>
      </c>
      <c r="EX205">
        <v>1657194677</v>
      </c>
      <c r="EY205" t="s">
        <v>416</v>
      </c>
      <c r="EZ205">
        <v>1657194677</v>
      </c>
      <c r="FA205">
        <v>1657194677</v>
      </c>
      <c r="FB205">
        <v>4</v>
      </c>
      <c r="FC205">
        <v>-0.154</v>
      </c>
      <c r="FD205">
        <v>6.0000000000000001E-3</v>
      </c>
      <c r="FE205">
        <v>-1.1719999999999999</v>
      </c>
      <c r="FF205">
        <v>0.44700000000000001</v>
      </c>
      <c r="FG205">
        <v>415</v>
      </c>
      <c r="FH205">
        <v>30</v>
      </c>
      <c r="FI205">
        <v>0.27</v>
      </c>
      <c r="FJ205">
        <v>0.12</v>
      </c>
      <c r="FK205">
        <v>-17.941892500000002</v>
      </c>
      <c r="FL205">
        <v>-0.39508705440894859</v>
      </c>
      <c r="FM205">
        <v>8.0635759398358819E-2</v>
      </c>
      <c r="FN205">
        <v>1</v>
      </c>
      <c r="FO205">
        <v>1032.2814705882349</v>
      </c>
      <c r="FP205">
        <v>-2.170664625991984</v>
      </c>
      <c r="FQ205">
        <v>0.31758400790363278</v>
      </c>
      <c r="FR205">
        <v>0</v>
      </c>
      <c r="FS205">
        <v>0.50088117499999996</v>
      </c>
      <c r="FT205">
        <v>-4.9230540337710557E-2</v>
      </c>
      <c r="FU205">
        <v>4.86944100430172E-3</v>
      </c>
      <c r="FV205">
        <v>1</v>
      </c>
      <c r="FW205">
        <v>2</v>
      </c>
      <c r="FX205">
        <v>3</v>
      </c>
      <c r="FY205" t="s">
        <v>492</v>
      </c>
      <c r="FZ205">
        <v>3.3688699999999998</v>
      </c>
      <c r="GA205">
        <v>2.8936799999999998</v>
      </c>
      <c r="GB205">
        <v>0.20771200000000001</v>
      </c>
      <c r="GC205">
        <v>0.212205</v>
      </c>
      <c r="GD205">
        <v>0.14330499999999999</v>
      </c>
      <c r="GE205">
        <v>0.14469299999999999</v>
      </c>
      <c r="GF205">
        <v>27316.5</v>
      </c>
      <c r="GG205">
        <v>23642.9</v>
      </c>
      <c r="GH205">
        <v>30830.3</v>
      </c>
      <c r="GI205">
        <v>27985.1</v>
      </c>
      <c r="GJ205">
        <v>34817.4</v>
      </c>
      <c r="GK205">
        <v>33798.699999999997</v>
      </c>
      <c r="GL205">
        <v>40207.9</v>
      </c>
      <c r="GM205">
        <v>39035.599999999999</v>
      </c>
      <c r="GN205">
        <v>2.2082000000000002</v>
      </c>
      <c r="GO205">
        <v>1.5633999999999999</v>
      </c>
      <c r="GP205">
        <v>0</v>
      </c>
      <c r="GQ205">
        <v>8.07755E-2</v>
      </c>
      <c r="GR205">
        <v>999.9</v>
      </c>
      <c r="GS205">
        <v>32.337800000000001</v>
      </c>
      <c r="GT205">
        <v>57.6</v>
      </c>
      <c r="GU205">
        <v>40.1</v>
      </c>
      <c r="GV205">
        <v>42.471299999999999</v>
      </c>
      <c r="GW205">
        <v>50.603900000000003</v>
      </c>
      <c r="GX205">
        <v>42.395800000000001</v>
      </c>
      <c r="GY205">
        <v>1</v>
      </c>
      <c r="GZ205">
        <v>0.67248699999999995</v>
      </c>
      <c r="HA205">
        <v>1.6372800000000001</v>
      </c>
      <c r="HB205">
        <v>20.198</v>
      </c>
      <c r="HC205">
        <v>5.2166899999999998</v>
      </c>
      <c r="HD205">
        <v>11.974</v>
      </c>
      <c r="HE205">
        <v>4.9904500000000001</v>
      </c>
      <c r="HF205">
        <v>3.2926500000000001</v>
      </c>
      <c r="HG205">
        <v>7231.5</v>
      </c>
      <c r="HH205">
        <v>9999</v>
      </c>
      <c r="HI205">
        <v>9999</v>
      </c>
      <c r="HJ205">
        <v>661.4</v>
      </c>
      <c r="HK205">
        <v>4.9713399999999996</v>
      </c>
      <c r="HL205">
        <v>1.8746400000000001</v>
      </c>
      <c r="HM205">
        <v>1.8709199999999999</v>
      </c>
      <c r="HN205">
        <v>1.8705799999999999</v>
      </c>
      <c r="HO205">
        <v>1.8751500000000001</v>
      </c>
      <c r="HP205">
        <v>1.8718999999999999</v>
      </c>
      <c r="HQ205">
        <v>1.86737</v>
      </c>
      <c r="HR205">
        <v>1.87836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-1.18</v>
      </c>
      <c r="IG205">
        <v>0.44729999999999998</v>
      </c>
      <c r="IH205">
        <v>-1.172199999999918</v>
      </c>
      <c r="II205">
        <v>0</v>
      </c>
      <c r="IJ205">
        <v>0</v>
      </c>
      <c r="IK205">
        <v>0</v>
      </c>
      <c r="IL205">
        <v>0.44723499999999922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313.10000000000002</v>
      </c>
      <c r="IU205">
        <v>313.10000000000002</v>
      </c>
      <c r="IV205">
        <v>2.6049799999999999</v>
      </c>
      <c r="IW205">
        <v>2.5683600000000002</v>
      </c>
      <c r="IX205">
        <v>1.49902</v>
      </c>
      <c r="IY205">
        <v>2.2814899999999998</v>
      </c>
      <c r="IZ205">
        <v>1.69678</v>
      </c>
      <c r="JA205">
        <v>2.2595200000000002</v>
      </c>
      <c r="JB205">
        <v>44.057099999999998</v>
      </c>
      <c r="JC205">
        <v>14.9026</v>
      </c>
      <c r="JD205">
        <v>18</v>
      </c>
      <c r="JE205">
        <v>619.02800000000002</v>
      </c>
      <c r="JF205">
        <v>284.68200000000002</v>
      </c>
      <c r="JG205">
        <v>30.0001</v>
      </c>
      <c r="JH205">
        <v>35.978999999999999</v>
      </c>
      <c r="JI205">
        <v>29.9998</v>
      </c>
      <c r="JJ205">
        <v>35.7622</v>
      </c>
      <c r="JK205">
        <v>35.747700000000002</v>
      </c>
      <c r="JL205">
        <v>52.233199999999997</v>
      </c>
      <c r="JM205">
        <v>24.802399999999999</v>
      </c>
      <c r="JN205">
        <v>53.460099999999997</v>
      </c>
      <c r="JO205">
        <v>30</v>
      </c>
      <c r="JP205">
        <v>1270.99</v>
      </c>
      <c r="JQ205">
        <v>34.651200000000003</v>
      </c>
      <c r="JR205">
        <v>98.277600000000007</v>
      </c>
      <c r="JS205">
        <v>98.279700000000005</v>
      </c>
    </row>
    <row r="206" spans="1:279" x14ac:dyDescent="0.2">
      <c r="A206">
        <v>191</v>
      </c>
      <c r="B206">
        <v>1657213466.0999999</v>
      </c>
      <c r="C206">
        <v>758.5</v>
      </c>
      <c r="D206" t="s">
        <v>802</v>
      </c>
      <c r="E206" t="s">
        <v>803</v>
      </c>
      <c r="F206">
        <v>4</v>
      </c>
      <c r="G206">
        <v>1657213463.7874999</v>
      </c>
      <c r="H206">
        <f t="shared" si="100"/>
        <v>5.4448681619579764E-4</v>
      </c>
      <c r="I206">
        <f t="shared" si="101"/>
        <v>0.54448681619579764</v>
      </c>
      <c r="J206">
        <f t="shared" si="102"/>
        <v>9.3045494772473827</v>
      </c>
      <c r="K206">
        <f t="shared" si="103"/>
        <v>1244.48875</v>
      </c>
      <c r="L206">
        <f t="shared" si="104"/>
        <v>739.6194361841998</v>
      </c>
      <c r="M206">
        <f t="shared" si="105"/>
        <v>74.838361771186783</v>
      </c>
      <c r="N206">
        <f t="shared" si="106"/>
        <v>125.92354221134468</v>
      </c>
      <c r="O206">
        <f t="shared" si="107"/>
        <v>3.1367349090385813E-2</v>
      </c>
      <c r="P206">
        <f t="shared" si="108"/>
        <v>2.767936323173863</v>
      </c>
      <c r="Q206">
        <f t="shared" si="109"/>
        <v>3.1171200563527846E-2</v>
      </c>
      <c r="R206">
        <f t="shared" si="110"/>
        <v>1.9499521128513098E-2</v>
      </c>
      <c r="S206">
        <f t="shared" si="111"/>
        <v>194.42805338945823</v>
      </c>
      <c r="T206">
        <f t="shared" si="112"/>
        <v>34.631281946745716</v>
      </c>
      <c r="U206">
        <f t="shared" si="113"/>
        <v>33.643487499999992</v>
      </c>
      <c r="V206">
        <f t="shared" si="114"/>
        <v>5.2376714628690166</v>
      </c>
      <c r="W206">
        <f t="shared" si="115"/>
        <v>67.972001549788104</v>
      </c>
      <c r="X206">
        <f t="shared" si="116"/>
        <v>3.5469337320595651</v>
      </c>
      <c r="Y206">
        <f t="shared" si="117"/>
        <v>5.2182275807510363</v>
      </c>
      <c r="Z206">
        <f t="shared" si="118"/>
        <v>1.6907377308094516</v>
      </c>
      <c r="AA206">
        <f t="shared" si="119"/>
        <v>-24.011868594234677</v>
      </c>
      <c r="AB206">
        <f t="shared" si="120"/>
        <v>-9.9215960608650189</v>
      </c>
      <c r="AC206">
        <f t="shared" si="121"/>
        <v>-0.82584138144367059</v>
      </c>
      <c r="AD206">
        <f t="shared" si="122"/>
        <v>159.66874735291486</v>
      </c>
      <c r="AE206">
        <f t="shared" si="123"/>
        <v>18.834851979959147</v>
      </c>
      <c r="AF206">
        <f t="shared" si="124"/>
        <v>0.57098932965374849</v>
      </c>
      <c r="AG206">
        <f t="shared" si="125"/>
        <v>9.3045494772473827</v>
      </c>
      <c r="AH206">
        <v>1308.7031786535999</v>
      </c>
      <c r="AI206">
        <v>1292.856</v>
      </c>
      <c r="AJ206">
        <v>1.745837933215753</v>
      </c>
      <c r="AK206">
        <v>65.36615699273257</v>
      </c>
      <c r="AL206">
        <f t="shared" si="126"/>
        <v>0.54448681619579764</v>
      </c>
      <c r="AM206">
        <v>34.562749998083838</v>
      </c>
      <c r="AN206">
        <v>35.047556643356678</v>
      </c>
      <c r="AO206">
        <v>-1.3524606010538851E-5</v>
      </c>
      <c r="AP206">
        <v>87.792412255523942</v>
      </c>
      <c r="AQ206">
        <v>75</v>
      </c>
      <c r="AR206">
        <v>12</v>
      </c>
      <c r="AS206">
        <f t="shared" si="127"/>
        <v>1</v>
      </c>
      <c r="AT206">
        <f t="shared" si="128"/>
        <v>0</v>
      </c>
      <c r="AU206">
        <f t="shared" si="129"/>
        <v>47255.627006882911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1009.517176367595</v>
      </c>
      <c r="BI206">
        <f t="shared" si="133"/>
        <v>9.3045494772473827</v>
      </c>
      <c r="BJ206" t="e">
        <f t="shared" si="134"/>
        <v>#DIV/0!</v>
      </c>
      <c r="BK206">
        <f t="shared" si="135"/>
        <v>9.2168312685145647E-3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251</v>
      </c>
      <c r="CG206">
        <v>1000</v>
      </c>
      <c r="CH206" t="s">
        <v>414</v>
      </c>
      <c r="CI206">
        <v>8.5</v>
      </c>
      <c r="CJ206">
        <v>1.992</v>
      </c>
      <c r="CK206">
        <v>33.67</v>
      </c>
      <c r="CL206">
        <v>2.6106759999999999E-5</v>
      </c>
      <c r="CM206">
        <v>3.7014436000000001E-4</v>
      </c>
      <c r="CN206">
        <v>1.8797999360000001E-2</v>
      </c>
      <c r="CO206">
        <v>1.9799999999999999E-4</v>
      </c>
      <c r="CP206">
        <f t="shared" si="146"/>
        <v>1200.0137500000001</v>
      </c>
      <c r="CQ206">
        <f t="shared" si="147"/>
        <v>1009.517176367595</v>
      </c>
      <c r="CR206">
        <f t="shared" si="148"/>
        <v>0.84125467426318645</v>
      </c>
      <c r="CS206">
        <f t="shared" si="149"/>
        <v>0.16202152132794997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1657213463.7874999</v>
      </c>
      <c r="CZ206">
        <v>1244.48875</v>
      </c>
      <c r="DA206">
        <v>1262.52125</v>
      </c>
      <c r="DB206">
        <v>35.053962499999997</v>
      </c>
      <c r="DC206">
        <v>34.545637499999998</v>
      </c>
      <c r="DD206">
        <v>1245.6587500000001</v>
      </c>
      <c r="DE206">
        <v>34.6067125</v>
      </c>
      <c r="DF206">
        <v>650.34050000000002</v>
      </c>
      <c r="DG206">
        <v>101.08499999999999</v>
      </c>
      <c r="DH206">
        <v>9.9958249999999998E-2</v>
      </c>
      <c r="DI206">
        <v>33.576999999999998</v>
      </c>
      <c r="DJ206">
        <v>999.9</v>
      </c>
      <c r="DK206">
        <v>33.643487499999992</v>
      </c>
      <c r="DL206">
        <v>0</v>
      </c>
      <c r="DM206">
        <v>0</v>
      </c>
      <c r="DN206">
        <v>9008.2012500000019</v>
      </c>
      <c r="DO206">
        <v>0</v>
      </c>
      <c r="DP206">
        <v>305.68312500000002</v>
      </c>
      <c r="DQ206">
        <v>-18.036887499999999</v>
      </c>
      <c r="DR206">
        <v>1289.69625</v>
      </c>
      <c r="DS206">
        <v>1307.6975</v>
      </c>
      <c r="DT206">
        <v>0.50829449999999998</v>
      </c>
      <c r="DU206">
        <v>1262.52125</v>
      </c>
      <c r="DV206">
        <v>34.545637499999998</v>
      </c>
      <c r="DW206">
        <v>3.5434299999999999</v>
      </c>
      <c r="DX206">
        <v>3.492048749999999</v>
      </c>
      <c r="DY206">
        <v>26.8292875</v>
      </c>
      <c r="DZ206">
        <v>26.581150000000001</v>
      </c>
      <c r="EA206">
        <v>1200.0137500000001</v>
      </c>
      <c r="EB206">
        <v>0.95800437500000002</v>
      </c>
      <c r="EC206">
        <v>4.1995362499999987E-2</v>
      </c>
      <c r="ED206">
        <v>0</v>
      </c>
      <c r="EE206">
        <v>1031.915</v>
      </c>
      <c r="EF206">
        <v>5.0001600000000002</v>
      </c>
      <c r="EG206">
        <v>12914.475</v>
      </c>
      <c r="EH206">
        <v>9515.2849999999999</v>
      </c>
      <c r="EI206">
        <v>47.375</v>
      </c>
      <c r="EJ206">
        <v>49.554250000000003</v>
      </c>
      <c r="EK206">
        <v>48.554250000000003</v>
      </c>
      <c r="EL206">
        <v>48.375</v>
      </c>
      <c r="EM206">
        <v>49.125</v>
      </c>
      <c r="EN206">
        <v>1144.825</v>
      </c>
      <c r="EO206">
        <v>50.1875</v>
      </c>
      <c r="EP206">
        <v>0</v>
      </c>
      <c r="EQ206">
        <v>618047.09999990463</v>
      </c>
      <c r="ER206">
        <v>0</v>
      </c>
      <c r="ES206">
        <v>1032.027692307692</v>
      </c>
      <c r="ET206">
        <v>-1.7292307656711701</v>
      </c>
      <c r="EU206">
        <v>264.24957272048692</v>
      </c>
      <c r="EV206">
        <v>12887.58846153846</v>
      </c>
      <c r="EW206">
        <v>15</v>
      </c>
      <c r="EX206">
        <v>1657194677</v>
      </c>
      <c r="EY206" t="s">
        <v>416</v>
      </c>
      <c r="EZ206">
        <v>1657194677</v>
      </c>
      <c r="FA206">
        <v>1657194677</v>
      </c>
      <c r="FB206">
        <v>4</v>
      </c>
      <c r="FC206">
        <v>-0.154</v>
      </c>
      <c r="FD206">
        <v>6.0000000000000001E-3</v>
      </c>
      <c r="FE206">
        <v>-1.1719999999999999</v>
      </c>
      <c r="FF206">
        <v>0.44700000000000001</v>
      </c>
      <c r="FG206">
        <v>415</v>
      </c>
      <c r="FH206">
        <v>30</v>
      </c>
      <c r="FI206">
        <v>0.27</v>
      </c>
      <c r="FJ206">
        <v>0.12</v>
      </c>
      <c r="FK206">
        <v>-17.96895</v>
      </c>
      <c r="FL206">
        <v>-0.26769906191368148</v>
      </c>
      <c r="FM206">
        <v>6.6524769822976379E-2</v>
      </c>
      <c r="FN206">
        <v>1</v>
      </c>
      <c r="FO206">
        <v>1032.1564705882349</v>
      </c>
      <c r="FP206">
        <v>-2.097784569849273</v>
      </c>
      <c r="FQ206">
        <v>0.29302561976870062</v>
      </c>
      <c r="FR206">
        <v>0</v>
      </c>
      <c r="FS206">
        <v>0.50059802499999995</v>
      </c>
      <c r="FT206">
        <v>1.9458574108814431E-3</v>
      </c>
      <c r="FU206">
        <v>5.0714277993849973E-3</v>
      </c>
      <c r="FV206">
        <v>1</v>
      </c>
      <c r="FW206">
        <v>2</v>
      </c>
      <c r="FX206">
        <v>3</v>
      </c>
      <c r="FY206" t="s">
        <v>492</v>
      </c>
      <c r="FZ206">
        <v>3.3691800000000001</v>
      </c>
      <c r="GA206">
        <v>2.8937200000000001</v>
      </c>
      <c r="GB206">
        <v>0.208426</v>
      </c>
      <c r="GC206">
        <v>0.21294399999999999</v>
      </c>
      <c r="GD206">
        <v>0.14326900000000001</v>
      </c>
      <c r="GE206">
        <v>0.144623</v>
      </c>
      <c r="GF206">
        <v>27291.9</v>
      </c>
      <c r="GG206">
        <v>23620.7</v>
      </c>
      <c r="GH206">
        <v>30830.5</v>
      </c>
      <c r="GI206">
        <v>27985.1</v>
      </c>
      <c r="GJ206">
        <v>34819.199999999997</v>
      </c>
      <c r="GK206">
        <v>33801.5</v>
      </c>
      <c r="GL206">
        <v>40208.199999999997</v>
      </c>
      <c r="GM206">
        <v>39035.599999999999</v>
      </c>
      <c r="GN206">
        <v>2.20858</v>
      </c>
      <c r="GO206">
        <v>1.5634999999999999</v>
      </c>
      <c r="GP206">
        <v>0</v>
      </c>
      <c r="GQ206">
        <v>8.0745700000000004E-2</v>
      </c>
      <c r="GR206">
        <v>999.9</v>
      </c>
      <c r="GS206">
        <v>32.3292</v>
      </c>
      <c r="GT206">
        <v>57.6</v>
      </c>
      <c r="GU206">
        <v>40.1</v>
      </c>
      <c r="GV206">
        <v>42.470999999999997</v>
      </c>
      <c r="GW206">
        <v>50.843899999999998</v>
      </c>
      <c r="GX206">
        <v>42.399799999999999</v>
      </c>
      <c r="GY206">
        <v>1</v>
      </c>
      <c r="GZ206">
        <v>0.67249000000000003</v>
      </c>
      <c r="HA206">
        <v>1.6368799999999999</v>
      </c>
      <c r="HB206">
        <v>20.197900000000001</v>
      </c>
      <c r="HC206">
        <v>5.21624</v>
      </c>
      <c r="HD206">
        <v>11.974</v>
      </c>
      <c r="HE206">
        <v>4.9900500000000001</v>
      </c>
      <c r="HF206">
        <v>3.2925499999999999</v>
      </c>
      <c r="HG206">
        <v>7231.5</v>
      </c>
      <c r="HH206">
        <v>9999</v>
      </c>
      <c r="HI206">
        <v>9999</v>
      </c>
      <c r="HJ206">
        <v>661.4</v>
      </c>
      <c r="HK206">
        <v>4.9713399999999996</v>
      </c>
      <c r="HL206">
        <v>1.87462</v>
      </c>
      <c r="HM206">
        <v>1.8709199999999999</v>
      </c>
      <c r="HN206">
        <v>1.87059</v>
      </c>
      <c r="HO206">
        <v>1.8751500000000001</v>
      </c>
      <c r="HP206">
        <v>1.8718600000000001</v>
      </c>
      <c r="HQ206">
        <v>1.86737</v>
      </c>
      <c r="HR206">
        <v>1.87836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-1.18</v>
      </c>
      <c r="IG206">
        <v>0.44719999999999999</v>
      </c>
      <c r="IH206">
        <v>-1.172199999999918</v>
      </c>
      <c r="II206">
        <v>0</v>
      </c>
      <c r="IJ206">
        <v>0</v>
      </c>
      <c r="IK206">
        <v>0</v>
      </c>
      <c r="IL206">
        <v>0.44723499999999922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313.2</v>
      </c>
      <c r="IU206">
        <v>313.2</v>
      </c>
      <c r="IV206">
        <v>2.6159699999999999</v>
      </c>
      <c r="IW206">
        <v>2.5659200000000002</v>
      </c>
      <c r="IX206">
        <v>1.49902</v>
      </c>
      <c r="IY206">
        <v>2.2814899999999998</v>
      </c>
      <c r="IZ206">
        <v>1.69678</v>
      </c>
      <c r="JA206">
        <v>2.2949199999999998</v>
      </c>
      <c r="JB206">
        <v>44.057099999999998</v>
      </c>
      <c r="JC206">
        <v>14.9026</v>
      </c>
      <c r="JD206">
        <v>18</v>
      </c>
      <c r="JE206">
        <v>619.28399999999999</v>
      </c>
      <c r="JF206">
        <v>284.71600000000001</v>
      </c>
      <c r="JG206">
        <v>30</v>
      </c>
      <c r="JH206">
        <v>35.975700000000003</v>
      </c>
      <c r="JI206">
        <v>29.9999</v>
      </c>
      <c r="JJ206">
        <v>35.759599999999999</v>
      </c>
      <c r="JK206">
        <v>35.744399999999999</v>
      </c>
      <c r="JL206">
        <v>52.4529</v>
      </c>
      <c r="JM206">
        <v>24.802399999999999</v>
      </c>
      <c r="JN206">
        <v>53.460099999999997</v>
      </c>
      <c r="JO206">
        <v>30</v>
      </c>
      <c r="JP206">
        <v>1277.67</v>
      </c>
      <c r="JQ206">
        <v>34.6858</v>
      </c>
      <c r="JR206">
        <v>98.278400000000005</v>
      </c>
      <c r="JS206">
        <v>98.279799999999994</v>
      </c>
    </row>
    <row r="207" spans="1:279" x14ac:dyDescent="0.2">
      <c r="A207">
        <v>192</v>
      </c>
      <c r="B207">
        <v>1657213470.0999999</v>
      </c>
      <c r="C207">
        <v>762.5</v>
      </c>
      <c r="D207" t="s">
        <v>804</v>
      </c>
      <c r="E207" t="s">
        <v>805</v>
      </c>
      <c r="F207">
        <v>4</v>
      </c>
      <c r="G207">
        <v>1657213468.0999999</v>
      </c>
      <c r="H207">
        <f t="shared" si="100"/>
        <v>5.5939268389656517E-4</v>
      </c>
      <c r="I207">
        <f t="shared" si="101"/>
        <v>0.55939268389656516</v>
      </c>
      <c r="J207">
        <f t="shared" si="102"/>
        <v>9.087864098429824</v>
      </c>
      <c r="K207">
        <f t="shared" si="103"/>
        <v>1251.828571428571</v>
      </c>
      <c r="L207">
        <f t="shared" si="104"/>
        <v>771.05296437472612</v>
      </c>
      <c r="M207">
        <f t="shared" si="105"/>
        <v>78.019246940403335</v>
      </c>
      <c r="N207">
        <f t="shared" si="106"/>
        <v>126.66668433152239</v>
      </c>
      <c r="O207">
        <f t="shared" si="107"/>
        <v>3.2305527345533963E-2</v>
      </c>
      <c r="P207">
        <f t="shared" si="108"/>
        <v>2.7633712593748716</v>
      </c>
      <c r="Q207">
        <f t="shared" si="109"/>
        <v>3.2097170726415145E-2</v>
      </c>
      <c r="R207">
        <f t="shared" si="110"/>
        <v>2.0079339555818101E-2</v>
      </c>
      <c r="S207">
        <f t="shared" si="111"/>
        <v>194.42349261252818</v>
      </c>
      <c r="T207">
        <f t="shared" si="112"/>
        <v>34.621951020985897</v>
      </c>
      <c r="U207">
        <f t="shared" si="113"/>
        <v>33.62508571428571</v>
      </c>
      <c r="V207">
        <f t="shared" si="114"/>
        <v>5.2322836712706824</v>
      </c>
      <c r="W207">
        <f t="shared" si="115"/>
        <v>67.966789304739379</v>
      </c>
      <c r="X207">
        <f t="shared" si="116"/>
        <v>3.5453040503668869</v>
      </c>
      <c r="Y207">
        <f t="shared" si="117"/>
        <v>5.2162299950215099</v>
      </c>
      <c r="Z207">
        <f t="shared" si="118"/>
        <v>1.6869796209037955</v>
      </c>
      <c r="AA207">
        <f t="shared" si="119"/>
        <v>-24.669217359838523</v>
      </c>
      <c r="AB207">
        <f t="shared" si="120"/>
        <v>-8.1831965754950691</v>
      </c>
      <c r="AC207">
        <f t="shared" si="121"/>
        <v>-0.68218364413619637</v>
      </c>
      <c r="AD207">
        <f t="shared" si="122"/>
        <v>160.88889503305842</v>
      </c>
      <c r="AE207">
        <f t="shared" si="123"/>
        <v>18.751993950105987</v>
      </c>
      <c r="AF207">
        <f t="shared" si="124"/>
        <v>0.56617207662721836</v>
      </c>
      <c r="AG207">
        <f t="shared" si="125"/>
        <v>9.087864098429824</v>
      </c>
      <c r="AH207">
        <v>1315.6370745336701</v>
      </c>
      <c r="AI207">
        <v>1299.928909090909</v>
      </c>
      <c r="AJ207">
        <v>1.76291740223756</v>
      </c>
      <c r="AK207">
        <v>65.36615699273257</v>
      </c>
      <c r="AL207">
        <f t="shared" si="126"/>
        <v>0.55939268389656516</v>
      </c>
      <c r="AM207">
        <v>34.534094937653549</v>
      </c>
      <c r="AN207">
        <v>35.032400699300709</v>
      </c>
      <c r="AO207">
        <v>-5.5241402140029537E-5</v>
      </c>
      <c r="AP207">
        <v>87.792412255523942</v>
      </c>
      <c r="AQ207">
        <v>75</v>
      </c>
      <c r="AR207">
        <v>12</v>
      </c>
      <c r="AS207">
        <f t="shared" si="127"/>
        <v>1</v>
      </c>
      <c r="AT207">
        <f t="shared" si="128"/>
        <v>0</v>
      </c>
      <c r="AU207">
        <f t="shared" si="129"/>
        <v>47131.39641027648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1009.4924997992375</v>
      </c>
      <c r="BI207">
        <f t="shared" si="133"/>
        <v>9.087864098429824</v>
      </c>
      <c r="BJ207" t="e">
        <f t="shared" si="134"/>
        <v>#DIV/0!</v>
      </c>
      <c r="BK207">
        <f t="shared" si="135"/>
        <v>9.0024087353171717E-3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251</v>
      </c>
      <c r="CG207">
        <v>1000</v>
      </c>
      <c r="CH207" t="s">
        <v>414</v>
      </c>
      <c r="CI207">
        <v>8.5</v>
      </c>
      <c r="CJ207">
        <v>1.992</v>
      </c>
      <c r="CK207">
        <v>33.67</v>
      </c>
      <c r="CL207">
        <v>2.6106759999999999E-5</v>
      </c>
      <c r="CM207">
        <v>3.7014436000000001E-4</v>
      </c>
      <c r="CN207">
        <v>1.8797999360000001E-2</v>
      </c>
      <c r="CO207">
        <v>1.9799999999999999E-4</v>
      </c>
      <c r="CP207">
        <f t="shared" si="146"/>
        <v>1199.984285714286</v>
      </c>
      <c r="CQ207">
        <f t="shared" si="147"/>
        <v>1009.4924997992375</v>
      </c>
      <c r="CR207">
        <f t="shared" si="148"/>
        <v>0.84125476626416074</v>
      </c>
      <c r="CS207">
        <f t="shared" si="149"/>
        <v>0.16202169888983034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1657213468.0999999</v>
      </c>
      <c r="CZ207">
        <v>1251.828571428571</v>
      </c>
      <c r="DA207">
        <v>1269.782857142857</v>
      </c>
      <c r="DB207">
        <v>35.037728571428573</v>
      </c>
      <c r="DC207">
        <v>34.533685714285717</v>
      </c>
      <c r="DD207">
        <v>1253.001428571429</v>
      </c>
      <c r="DE207">
        <v>34.590514285714278</v>
      </c>
      <c r="DF207">
        <v>650.34314285714288</v>
      </c>
      <c r="DG207">
        <v>101.0852857142857</v>
      </c>
      <c r="DH207">
        <v>0.1000420714285714</v>
      </c>
      <c r="DI207">
        <v>33.570157142857141</v>
      </c>
      <c r="DJ207">
        <v>999.89999999999986</v>
      </c>
      <c r="DK207">
        <v>33.62508571428571</v>
      </c>
      <c r="DL207">
        <v>0</v>
      </c>
      <c r="DM207">
        <v>0</v>
      </c>
      <c r="DN207">
        <v>8983.9285714285706</v>
      </c>
      <c r="DO207">
        <v>0</v>
      </c>
      <c r="DP207">
        <v>406.57614285714283</v>
      </c>
      <c r="DQ207">
        <v>-17.95268571428571</v>
      </c>
      <c r="DR207">
        <v>1297.2842857142859</v>
      </c>
      <c r="DS207">
        <v>1315.201428571429</v>
      </c>
      <c r="DT207">
        <v>0.50407499999999994</v>
      </c>
      <c r="DU207">
        <v>1269.782857142857</v>
      </c>
      <c r="DV207">
        <v>34.533685714285717</v>
      </c>
      <c r="DW207">
        <v>3.541798571428572</v>
      </c>
      <c r="DX207">
        <v>3.4908457142857139</v>
      </c>
      <c r="DY207">
        <v>26.821471428571421</v>
      </c>
      <c r="DZ207">
        <v>26.57527142857143</v>
      </c>
      <c r="EA207">
        <v>1199.984285714286</v>
      </c>
      <c r="EB207">
        <v>0.95800299999999994</v>
      </c>
      <c r="EC207">
        <v>4.1996699999999998E-2</v>
      </c>
      <c r="ED207">
        <v>0</v>
      </c>
      <c r="EE207">
        <v>1032.0442857142859</v>
      </c>
      <c r="EF207">
        <v>5.0001600000000002</v>
      </c>
      <c r="EG207">
        <v>12997.257142857139</v>
      </c>
      <c r="EH207">
        <v>9515.0428571428583</v>
      </c>
      <c r="EI207">
        <v>47.375</v>
      </c>
      <c r="EJ207">
        <v>49.517714285714291</v>
      </c>
      <c r="EK207">
        <v>48.535428571428568</v>
      </c>
      <c r="EL207">
        <v>48.357000000000014</v>
      </c>
      <c r="EM207">
        <v>49.125</v>
      </c>
      <c r="EN207">
        <v>1144.7942857142859</v>
      </c>
      <c r="EO207">
        <v>50.19</v>
      </c>
      <c r="EP207">
        <v>0</v>
      </c>
      <c r="EQ207">
        <v>618050.70000004768</v>
      </c>
      <c r="ER207">
        <v>0</v>
      </c>
      <c r="ES207">
        <v>1031.978076923077</v>
      </c>
      <c r="ET207">
        <v>-0.4345299144543488</v>
      </c>
      <c r="EU207">
        <v>643.04273519950232</v>
      </c>
      <c r="EV207">
        <v>12915.776923076921</v>
      </c>
      <c r="EW207">
        <v>15</v>
      </c>
      <c r="EX207">
        <v>1657194677</v>
      </c>
      <c r="EY207" t="s">
        <v>416</v>
      </c>
      <c r="EZ207">
        <v>1657194677</v>
      </c>
      <c r="FA207">
        <v>1657194677</v>
      </c>
      <c r="FB207">
        <v>4</v>
      </c>
      <c r="FC207">
        <v>-0.154</v>
      </c>
      <c r="FD207">
        <v>6.0000000000000001E-3</v>
      </c>
      <c r="FE207">
        <v>-1.1719999999999999</v>
      </c>
      <c r="FF207">
        <v>0.44700000000000001</v>
      </c>
      <c r="FG207">
        <v>415</v>
      </c>
      <c r="FH207">
        <v>30</v>
      </c>
      <c r="FI207">
        <v>0.27</v>
      </c>
      <c r="FJ207">
        <v>0.12</v>
      </c>
      <c r="FK207">
        <v>-17.997442499999998</v>
      </c>
      <c r="FL207">
        <v>-9.3422138836251039E-3</v>
      </c>
      <c r="FM207">
        <v>6.7667052128417546E-2</v>
      </c>
      <c r="FN207">
        <v>1</v>
      </c>
      <c r="FO207">
        <v>1032.052058823529</v>
      </c>
      <c r="FP207">
        <v>-1.3431627224171889</v>
      </c>
      <c r="FQ207">
        <v>0.26499477699363799</v>
      </c>
      <c r="FR207">
        <v>0</v>
      </c>
      <c r="FS207">
        <v>0.50139504999999995</v>
      </c>
      <c r="FT207">
        <v>2.972965103189432E-2</v>
      </c>
      <c r="FU207">
        <v>5.9974461437765358E-3</v>
      </c>
      <c r="FV207">
        <v>1</v>
      </c>
      <c r="FW207">
        <v>2</v>
      </c>
      <c r="FX207">
        <v>3</v>
      </c>
      <c r="FY207" t="s">
        <v>492</v>
      </c>
      <c r="FZ207">
        <v>3.3690500000000001</v>
      </c>
      <c r="GA207">
        <v>2.8936899999999999</v>
      </c>
      <c r="GB207">
        <v>0.20913699999999999</v>
      </c>
      <c r="GC207">
        <v>0.213612</v>
      </c>
      <c r="GD207">
        <v>0.143231</v>
      </c>
      <c r="GE207">
        <v>0.14463699999999999</v>
      </c>
      <c r="GF207">
        <v>27267.599999999999</v>
      </c>
      <c r="GG207">
        <v>23600.799999999999</v>
      </c>
      <c r="GH207">
        <v>30830.9</v>
      </c>
      <c r="GI207">
        <v>27985.4</v>
      </c>
      <c r="GJ207">
        <v>34821</v>
      </c>
      <c r="GK207">
        <v>33801.4</v>
      </c>
      <c r="GL207">
        <v>40208.6</v>
      </c>
      <c r="GM207">
        <v>39036.1</v>
      </c>
      <c r="GN207">
        <v>2.2089500000000002</v>
      </c>
      <c r="GO207">
        <v>1.5636300000000001</v>
      </c>
      <c r="GP207">
        <v>0</v>
      </c>
      <c r="GQ207">
        <v>8.0213000000000007E-2</v>
      </c>
      <c r="GR207">
        <v>999.9</v>
      </c>
      <c r="GS207">
        <v>32.319899999999997</v>
      </c>
      <c r="GT207">
        <v>57.6</v>
      </c>
      <c r="GU207">
        <v>40.1</v>
      </c>
      <c r="GV207">
        <v>42.468800000000002</v>
      </c>
      <c r="GW207">
        <v>50.963900000000002</v>
      </c>
      <c r="GX207">
        <v>42.411900000000003</v>
      </c>
      <c r="GY207">
        <v>1</v>
      </c>
      <c r="GZ207">
        <v>0.67204799999999998</v>
      </c>
      <c r="HA207">
        <v>1.63472</v>
      </c>
      <c r="HB207">
        <v>20.1981</v>
      </c>
      <c r="HC207">
        <v>5.2157900000000001</v>
      </c>
      <c r="HD207">
        <v>11.974</v>
      </c>
      <c r="HE207">
        <v>4.9901</v>
      </c>
      <c r="HF207">
        <v>3.2925</v>
      </c>
      <c r="HG207">
        <v>7231.7</v>
      </c>
      <c r="HH207">
        <v>9999</v>
      </c>
      <c r="HI207">
        <v>9999</v>
      </c>
      <c r="HJ207">
        <v>661.4</v>
      </c>
      <c r="HK207">
        <v>4.97133</v>
      </c>
      <c r="HL207">
        <v>1.8746400000000001</v>
      </c>
      <c r="HM207">
        <v>1.87094</v>
      </c>
      <c r="HN207">
        <v>1.8705799999999999</v>
      </c>
      <c r="HO207">
        <v>1.8751500000000001</v>
      </c>
      <c r="HP207">
        <v>1.8718900000000001</v>
      </c>
      <c r="HQ207">
        <v>1.86737</v>
      </c>
      <c r="HR207">
        <v>1.87836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-1.17</v>
      </c>
      <c r="IG207">
        <v>0.44719999999999999</v>
      </c>
      <c r="IH207">
        <v>-1.172199999999918</v>
      </c>
      <c r="II207">
        <v>0</v>
      </c>
      <c r="IJ207">
        <v>0</v>
      </c>
      <c r="IK207">
        <v>0</v>
      </c>
      <c r="IL207">
        <v>0.44723499999999922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313.2</v>
      </c>
      <c r="IU207">
        <v>313.2</v>
      </c>
      <c r="IV207">
        <v>2.6269499999999999</v>
      </c>
      <c r="IW207">
        <v>2.5598100000000001</v>
      </c>
      <c r="IX207">
        <v>1.49902</v>
      </c>
      <c r="IY207">
        <v>2.2827099999999998</v>
      </c>
      <c r="IZ207">
        <v>1.69678</v>
      </c>
      <c r="JA207">
        <v>2.3535200000000001</v>
      </c>
      <c r="JB207">
        <v>44.057099999999998</v>
      </c>
      <c r="JC207">
        <v>14.9201</v>
      </c>
      <c r="JD207">
        <v>18</v>
      </c>
      <c r="JE207">
        <v>619.54100000000005</v>
      </c>
      <c r="JF207">
        <v>284.76299999999998</v>
      </c>
      <c r="JG207">
        <v>29.999700000000001</v>
      </c>
      <c r="JH207">
        <v>35.972299999999997</v>
      </c>
      <c r="JI207">
        <v>29.999700000000001</v>
      </c>
      <c r="JJ207">
        <v>35.757100000000001</v>
      </c>
      <c r="JK207">
        <v>35.741100000000003</v>
      </c>
      <c r="JL207">
        <v>52.689700000000002</v>
      </c>
      <c r="JM207">
        <v>24.532299999999999</v>
      </c>
      <c r="JN207">
        <v>53.460099999999997</v>
      </c>
      <c r="JO207">
        <v>30</v>
      </c>
      <c r="JP207">
        <v>1284.3599999999999</v>
      </c>
      <c r="JQ207">
        <v>34.715400000000002</v>
      </c>
      <c r="JR207">
        <v>98.279300000000006</v>
      </c>
      <c r="JS207">
        <v>98.281000000000006</v>
      </c>
    </row>
    <row r="208" spans="1:279" x14ac:dyDescent="0.2">
      <c r="A208">
        <v>193</v>
      </c>
      <c r="B208">
        <v>1657213474.0999999</v>
      </c>
      <c r="C208">
        <v>766.5</v>
      </c>
      <c r="D208" t="s">
        <v>806</v>
      </c>
      <c r="E208" t="s">
        <v>807</v>
      </c>
      <c r="F208">
        <v>4</v>
      </c>
      <c r="G208">
        <v>1657213471.7874999</v>
      </c>
      <c r="H208">
        <f t="shared" ref="H208:H271" si="150">(I208)/1000</f>
        <v>5.5596453556534635E-4</v>
      </c>
      <c r="I208">
        <f t="shared" ref="I208:I271" si="151">IF(CX208, AL208, AF208)</f>
        <v>0.55596453556534631</v>
      </c>
      <c r="J208">
        <f t="shared" ref="J208:J271" si="152">IF(CX208, AG208, AE208)</f>
        <v>9.1876154682919573</v>
      </c>
      <c r="K208">
        <f t="shared" ref="K208:K271" si="153">CZ208 - IF(AS208&gt;1, J208*CT208*100/(AU208*DN208), 0)</f>
        <v>1258.02125</v>
      </c>
      <c r="L208">
        <f t="shared" ref="L208:L271" si="154">((R208-H208/2)*K208-J208)/(R208+H208/2)</f>
        <v>769.74141297643882</v>
      </c>
      <c r="M208">
        <f t="shared" ref="M208:M271" si="155">L208*(DG208+DH208)/1000</f>
        <v>77.88691441465734</v>
      </c>
      <c r="N208">
        <f t="shared" ref="N208:N271" si="156">(CZ208 - IF(AS208&gt;1, J208*CT208*100/(AU208*DN208), 0))*(DG208+DH208)/1000</f>
        <v>127.29390906965457</v>
      </c>
      <c r="O208">
        <f t="shared" ref="O208:O271" si="157">2/((1/Q208-1/P208)+SIGN(Q208)*SQRT((1/Q208-1/P208)*(1/Q208-1/P208) + 4*CU208/((CU208+1)*(CU208+1))*(2*1/Q208*1/P208-1/P208*1/P208)))</f>
        <v>3.2129471612320236E-2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2.7684358407445648</v>
      </c>
      <c r="Q208">
        <f t="shared" ref="Q208:Q271" si="159">H208*(1000-(1000*0.61365*EXP(17.502*U208/(240.97+U208))/(DG208+DH208)+DB208)/2)/(1000*0.61365*EXP(17.502*U208/(240.97+U208))/(DG208+DH208)-DB208)</f>
        <v>3.1923746386505455E-2</v>
      </c>
      <c r="R208">
        <f t="shared" ref="R208:R271" si="160">1/((CU208+1)/(O208/1.6)+1/(P208/1.37)) + CU208/((CU208+1)/(O208/1.6) + CU208/(P208/1.37))</f>
        <v>1.9970715136043288E-2</v>
      </c>
      <c r="S208">
        <f t="shared" ref="S208:S271" si="161">(CP208*CS208)</f>
        <v>194.43505048754176</v>
      </c>
      <c r="T208">
        <f t="shared" ref="T208:T271" si="162">(DI208+(S208+2*0.95*0.0000000567*(((DI208+$B$6)+273)^4-(DI208+273)^4)-44100*H208)/(1.84*29.3*P208+8*0.95*0.0000000567*(DI208+273)^3))</f>
        <v>34.614491913550189</v>
      </c>
      <c r="U208">
        <f t="shared" ref="U208:U271" si="163">($C$6*DJ208+$D$6*DK208+$E$6*T208)</f>
        <v>33.618212499999998</v>
      </c>
      <c r="V208">
        <f t="shared" ref="V208:V271" si="164">0.61365*EXP(17.502*U208/(240.97+U208))</f>
        <v>5.2302725248362796</v>
      </c>
      <c r="W208">
        <f t="shared" ref="W208:W271" si="165">(X208/Y208*100)</f>
        <v>67.976640554174409</v>
      </c>
      <c r="X208">
        <f t="shared" ref="X208:X271" si="166">DB208*(DG208+DH208)/1000</f>
        <v>3.5444898716371673</v>
      </c>
      <c r="Y208">
        <f t="shared" ref="Y208:Y271" si="167">0.61365*EXP(17.502*DI208/(240.97+DI208))</f>
        <v>5.2142763201314191</v>
      </c>
      <c r="Z208">
        <f t="shared" ref="Z208:Z271" si="168">(V208-DB208*(DG208+DH208)/1000)</f>
        <v>1.6857826531991122</v>
      </c>
      <c r="AA208">
        <f t="shared" ref="AA208:AA271" si="169">(-H208*44100)</f>
        <v>-24.518036018431776</v>
      </c>
      <c r="AB208">
        <f t="shared" ref="AB208:AB271" si="170">2*29.3*P208*0.92*(DI208-U208)</f>
        <v>-8.1715422392803774</v>
      </c>
      <c r="AC208">
        <f t="shared" ref="AC208:AC271" si="171">2*0.95*0.0000000567*(((DI208+$B$6)+273)^4-(U208+273)^4)</f>
        <v>-0.67992074715767425</v>
      </c>
      <c r="AD208">
        <f t="shared" ref="AD208:AD271" si="172">S208+AC208+AA208+AB208</f>
        <v>161.06555148267194</v>
      </c>
      <c r="AE208">
        <f t="shared" ref="AE208:AE271" si="173">DF208*AS208*(DA208-CZ208*(1000-AS208*DC208)/(1000-AS208*DB208))/(100*CT208)</f>
        <v>18.597462440564172</v>
      </c>
      <c r="AF208">
        <f t="shared" ref="AF208:AF271" si="174">1000*DF208*AS208*(DB208-DC208)/(100*CT208*(1000-AS208*DB208))</f>
        <v>0.53249421384507034</v>
      </c>
      <c r="AG208">
        <f t="shared" ref="AG208:AG271" si="175">(AH208 - AI208 - DG208*1000/(8.314*(DI208+273.15)) * AK208/DF208 * AJ208) * DF208/(100*CT208) * (1000 - DC208)/1000</f>
        <v>9.1876154682919573</v>
      </c>
      <c r="AH208">
        <v>1322.440826819148</v>
      </c>
      <c r="AI208">
        <v>1306.805575757576</v>
      </c>
      <c r="AJ208">
        <v>1.7205095658421079</v>
      </c>
      <c r="AK208">
        <v>65.36615699273257</v>
      </c>
      <c r="AL208">
        <f t="shared" ref="AL208:AL271" si="176">(AN208 - AM208 + DG208*1000/(8.314*(DI208+273.15)) * AP208/DF208 * AO208) * DF208/(100*CT208) * 1000/(1000 - AN208)</f>
        <v>0.55596453556534631</v>
      </c>
      <c r="AM208">
        <v>34.534075731407071</v>
      </c>
      <c r="AN208">
        <v>35.029272027972041</v>
      </c>
      <c r="AO208">
        <v>-4.2184543562080113E-5</v>
      </c>
      <c r="AP208">
        <v>87.792412255523942</v>
      </c>
      <c r="AQ208">
        <v>75</v>
      </c>
      <c r="AR208">
        <v>12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47271.43605816568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1009.5529872992445</v>
      </c>
      <c r="BI208">
        <f t="shared" ref="BI208:BI271" si="183">J208</f>
        <v>9.1876154682919573</v>
      </c>
      <c r="BJ208" t="e">
        <f t="shared" ref="BJ208:BJ271" si="184">BF208*BG208*BH208</f>
        <v>#DIV/0!</v>
      </c>
      <c r="BK208">
        <f t="shared" ref="BK208:BK271" si="185">(BI208-BA208)/BH208</f>
        <v>9.1006768182328498E-3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251</v>
      </c>
      <c r="CG208">
        <v>1000</v>
      </c>
      <c r="CH208" t="s">
        <v>414</v>
      </c>
      <c r="CI208">
        <v>8.5</v>
      </c>
      <c r="CJ208">
        <v>1.992</v>
      </c>
      <c r="CK208">
        <v>33.67</v>
      </c>
      <c r="CL208">
        <v>2.6106759999999999E-5</v>
      </c>
      <c r="CM208">
        <v>3.7014436000000001E-4</v>
      </c>
      <c r="CN208">
        <v>1.8797999360000001E-2</v>
      </c>
      <c r="CO208">
        <v>1.9799999999999999E-4</v>
      </c>
      <c r="CP208">
        <f t="shared" ref="CP208:CP271" si="196">$B$10*DO208+$C$10*DP208+$F$10*EA208*(1-ED208)</f>
        <v>1200.0562500000001</v>
      </c>
      <c r="CQ208">
        <f t="shared" ref="CQ208:CQ271" si="197">CP208*CR208</f>
        <v>1009.5529872992445</v>
      </c>
      <c r="CR208">
        <f t="shared" ref="CR208:CR271" si="198">($B$10*$D$8+$C$10*$D$8+$F$10*((EN208+EF208)/MAX(EN208+EF208+EO208, 0.1)*$I$8+EO208/MAX(EN208+EF208+EO208, 0.1)*$J$8))/($B$10+$C$10+$F$10)</f>
        <v>0.84125472226759734</v>
      </c>
      <c r="CS208">
        <f t="shared" ref="CS208:CS271" si="199">($B$10*$K$8+$C$10*$K$8+$F$10*((EN208+EF208)/MAX(EN208+EF208+EO208, 0.1)*$P$8+EO208/MAX(EN208+EF208+EO208, 0.1)*$Q$8))/($B$10+$C$10+$F$10)</f>
        <v>0.16202161397646297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1657213471.7874999</v>
      </c>
      <c r="CZ208">
        <v>1258.02125</v>
      </c>
      <c r="DA208">
        <v>1275.7974999999999</v>
      </c>
      <c r="DB208">
        <v>35.029512500000003</v>
      </c>
      <c r="DC208">
        <v>34.555437499999996</v>
      </c>
      <c r="DD208">
        <v>1259.1937499999999</v>
      </c>
      <c r="DE208">
        <v>34.582275000000003</v>
      </c>
      <c r="DF208">
        <v>650.32899999999995</v>
      </c>
      <c r="DG208">
        <v>101.085875</v>
      </c>
      <c r="DH208">
        <v>9.9942862500000007E-2</v>
      </c>
      <c r="DI208">
        <v>33.5634625</v>
      </c>
      <c r="DJ208">
        <v>999.9</v>
      </c>
      <c r="DK208">
        <v>33.618212499999998</v>
      </c>
      <c r="DL208">
        <v>0</v>
      </c>
      <c r="DM208">
        <v>0</v>
      </c>
      <c r="DN208">
        <v>9010.7787500000013</v>
      </c>
      <c r="DO208">
        <v>0</v>
      </c>
      <c r="DP208">
        <v>464.65487499999989</v>
      </c>
      <c r="DQ208">
        <v>-17.77665</v>
      </c>
      <c r="DR208">
        <v>1303.68875</v>
      </c>
      <c r="DS208">
        <v>1321.4612500000001</v>
      </c>
      <c r="DT208">
        <v>0.47407725000000001</v>
      </c>
      <c r="DU208">
        <v>1275.7974999999999</v>
      </c>
      <c r="DV208">
        <v>34.555437499999996</v>
      </c>
      <c r="DW208">
        <v>3.54098625</v>
      </c>
      <c r="DX208">
        <v>3.4930650000000001</v>
      </c>
      <c r="DY208">
        <v>26.817575000000001</v>
      </c>
      <c r="DZ208">
        <v>26.586075000000001</v>
      </c>
      <c r="EA208">
        <v>1200.0562500000001</v>
      </c>
      <c r="EB208">
        <v>0.95800437500000002</v>
      </c>
      <c r="EC208">
        <v>4.1995362499999987E-2</v>
      </c>
      <c r="ED208">
        <v>0</v>
      </c>
      <c r="EE208">
        <v>1031.9837500000001</v>
      </c>
      <c r="EF208">
        <v>5.0001600000000002</v>
      </c>
      <c r="EG208">
        <v>13005.2125</v>
      </c>
      <c r="EH208">
        <v>9515.6362499999996</v>
      </c>
      <c r="EI208">
        <v>47.375</v>
      </c>
      <c r="EJ208">
        <v>49.5</v>
      </c>
      <c r="EK208">
        <v>48.530999999999999</v>
      </c>
      <c r="EL208">
        <v>48.375</v>
      </c>
      <c r="EM208">
        <v>49.109250000000003</v>
      </c>
      <c r="EN208">
        <v>1144.865</v>
      </c>
      <c r="EO208">
        <v>50.191249999999997</v>
      </c>
      <c r="EP208">
        <v>0</v>
      </c>
      <c r="EQ208">
        <v>618054.89999985695</v>
      </c>
      <c r="ER208">
        <v>0</v>
      </c>
      <c r="ES208">
        <v>1031.9644000000001</v>
      </c>
      <c r="ET208">
        <v>-5.461538943053855E-2</v>
      </c>
      <c r="EU208">
        <v>695.6846164895793</v>
      </c>
      <c r="EV208">
        <v>12957.084000000001</v>
      </c>
      <c r="EW208">
        <v>15</v>
      </c>
      <c r="EX208">
        <v>1657194677</v>
      </c>
      <c r="EY208" t="s">
        <v>416</v>
      </c>
      <c r="EZ208">
        <v>1657194677</v>
      </c>
      <c r="FA208">
        <v>1657194677</v>
      </c>
      <c r="FB208">
        <v>4</v>
      </c>
      <c r="FC208">
        <v>-0.154</v>
      </c>
      <c r="FD208">
        <v>6.0000000000000001E-3</v>
      </c>
      <c r="FE208">
        <v>-1.1719999999999999</v>
      </c>
      <c r="FF208">
        <v>0.44700000000000001</v>
      </c>
      <c r="FG208">
        <v>415</v>
      </c>
      <c r="FH208">
        <v>30</v>
      </c>
      <c r="FI208">
        <v>0.27</v>
      </c>
      <c r="FJ208">
        <v>0.12</v>
      </c>
      <c r="FK208">
        <v>-17.9457375</v>
      </c>
      <c r="FL208">
        <v>0.50936397748589568</v>
      </c>
      <c r="FM208">
        <v>0.1098343290767964</v>
      </c>
      <c r="FN208">
        <v>0</v>
      </c>
      <c r="FO208">
        <v>1031.9961764705879</v>
      </c>
      <c r="FP208">
        <v>-0.59419404135809606</v>
      </c>
      <c r="FQ208">
        <v>0.23490942817683441</v>
      </c>
      <c r="FR208">
        <v>1</v>
      </c>
      <c r="FS208">
        <v>0.49688369999999998</v>
      </c>
      <c r="FT208">
        <v>-3.8797666041275408E-2</v>
      </c>
      <c r="FU208">
        <v>1.227487592646052E-2</v>
      </c>
      <c r="FV208">
        <v>1</v>
      </c>
      <c r="FW208">
        <v>2</v>
      </c>
      <c r="FX208">
        <v>3</v>
      </c>
      <c r="FY208" t="s">
        <v>492</v>
      </c>
      <c r="FZ208">
        <v>3.3692000000000002</v>
      </c>
      <c r="GA208">
        <v>2.89378</v>
      </c>
      <c r="GB208">
        <v>0.209838</v>
      </c>
      <c r="GC208">
        <v>0.21432000000000001</v>
      </c>
      <c r="GD208">
        <v>0.14323</v>
      </c>
      <c r="GE208">
        <v>0.144761</v>
      </c>
      <c r="GF208">
        <v>27243.7</v>
      </c>
      <c r="GG208">
        <v>23579.200000000001</v>
      </c>
      <c r="GH208">
        <v>30831.4</v>
      </c>
      <c r="GI208">
        <v>27985.1</v>
      </c>
      <c r="GJ208">
        <v>34821.599999999999</v>
      </c>
      <c r="GK208">
        <v>33795.800000000003</v>
      </c>
      <c r="GL208">
        <v>40209.199999999997</v>
      </c>
      <c r="GM208">
        <v>39035.199999999997</v>
      </c>
      <c r="GN208">
        <v>2.2086299999999999</v>
      </c>
      <c r="GO208">
        <v>1.56385</v>
      </c>
      <c r="GP208">
        <v>0</v>
      </c>
      <c r="GQ208">
        <v>8.0659999999999996E-2</v>
      </c>
      <c r="GR208">
        <v>999.9</v>
      </c>
      <c r="GS208">
        <v>32.310600000000001</v>
      </c>
      <c r="GT208">
        <v>57.6</v>
      </c>
      <c r="GU208">
        <v>40.1</v>
      </c>
      <c r="GV208">
        <v>42.470199999999998</v>
      </c>
      <c r="GW208">
        <v>51.0839</v>
      </c>
      <c r="GX208">
        <v>42.287700000000001</v>
      </c>
      <c r="GY208">
        <v>1</v>
      </c>
      <c r="GZ208">
        <v>0.67184699999999997</v>
      </c>
      <c r="HA208">
        <v>1.6326799999999999</v>
      </c>
      <c r="HB208">
        <v>20.1981</v>
      </c>
      <c r="HC208">
        <v>5.2157900000000001</v>
      </c>
      <c r="HD208">
        <v>11.974</v>
      </c>
      <c r="HE208">
        <v>4.9904500000000001</v>
      </c>
      <c r="HF208">
        <v>3.2925</v>
      </c>
      <c r="HG208">
        <v>7231.7</v>
      </c>
      <c r="HH208">
        <v>9999</v>
      </c>
      <c r="HI208">
        <v>9999</v>
      </c>
      <c r="HJ208">
        <v>661.4</v>
      </c>
      <c r="HK208">
        <v>4.9713200000000004</v>
      </c>
      <c r="HL208">
        <v>1.8746499999999999</v>
      </c>
      <c r="HM208">
        <v>1.8709199999999999</v>
      </c>
      <c r="HN208">
        <v>1.87059</v>
      </c>
      <c r="HO208">
        <v>1.8751500000000001</v>
      </c>
      <c r="HP208">
        <v>1.8718999999999999</v>
      </c>
      <c r="HQ208">
        <v>1.86737</v>
      </c>
      <c r="HR208">
        <v>1.87836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-1.18</v>
      </c>
      <c r="IG208">
        <v>0.44719999999999999</v>
      </c>
      <c r="IH208">
        <v>-1.172199999999918</v>
      </c>
      <c r="II208">
        <v>0</v>
      </c>
      <c r="IJ208">
        <v>0</v>
      </c>
      <c r="IK208">
        <v>0</v>
      </c>
      <c r="IL208">
        <v>0.44723499999999922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313.3</v>
      </c>
      <c r="IU208">
        <v>313.3</v>
      </c>
      <c r="IV208">
        <v>2.63916</v>
      </c>
      <c r="IW208">
        <v>2.5598100000000001</v>
      </c>
      <c r="IX208">
        <v>1.49902</v>
      </c>
      <c r="IY208">
        <v>2.2814899999999998</v>
      </c>
      <c r="IZ208">
        <v>1.69678</v>
      </c>
      <c r="JA208">
        <v>2.4108900000000002</v>
      </c>
      <c r="JB208">
        <v>44.057099999999998</v>
      </c>
      <c r="JC208">
        <v>14.9201</v>
      </c>
      <c r="JD208">
        <v>18</v>
      </c>
      <c r="JE208">
        <v>619.27300000000002</v>
      </c>
      <c r="JF208">
        <v>284.86099999999999</v>
      </c>
      <c r="JG208">
        <v>29.999600000000001</v>
      </c>
      <c r="JH208">
        <v>35.969000000000001</v>
      </c>
      <c r="JI208">
        <v>29.9998</v>
      </c>
      <c r="JJ208">
        <v>35.7547</v>
      </c>
      <c r="JK208">
        <v>35.738700000000001</v>
      </c>
      <c r="JL208">
        <v>52.918199999999999</v>
      </c>
      <c r="JM208">
        <v>24.229299999999999</v>
      </c>
      <c r="JN208">
        <v>53.460099999999997</v>
      </c>
      <c r="JO208">
        <v>30</v>
      </c>
      <c r="JP208">
        <v>1291.04</v>
      </c>
      <c r="JQ208">
        <v>34.733400000000003</v>
      </c>
      <c r="JR208">
        <v>98.280900000000003</v>
      </c>
      <c r="JS208">
        <v>98.279300000000006</v>
      </c>
    </row>
    <row r="209" spans="1:279" x14ac:dyDescent="0.2">
      <c r="A209">
        <v>194</v>
      </c>
      <c r="B209">
        <v>1657213478.0999999</v>
      </c>
      <c r="C209">
        <v>770.5</v>
      </c>
      <c r="D209" t="s">
        <v>808</v>
      </c>
      <c r="E209" t="s">
        <v>809</v>
      </c>
      <c r="F209">
        <v>4</v>
      </c>
      <c r="G209">
        <v>1657213476.0999999</v>
      </c>
      <c r="H209">
        <f t="shared" si="150"/>
        <v>5.2000003955081202E-4</v>
      </c>
      <c r="I209">
        <f t="shared" si="151"/>
        <v>0.52000003955081198</v>
      </c>
      <c r="J209">
        <f t="shared" si="152"/>
        <v>8.9902824045303014</v>
      </c>
      <c r="K209">
        <f t="shared" si="153"/>
        <v>1265.2914285714289</v>
      </c>
      <c r="L209">
        <f t="shared" si="154"/>
        <v>755.43985244479484</v>
      </c>
      <c r="M209">
        <f t="shared" si="155"/>
        <v>76.438970054387866</v>
      </c>
      <c r="N209">
        <f t="shared" si="156"/>
        <v>128.02815909915597</v>
      </c>
      <c r="O209">
        <f t="shared" si="157"/>
        <v>3.0015882250324661E-2</v>
      </c>
      <c r="P209">
        <f t="shared" si="158"/>
        <v>2.76573238283058</v>
      </c>
      <c r="Q209">
        <f t="shared" si="159"/>
        <v>2.9836077296755303E-2</v>
      </c>
      <c r="R209">
        <f t="shared" si="160"/>
        <v>1.8663613143743336E-2</v>
      </c>
      <c r="S209">
        <f t="shared" si="161"/>
        <v>194.42736861253596</v>
      </c>
      <c r="T209">
        <f t="shared" si="162"/>
        <v>34.620167906838809</v>
      </c>
      <c r="U209">
        <f t="shared" si="163"/>
        <v>33.624485714285719</v>
      </c>
      <c r="V209">
        <f t="shared" si="164"/>
        <v>5.2321080806437887</v>
      </c>
      <c r="W209">
        <f t="shared" si="165"/>
        <v>68.007368457920577</v>
      </c>
      <c r="X209">
        <f t="shared" si="166"/>
        <v>3.5450905089731188</v>
      </c>
      <c r="Y209">
        <f t="shared" si="167"/>
        <v>5.2128035378499264</v>
      </c>
      <c r="Z209">
        <f t="shared" si="168"/>
        <v>1.6870175716706699</v>
      </c>
      <c r="AA209">
        <f t="shared" si="169"/>
        <v>-22.93200174419081</v>
      </c>
      <c r="AB209">
        <f t="shared" si="170"/>
        <v>-9.8516572790300287</v>
      </c>
      <c r="AC209">
        <f t="shared" si="171"/>
        <v>-0.82052245633506993</v>
      </c>
      <c r="AD209">
        <f t="shared" si="172"/>
        <v>160.82318713298002</v>
      </c>
      <c r="AE209">
        <f t="shared" si="173"/>
        <v>18.707806868001519</v>
      </c>
      <c r="AF209">
        <f t="shared" si="174"/>
        <v>0.496557155738093</v>
      </c>
      <c r="AG209">
        <f t="shared" si="175"/>
        <v>8.9902824045303014</v>
      </c>
      <c r="AH209">
        <v>1329.5856528205029</v>
      </c>
      <c r="AI209">
        <v>1313.901333333333</v>
      </c>
      <c r="AJ209">
        <v>1.7799869393404539</v>
      </c>
      <c r="AK209">
        <v>65.36615699273257</v>
      </c>
      <c r="AL209">
        <f t="shared" si="176"/>
        <v>0.52000003955081198</v>
      </c>
      <c r="AM209">
        <v>34.577546326614282</v>
      </c>
      <c r="AN209">
        <v>35.040394405594419</v>
      </c>
      <c r="AO209">
        <v>1.9935387825810279E-5</v>
      </c>
      <c r="AP209">
        <v>87.792412255523942</v>
      </c>
      <c r="AQ209">
        <v>75</v>
      </c>
      <c r="AR209">
        <v>12</v>
      </c>
      <c r="AS209">
        <f t="shared" si="177"/>
        <v>1</v>
      </c>
      <c r="AT209">
        <f t="shared" si="178"/>
        <v>0</v>
      </c>
      <c r="AU209">
        <f t="shared" si="179"/>
        <v>47197.987552110906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1009.5128997992412</v>
      </c>
      <c r="BI209">
        <f t="shared" si="183"/>
        <v>8.9902824045303014</v>
      </c>
      <c r="BJ209" t="e">
        <f t="shared" si="184"/>
        <v>#DIV/0!</v>
      </c>
      <c r="BK209">
        <f t="shared" si="185"/>
        <v>8.9055646602615706E-3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251</v>
      </c>
      <c r="CG209">
        <v>1000</v>
      </c>
      <c r="CH209" t="s">
        <v>414</v>
      </c>
      <c r="CI209">
        <v>8.5</v>
      </c>
      <c r="CJ209">
        <v>1.992</v>
      </c>
      <c r="CK209">
        <v>33.67</v>
      </c>
      <c r="CL209">
        <v>2.6106759999999999E-5</v>
      </c>
      <c r="CM209">
        <v>3.7014436000000001E-4</v>
      </c>
      <c r="CN209">
        <v>1.8797999360000001E-2</v>
      </c>
      <c r="CO209">
        <v>1.9799999999999999E-4</v>
      </c>
      <c r="CP209">
        <f t="shared" si="196"/>
        <v>1200.008571428571</v>
      </c>
      <c r="CQ209">
        <f t="shared" si="197"/>
        <v>1009.5128997992412</v>
      </c>
      <c r="CR209">
        <f t="shared" si="198"/>
        <v>0.84125474087026642</v>
      </c>
      <c r="CS209">
        <f t="shared" si="199"/>
        <v>0.1620216498796142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1657213476.0999999</v>
      </c>
      <c r="CZ209">
        <v>1265.2914285714289</v>
      </c>
      <c r="DA209">
        <v>1283.1314285714291</v>
      </c>
      <c r="DB209">
        <v>35.035828571428567</v>
      </c>
      <c r="DC209">
        <v>34.593742857142857</v>
      </c>
      <c r="DD209">
        <v>1266.464285714286</v>
      </c>
      <c r="DE209">
        <v>34.588614285714293</v>
      </c>
      <c r="DF209">
        <v>650.31714285714293</v>
      </c>
      <c r="DG209">
        <v>101.0847142857143</v>
      </c>
      <c r="DH209">
        <v>0.1000058571428571</v>
      </c>
      <c r="DI209">
        <v>33.558414285714292</v>
      </c>
      <c r="DJ209">
        <v>999.89999999999986</v>
      </c>
      <c r="DK209">
        <v>33.624485714285719</v>
      </c>
      <c r="DL209">
        <v>0</v>
      </c>
      <c r="DM209">
        <v>0</v>
      </c>
      <c r="DN209">
        <v>8996.5157142857151</v>
      </c>
      <c r="DO209">
        <v>0</v>
      </c>
      <c r="DP209">
        <v>539.65614285714287</v>
      </c>
      <c r="DQ209">
        <v>-17.839957142857141</v>
      </c>
      <c r="DR209">
        <v>1311.23</v>
      </c>
      <c r="DS209">
        <v>1329.1114285714291</v>
      </c>
      <c r="DT209">
        <v>0.44209771428571421</v>
      </c>
      <c r="DU209">
        <v>1283.1314285714291</v>
      </c>
      <c r="DV209">
        <v>34.593742857142857</v>
      </c>
      <c r="DW209">
        <v>3.5415857142857141</v>
      </c>
      <c r="DX209">
        <v>3.4968971428571431</v>
      </c>
      <c r="DY209">
        <v>26.820442857142851</v>
      </c>
      <c r="DZ209">
        <v>26.604671428571429</v>
      </c>
      <c r="EA209">
        <v>1200.008571428571</v>
      </c>
      <c r="EB209">
        <v>0.95800299999999994</v>
      </c>
      <c r="EC209">
        <v>4.1996699999999998E-2</v>
      </c>
      <c r="ED209">
        <v>0</v>
      </c>
      <c r="EE209">
        <v>1031.6257142857139</v>
      </c>
      <c r="EF209">
        <v>5.0001600000000002</v>
      </c>
      <c r="EG209">
        <v>13172.12857142857</v>
      </c>
      <c r="EH209">
        <v>9515.238571428572</v>
      </c>
      <c r="EI209">
        <v>47.375</v>
      </c>
      <c r="EJ209">
        <v>49.5</v>
      </c>
      <c r="EK209">
        <v>48.535428571428568</v>
      </c>
      <c r="EL209">
        <v>48.375</v>
      </c>
      <c r="EM209">
        <v>49.098000000000013</v>
      </c>
      <c r="EN209">
        <v>1144.818571428571</v>
      </c>
      <c r="EO209">
        <v>50.19</v>
      </c>
      <c r="EP209">
        <v>0</v>
      </c>
      <c r="EQ209">
        <v>618059.09999990463</v>
      </c>
      <c r="ER209">
        <v>0</v>
      </c>
      <c r="ES209">
        <v>1031.874230769231</v>
      </c>
      <c r="ET209">
        <v>-1.2160683893311619</v>
      </c>
      <c r="EU209">
        <v>1115.6786335778299</v>
      </c>
      <c r="EV209">
        <v>13029.86153846154</v>
      </c>
      <c r="EW209">
        <v>15</v>
      </c>
      <c r="EX209">
        <v>1657194677</v>
      </c>
      <c r="EY209" t="s">
        <v>416</v>
      </c>
      <c r="EZ209">
        <v>1657194677</v>
      </c>
      <c r="FA209">
        <v>1657194677</v>
      </c>
      <c r="FB209">
        <v>4</v>
      </c>
      <c r="FC209">
        <v>-0.154</v>
      </c>
      <c r="FD209">
        <v>6.0000000000000001E-3</v>
      </c>
      <c r="FE209">
        <v>-1.1719999999999999</v>
      </c>
      <c r="FF209">
        <v>0.44700000000000001</v>
      </c>
      <c r="FG209">
        <v>415</v>
      </c>
      <c r="FH209">
        <v>30</v>
      </c>
      <c r="FI209">
        <v>0.27</v>
      </c>
      <c r="FJ209">
        <v>0.12</v>
      </c>
      <c r="FK209">
        <v>-17.918212499999999</v>
      </c>
      <c r="FL209">
        <v>0.68131294559101074</v>
      </c>
      <c r="FM209">
        <v>0.1181044986177494</v>
      </c>
      <c r="FN209">
        <v>0</v>
      </c>
      <c r="FO209">
        <v>1031.9176470588229</v>
      </c>
      <c r="FP209">
        <v>-0.38349885570780728</v>
      </c>
      <c r="FQ209">
        <v>0.1941051689394161</v>
      </c>
      <c r="FR209">
        <v>1</v>
      </c>
      <c r="FS209">
        <v>0.48680754999999998</v>
      </c>
      <c r="FT209">
        <v>-0.18724601876172789</v>
      </c>
      <c r="FU209">
        <v>2.3814982103656929E-2</v>
      </c>
      <c r="FV209">
        <v>0</v>
      </c>
      <c r="FW209">
        <v>1</v>
      </c>
      <c r="FX209">
        <v>3</v>
      </c>
      <c r="FY209" t="s">
        <v>417</v>
      </c>
      <c r="FZ209">
        <v>3.3689800000000001</v>
      </c>
      <c r="GA209">
        <v>2.8936299999999999</v>
      </c>
      <c r="GB209">
        <v>0.21054100000000001</v>
      </c>
      <c r="GC209">
        <v>0.21502299999999999</v>
      </c>
      <c r="GD209">
        <v>0.143258</v>
      </c>
      <c r="GE209">
        <v>0.14486299999999999</v>
      </c>
      <c r="GF209">
        <v>27219.200000000001</v>
      </c>
      <c r="GG209">
        <v>23558.5</v>
      </c>
      <c r="GH209">
        <v>30831.1</v>
      </c>
      <c r="GI209">
        <v>27985.599999999999</v>
      </c>
      <c r="GJ209">
        <v>34820.400000000001</v>
      </c>
      <c r="GK209">
        <v>33792.5</v>
      </c>
      <c r="GL209">
        <v>40209</v>
      </c>
      <c r="GM209">
        <v>39036.1</v>
      </c>
      <c r="GN209">
        <v>2.20878</v>
      </c>
      <c r="GO209">
        <v>1.56368</v>
      </c>
      <c r="GP209">
        <v>0</v>
      </c>
      <c r="GQ209">
        <v>8.1956399999999999E-2</v>
      </c>
      <c r="GR209">
        <v>999.9</v>
      </c>
      <c r="GS209">
        <v>32.302199999999999</v>
      </c>
      <c r="GT209">
        <v>57.6</v>
      </c>
      <c r="GU209">
        <v>40.1</v>
      </c>
      <c r="GV209">
        <v>42.471899999999998</v>
      </c>
      <c r="GW209">
        <v>51.143900000000002</v>
      </c>
      <c r="GX209">
        <v>42.0473</v>
      </c>
      <c r="GY209">
        <v>1</v>
      </c>
      <c r="GZ209">
        <v>0.67152199999999995</v>
      </c>
      <c r="HA209">
        <v>1.6305499999999999</v>
      </c>
      <c r="HB209">
        <v>20.1982</v>
      </c>
      <c r="HC209">
        <v>5.2156399999999996</v>
      </c>
      <c r="HD209">
        <v>11.974</v>
      </c>
      <c r="HE209">
        <v>4.9900500000000001</v>
      </c>
      <c r="HF209">
        <v>3.2925300000000002</v>
      </c>
      <c r="HG209">
        <v>7231.9</v>
      </c>
      <c r="HH209">
        <v>9999</v>
      </c>
      <c r="HI209">
        <v>9999</v>
      </c>
      <c r="HJ209">
        <v>661.4</v>
      </c>
      <c r="HK209">
        <v>4.9713099999999999</v>
      </c>
      <c r="HL209">
        <v>1.87463</v>
      </c>
      <c r="HM209">
        <v>1.8709</v>
      </c>
      <c r="HN209">
        <v>1.8705700000000001</v>
      </c>
      <c r="HO209">
        <v>1.8751500000000001</v>
      </c>
      <c r="HP209">
        <v>1.8718699999999999</v>
      </c>
      <c r="HQ209">
        <v>1.86737</v>
      </c>
      <c r="HR209">
        <v>1.87836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-1.17</v>
      </c>
      <c r="IG209">
        <v>0.44729999999999998</v>
      </c>
      <c r="IH209">
        <v>-1.172199999999918</v>
      </c>
      <c r="II209">
        <v>0</v>
      </c>
      <c r="IJ209">
        <v>0</v>
      </c>
      <c r="IK209">
        <v>0</v>
      </c>
      <c r="IL209">
        <v>0.44723499999999922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313.39999999999998</v>
      </c>
      <c r="IU209">
        <v>313.39999999999998</v>
      </c>
      <c r="IV209">
        <v>2.65015</v>
      </c>
      <c r="IW209">
        <v>2.5573700000000001</v>
      </c>
      <c r="IX209">
        <v>1.49902</v>
      </c>
      <c r="IY209">
        <v>2.2814899999999998</v>
      </c>
      <c r="IZ209">
        <v>1.69678</v>
      </c>
      <c r="JA209">
        <v>2.4108900000000002</v>
      </c>
      <c r="JB209">
        <v>44.057099999999998</v>
      </c>
      <c r="JC209">
        <v>14.928800000000001</v>
      </c>
      <c r="JD209">
        <v>18</v>
      </c>
      <c r="JE209">
        <v>619.35500000000002</v>
      </c>
      <c r="JF209">
        <v>284.76100000000002</v>
      </c>
      <c r="JG209">
        <v>29.999500000000001</v>
      </c>
      <c r="JH209">
        <v>35.965699999999998</v>
      </c>
      <c r="JI209">
        <v>29.999700000000001</v>
      </c>
      <c r="JJ209">
        <v>35.751399999999997</v>
      </c>
      <c r="JK209">
        <v>35.735500000000002</v>
      </c>
      <c r="JL209">
        <v>53.143500000000003</v>
      </c>
      <c r="JM209">
        <v>24.229299999999999</v>
      </c>
      <c r="JN209">
        <v>53.460099999999997</v>
      </c>
      <c r="JO209">
        <v>30</v>
      </c>
      <c r="JP209">
        <v>1297.73</v>
      </c>
      <c r="JQ209">
        <v>34.745899999999999</v>
      </c>
      <c r="JR209">
        <v>98.280299999999997</v>
      </c>
      <c r="JS209">
        <v>98.281300000000002</v>
      </c>
    </row>
    <row r="210" spans="1:279" x14ac:dyDescent="0.2">
      <c r="A210">
        <v>195</v>
      </c>
      <c r="B210">
        <v>1657213482.0999999</v>
      </c>
      <c r="C210">
        <v>774.5</v>
      </c>
      <c r="D210" t="s">
        <v>810</v>
      </c>
      <c r="E210" t="s">
        <v>811</v>
      </c>
      <c r="F210">
        <v>4</v>
      </c>
      <c r="G210">
        <v>1657213479.7874999</v>
      </c>
      <c r="H210">
        <f t="shared" si="150"/>
        <v>5.0414209043667308E-4</v>
      </c>
      <c r="I210">
        <f t="shared" si="151"/>
        <v>0.50414209043667313</v>
      </c>
      <c r="J210">
        <f t="shared" si="152"/>
        <v>9.0655039960943906</v>
      </c>
      <c r="K210">
        <f t="shared" si="153"/>
        <v>1271.46875</v>
      </c>
      <c r="L210">
        <f t="shared" si="154"/>
        <v>743.11643559532001</v>
      </c>
      <c r="M210">
        <f t="shared" si="155"/>
        <v>75.19240876223536</v>
      </c>
      <c r="N210">
        <f t="shared" si="156"/>
        <v>128.65386014752616</v>
      </c>
      <c r="O210">
        <f t="shared" si="157"/>
        <v>2.9135765396365115E-2</v>
      </c>
      <c r="P210">
        <f t="shared" si="158"/>
        <v>2.7691628037209806</v>
      </c>
      <c r="Q210">
        <f t="shared" si="159"/>
        <v>2.8966526699538229E-2</v>
      </c>
      <c r="R210">
        <f t="shared" si="160"/>
        <v>1.811920252548813E-2</v>
      </c>
      <c r="S210">
        <f t="shared" si="161"/>
        <v>194.4299906125413</v>
      </c>
      <c r="T210">
        <f t="shared" si="162"/>
        <v>34.624179553037216</v>
      </c>
      <c r="U210">
        <f t="shared" si="163"/>
        <v>33.621187499999998</v>
      </c>
      <c r="V210">
        <f t="shared" si="164"/>
        <v>5.231142946307819</v>
      </c>
      <c r="W210">
        <f t="shared" si="165"/>
        <v>68.030441097733345</v>
      </c>
      <c r="X210">
        <f t="shared" si="166"/>
        <v>3.5464690139825956</v>
      </c>
      <c r="Y210">
        <f t="shared" si="167"/>
        <v>5.2130619128100255</v>
      </c>
      <c r="Z210">
        <f t="shared" si="168"/>
        <v>1.6846739323252233</v>
      </c>
      <c r="AA210">
        <f t="shared" si="169"/>
        <v>-22.232666188257284</v>
      </c>
      <c r="AB210">
        <f t="shared" si="170"/>
        <v>-9.2392532652784496</v>
      </c>
      <c r="AC210">
        <f t="shared" si="171"/>
        <v>-0.7685543536548437</v>
      </c>
      <c r="AD210">
        <f t="shared" si="172"/>
        <v>162.18951680535073</v>
      </c>
      <c r="AE210">
        <f t="shared" si="173"/>
        <v>18.638776077798319</v>
      </c>
      <c r="AF210">
        <f t="shared" si="174"/>
        <v>0.46115924645345874</v>
      </c>
      <c r="AG210">
        <f t="shared" si="175"/>
        <v>9.0655039960943906</v>
      </c>
      <c r="AH210">
        <v>1336.4277684627759</v>
      </c>
      <c r="AI210">
        <v>1320.807878787879</v>
      </c>
      <c r="AJ210">
        <v>1.745692974440872</v>
      </c>
      <c r="AK210">
        <v>65.36615699273257</v>
      </c>
      <c r="AL210">
        <f t="shared" si="176"/>
        <v>0.50414209043667313</v>
      </c>
      <c r="AM210">
        <v>34.610169617229168</v>
      </c>
      <c r="AN210">
        <v>35.058810489510513</v>
      </c>
      <c r="AO210">
        <v>3.4403474537810992E-5</v>
      </c>
      <c r="AP210">
        <v>87.792412255523942</v>
      </c>
      <c r="AQ210">
        <v>75</v>
      </c>
      <c r="AR210">
        <v>12</v>
      </c>
      <c r="AS210">
        <f t="shared" si="177"/>
        <v>1</v>
      </c>
      <c r="AT210">
        <f t="shared" si="178"/>
        <v>0</v>
      </c>
      <c r="AU210">
        <f t="shared" si="179"/>
        <v>47292.03814795339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1009.5266997992442</v>
      </c>
      <c r="BI210">
        <f t="shared" si="183"/>
        <v>9.0655039960943906</v>
      </c>
      <c r="BJ210" t="e">
        <f t="shared" si="184"/>
        <v>#DIV/0!</v>
      </c>
      <c r="BK210">
        <f t="shared" si="185"/>
        <v>8.9799546638015312E-3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251</v>
      </c>
      <c r="CG210">
        <v>1000</v>
      </c>
      <c r="CH210" t="s">
        <v>414</v>
      </c>
      <c r="CI210">
        <v>8.5</v>
      </c>
      <c r="CJ210">
        <v>1.992</v>
      </c>
      <c r="CK210">
        <v>33.67</v>
      </c>
      <c r="CL210">
        <v>2.6106759999999999E-5</v>
      </c>
      <c r="CM210">
        <v>3.7014436000000001E-4</v>
      </c>
      <c r="CN210">
        <v>1.8797999360000001E-2</v>
      </c>
      <c r="CO210">
        <v>1.9799999999999999E-4</v>
      </c>
      <c r="CP210">
        <f t="shared" si="196"/>
        <v>1200.0250000000001</v>
      </c>
      <c r="CQ210">
        <f t="shared" si="197"/>
        <v>1009.5266997992442</v>
      </c>
      <c r="CR210">
        <f t="shared" si="198"/>
        <v>0.84125472369262644</v>
      </c>
      <c r="CS210">
        <f t="shared" si="199"/>
        <v>0.16202161672676926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1657213479.7874999</v>
      </c>
      <c r="CZ210">
        <v>1271.46875</v>
      </c>
      <c r="DA210">
        <v>1289.20625</v>
      </c>
      <c r="DB210">
        <v>35.049274999999987</v>
      </c>
      <c r="DC210">
        <v>34.638712499999997</v>
      </c>
      <c r="DD210">
        <v>1272.6400000000001</v>
      </c>
      <c r="DE210">
        <v>34.602049999999998</v>
      </c>
      <c r="DF210">
        <v>650.32137499999999</v>
      </c>
      <c r="DG210">
        <v>101.085375</v>
      </c>
      <c r="DH210">
        <v>9.9856762500000001E-2</v>
      </c>
      <c r="DI210">
        <v>33.559300000000007</v>
      </c>
      <c r="DJ210">
        <v>999.9</v>
      </c>
      <c r="DK210">
        <v>33.621187499999998</v>
      </c>
      <c r="DL210">
        <v>0</v>
      </c>
      <c r="DM210">
        <v>0</v>
      </c>
      <c r="DN210">
        <v>9014.6887500000012</v>
      </c>
      <c r="DO210">
        <v>0</v>
      </c>
      <c r="DP210">
        <v>749.41474999999991</v>
      </c>
      <c r="DQ210">
        <v>-17.736499999999999</v>
      </c>
      <c r="DR210">
        <v>1317.6524999999999</v>
      </c>
      <c r="DS210">
        <v>1335.4649999999999</v>
      </c>
      <c r="DT210">
        <v>0.41055150000000001</v>
      </c>
      <c r="DU210">
        <v>1289.20625</v>
      </c>
      <c r="DV210">
        <v>34.638712499999997</v>
      </c>
      <c r="DW210">
        <v>3.54296875</v>
      </c>
      <c r="DX210">
        <v>3.50146625</v>
      </c>
      <c r="DY210">
        <v>26.8270625</v>
      </c>
      <c r="DZ210">
        <v>26.626862500000001</v>
      </c>
      <c r="EA210">
        <v>1200.0250000000001</v>
      </c>
      <c r="EB210">
        <v>0.95800300000000005</v>
      </c>
      <c r="EC210">
        <v>4.1996699999999998E-2</v>
      </c>
      <c r="ED210">
        <v>0</v>
      </c>
      <c r="EE210">
        <v>1031.7375</v>
      </c>
      <c r="EF210">
        <v>5.0001600000000002</v>
      </c>
      <c r="EG210">
        <v>13291.8</v>
      </c>
      <c r="EH210">
        <v>9515.3812499999985</v>
      </c>
      <c r="EI210">
        <v>47.375</v>
      </c>
      <c r="EJ210">
        <v>49.5</v>
      </c>
      <c r="EK210">
        <v>48.515500000000003</v>
      </c>
      <c r="EL210">
        <v>48.359250000000003</v>
      </c>
      <c r="EM210">
        <v>49.093499999999999</v>
      </c>
      <c r="EN210">
        <v>1144.835</v>
      </c>
      <c r="EO210">
        <v>50.19</v>
      </c>
      <c r="EP210">
        <v>0</v>
      </c>
      <c r="EQ210">
        <v>618063.29999995232</v>
      </c>
      <c r="ER210">
        <v>0</v>
      </c>
      <c r="ES210">
        <v>1031.8291999999999</v>
      </c>
      <c r="ET210">
        <v>-1.725384621242241</v>
      </c>
      <c r="EU210">
        <v>1881.0230734377931</v>
      </c>
      <c r="EV210">
        <v>13143.16</v>
      </c>
      <c r="EW210">
        <v>15</v>
      </c>
      <c r="EX210">
        <v>1657194677</v>
      </c>
      <c r="EY210" t="s">
        <v>416</v>
      </c>
      <c r="EZ210">
        <v>1657194677</v>
      </c>
      <c r="FA210">
        <v>1657194677</v>
      </c>
      <c r="FB210">
        <v>4</v>
      </c>
      <c r="FC210">
        <v>-0.154</v>
      </c>
      <c r="FD210">
        <v>6.0000000000000001E-3</v>
      </c>
      <c r="FE210">
        <v>-1.1719999999999999</v>
      </c>
      <c r="FF210">
        <v>0.44700000000000001</v>
      </c>
      <c r="FG210">
        <v>415</v>
      </c>
      <c r="FH210">
        <v>30</v>
      </c>
      <c r="FI210">
        <v>0.27</v>
      </c>
      <c r="FJ210">
        <v>0.12</v>
      </c>
      <c r="FK210">
        <v>-17.8749875</v>
      </c>
      <c r="FL210">
        <v>1.065625891182022</v>
      </c>
      <c r="FM210">
        <v>0.13682058358942181</v>
      </c>
      <c r="FN210">
        <v>0</v>
      </c>
      <c r="FO210">
        <v>1031.8688235294121</v>
      </c>
      <c r="FP210">
        <v>-0.86875477870021189</v>
      </c>
      <c r="FQ210">
        <v>0.21850783679421509</v>
      </c>
      <c r="FR210">
        <v>1</v>
      </c>
      <c r="FS210">
        <v>0.47039055000000002</v>
      </c>
      <c r="FT210">
        <v>-0.36903419887429673</v>
      </c>
      <c r="FU210">
        <v>3.7359563901998377E-2</v>
      </c>
      <c r="FV210">
        <v>0</v>
      </c>
      <c r="FW210">
        <v>1</v>
      </c>
      <c r="FX210">
        <v>3</v>
      </c>
      <c r="FY210" t="s">
        <v>417</v>
      </c>
      <c r="FZ210">
        <v>3.3690799999999999</v>
      </c>
      <c r="GA210">
        <v>2.89384</v>
      </c>
      <c r="GB210">
        <v>0.21124200000000001</v>
      </c>
      <c r="GC210">
        <v>0.215728</v>
      </c>
      <c r="GD210">
        <v>0.14332</v>
      </c>
      <c r="GE210">
        <v>0.14497399999999999</v>
      </c>
      <c r="GF210">
        <v>27195.3</v>
      </c>
      <c r="GG210">
        <v>23537.4</v>
      </c>
      <c r="GH210">
        <v>30831.5</v>
      </c>
      <c r="GI210">
        <v>27985.8</v>
      </c>
      <c r="GJ210">
        <v>34818.300000000003</v>
      </c>
      <c r="GK210">
        <v>33788.199999999997</v>
      </c>
      <c r="GL210">
        <v>40209.599999999999</v>
      </c>
      <c r="GM210">
        <v>39036.1</v>
      </c>
      <c r="GN210">
        <v>2.2085300000000001</v>
      </c>
      <c r="GO210">
        <v>1.56375</v>
      </c>
      <c r="GP210">
        <v>0</v>
      </c>
      <c r="GQ210">
        <v>8.1323099999999995E-2</v>
      </c>
      <c r="GR210">
        <v>999.9</v>
      </c>
      <c r="GS210">
        <v>32.294499999999999</v>
      </c>
      <c r="GT210">
        <v>57.6</v>
      </c>
      <c r="GU210">
        <v>40.1</v>
      </c>
      <c r="GV210">
        <v>42.471899999999998</v>
      </c>
      <c r="GW210">
        <v>51.113900000000001</v>
      </c>
      <c r="GX210">
        <v>41.566499999999998</v>
      </c>
      <c r="GY210">
        <v>1</v>
      </c>
      <c r="GZ210">
        <v>0.67125299999999999</v>
      </c>
      <c r="HA210">
        <v>1.6288199999999999</v>
      </c>
      <c r="HB210">
        <v>20.1981</v>
      </c>
      <c r="HC210">
        <v>5.2151899999999998</v>
      </c>
      <c r="HD210">
        <v>11.974</v>
      </c>
      <c r="HE210">
        <v>4.9901999999999997</v>
      </c>
      <c r="HF210">
        <v>3.2925</v>
      </c>
      <c r="HG210">
        <v>7231.9</v>
      </c>
      <c r="HH210">
        <v>9999</v>
      </c>
      <c r="HI210">
        <v>9999</v>
      </c>
      <c r="HJ210">
        <v>661.4</v>
      </c>
      <c r="HK210">
        <v>4.9713000000000003</v>
      </c>
      <c r="HL210">
        <v>1.8746400000000001</v>
      </c>
      <c r="HM210">
        <v>1.8709</v>
      </c>
      <c r="HN210">
        <v>1.8705799999999999</v>
      </c>
      <c r="HO210">
        <v>1.8751500000000001</v>
      </c>
      <c r="HP210">
        <v>1.87191</v>
      </c>
      <c r="HQ210">
        <v>1.86737</v>
      </c>
      <c r="HR210">
        <v>1.87836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-1.17</v>
      </c>
      <c r="IG210">
        <v>0.44719999999999999</v>
      </c>
      <c r="IH210">
        <v>-1.172199999999918</v>
      </c>
      <c r="II210">
        <v>0</v>
      </c>
      <c r="IJ210">
        <v>0</v>
      </c>
      <c r="IK210">
        <v>0</v>
      </c>
      <c r="IL210">
        <v>0.44723499999999922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313.39999999999998</v>
      </c>
      <c r="IU210">
        <v>313.39999999999998</v>
      </c>
      <c r="IV210">
        <v>2.66113</v>
      </c>
      <c r="IW210">
        <v>2.5537100000000001</v>
      </c>
      <c r="IX210">
        <v>1.49902</v>
      </c>
      <c r="IY210">
        <v>2.2814899999999998</v>
      </c>
      <c r="IZ210">
        <v>1.69678</v>
      </c>
      <c r="JA210">
        <v>2.3901400000000002</v>
      </c>
      <c r="JB210">
        <v>44.057099999999998</v>
      </c>
      <c r="JC210">
        <v>14.9201</v>
      </c>
      <c r="JD210">
        <v>18</v>
      </c>
      <c r="JE210">
        <v>619.14300000000003</v>
      </c>
      <c r="JF210">
        <v>284.78399999999999</v>
      </c>
      <c r="JG210">
        <v>29.999600000000001</v>
      </c>
      <c r="JH210">
        <v>35.962600000000002</v>
      </c>
      <c r="JI210">
        <v>29.9998</v>
      </c>
      <c r="JJ210">
        <v>35.749000000000002</v>
      </c>
      <c r="JK210">
        <v>35.732300000000002</v>
      </c>
      <c r="JL210">
        <v>53.3673</v>
      </c>
      <c r="JM210">
        <v>24.229299999999999</v>
      </c>
      <c r="JN210">
        <v>53.460099999999997</v>
      </c>
      <c r="JO210">
        <v>30</v>
      </c>
      <c r="JP210">
        <v>1304.4100000000001</v>
      </c>
      <c r="JQ210">
        <v>34.740400000000001</v>
      </c>
      <c r="JR210">
        <v>98.281599999999997</v>
      </c>
      <c r="JS210">
        <v>98.281499999999994</v>
      </c>
    </row>
    <row r="211" spans="1:279" x14ac:dyDescent="0.2">
      <c r="A211">
        <v>196</v>
      </c>
      <c r="B211">
        <v>1657213486.0999999</v>
      </c>
      <c r="C211">
        <v>778.5</v>
      </c>
      <c r="D211" t="s">
        <v>812</v>
      </c>
      <c r="E211" t="s">
        <v>813</v>
      </c>
      <c r="F211">
        <v>4</v>
      </c>
      <c r="G211">
        <v>1657213484.0999999</v>
      </c>
      <c r="H211">
        <f t="shared" si="150"/>
        <v>5.1608245197432088E-4</v>
      </c>
      <c r="I211">
        <f t="shared" si="151"/>
        <v>0.5160824519743209</v>
      </c>
      <c r="J211">
        <f t="shared" si="152"/>
        <v>9.2220935620153224</v>
      </c>
      <c r="K211">
        <f t="shared" si="153"/>
        <v>1278.778571428571</v>
      </c>
      <c r="L211">
        <f t="shared" si="154"/>
        <v>754.51748185299289</v>
      </c>
      <c r="M211">
        <f t="shared" si="155"/>
        <v>76.345247205253258</v>
      </c>
      <c r="N211">
        <f t="shared" si="156"/>
        <v>129.39218574065646</v>
      </c>
      <c r="O211">
        <f t="shared" si="157"/>
        <v>2.9898834852794043E-2</v>
      </c>
      <c r="P211">
        <f t="shared" si="158"/>
        <v>2.7725087926383289</v>
      </c>
      <c r="Q211">
        <f t="shared" si="159"/>
        <v>2.972085822920395E-2</v>
      </c>
      <c r="R211">
        <f t="shared" si="160"/>
        <v>1.8591438430591068E-2</v>
      </c>
      <c r="S211">
        <f t="shared" si="161"/>
        <v>194.43238461254614</v>
      </c>
      <c r="T211">
        <f t="shared" si="162"/>
        <v>34.620540126613356</v>
      </c>
      <c r="U211">
        <f t="shared" si="163"/>
        <v>33.6158</v>
      </c>
      <c r="V211">
        <f t="shared" si="164"/>
        <v>5.2295667713522356</v>
      </c>
      <c r="W211">
        <f t="shared" si="165"/>
        <v>68.071916152862869</v>
      </c>
      <c r="X211">
        <f t="shared" si="166"/>
        <v>3.5487871639097519</v>
      </c>
      <c r="Y211">
        <f t="shared" si="167"/>
        <v>5.2132911257273351</v>
      </c>
      <c r="Z211">
        <f t="shared" si="168"/>
        <v>1.6807796074424837</v>
      </c>
      <c r="AA211">
        <f t="shared" si="169"/>
        <v>-22.759236132067549</v>
      </c>
      <c r="AB211">
        <f t="shared" si="170"/>
        <v>-8.327697524457438</v>
      </c>
      <c r="AC211">
        <f t="shared" si="171"/>
        <v>-0.691876270959221</v>
      </c>
      <c r="AD211">
        <f t="shared" si="172"/>
        <v>162.65357468506193</v>
      </c>
      <c r="AE211">
        <f t="shared" si="173"/>
        <v>18.712402357637394</v>
      </c>
      <c r="AF211">
        <f t="shared" si="174"/>
        <v>0.46393439651487944</v>
      </c>
      <c r="AG211">
        <f t="shared" si="175"/>
        <v>9.2220935620153224</v>
      </c>
      <c r="AH211">
        <v>1343.6090486247861</v>
      </c>
      <c r="AI211">
        <v>1327.8649090909089</v>
      </c>
      <c r="AJ211">
        <v>1.7393774812708811</v>
      </c>
      <c r="AK211">
        <v>65.36615699273257</v>
      </c>
      <c r="AL211">
        <f t="shared" si="176"/>
        <v>0.5160824519743209</v>
      </c>
      <c r="AM211">
        <v>34.653491579429421</v>
      </c>
      <c r="AN211">
        <v>35.079360139860157</v>
      </c>
      <c r="AO211">
        <v>6.2725809182733409E-3</v>
      </c>
      <c r="AP211">
        <v>87.792412255523942</v>
      </c>
      <c r="AQ211">
        <v>75</v>
      </c>
      <c r="AR211">
        <v>12</v>
      </c>
      <c r="AS211">
        <f t="shared" si="177"/>
        <v>1</v>
      </c>
      <c r="AT211">
        <f t="shared" si="178"/>
        <v>0</v>
      </c>
      <c r="AU211">
        <f t="shared" si="179"/>
        <v>47383.83117556342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1009.5392997992466</v>
      </c>
      <c r="BI211">
        <f t="shared" si="183"/>
        <v>9.2220935620153224</v>
      </c>
      <c r="BJ211" t="e">
        <f t="shared" si="184"/>
        <v>#DIV/0!</v>
      </c>
      <c r="BK211">
        <f t="shared" si="185"/>
        <v>9.1349525113576021E-3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251</v>
      </c>
      <c r="CG211">
        <v>1000</v>
      </c>
      <c r="CH211" t="s">
        <v>414</v>
      </c>
      <c r="CI211">
        <v>8.5</v>
      </c>
      <c r="CJ211">
        <v>1.992</v>
      </c>
      <c r="CK211">
        <v>33.67</v>
      </c>
      <c r="CL211">
        <v>2.6106759999999999E-5</v>
      </c>
      <c r="CM211">
        <v>3.7014436000000001E-4</v>
      </c>
      <c r="CN211">
        <v>1.8797999360000001E-2</v>
      </c>
      <c r="CO211">
        <v>1.9799999999999999E-4</v>
      </c>
      <c r="CP211">
        <f t="shared" si="196"/>
        <v>1200.04</v>
      </c>
      <c r="CQ211">
        <f t="shared" si="197"/>
        <v>1009.5392997992466</v>
      </c>
      <c r="CR211">
        <f t="shared" si="198"/>
        <v>0.84125470800910518</v>
      </c>
      <c r="CS211">
        <f t="shared" si="199"/>
        <v>0.1620215864575732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1657213484.0999999</v>
      </c>
      <c r="CZ211">
        <v>1278.778571428571</v>
      </c>
      <c r="DA211">
        <v>1296.5899999999999</v>
      </c>
      <c r="DB211">
        <v>35.072542857142857</v>
      </c>
      <c r="DC211">
        <v>34.659528571428567</v>
      </c>
      <c r="DD211">
        <v>1279.9485714285711</v>
      </c>
      <c r="DE211">
        <v>34.625300000000003</v>
      </c>
      <c r="DF211">
        <v>650.33542857142857</v>
      </c>
      <c r="DG211">
        <v>101.0842857142857</v>
      </c>
      <c r="DH211">
        <v>9.9913514285714281E-2</v>
      </c>
      <c r="DI211">
        <v>33.560085714285712</v>
      </c>
      <c r="DJ211">
        <v>999.89999999999986</v>
      </c>
      <c r="DK211">
        <v>33.6158</v>
      </c>
      <c r="DL211">
        <v>0</v>
      </c>
      <c r="DM211">
        <v>0</v>
      </c>
      <c r="DN211">
        <v>9032.59</v>
      </c>
      <c r="DO211">
        <v>0</v>
      </c>
      <c r="DP211">
        <v>1014.233428571429</v>
      </c>
      <c r="DQ211">
        <v>-17.812000000000001</v>
      </c>
      <c r="DR211">
        <v>1325.257142857143</v>
      </c>
      <c r="DS211">
        <v>1343.1428571428571</v>
      </c>
      <c r="DT211">
        <v>0.41299657142857138</v>
      </c>
      <c r="DU211">
        <v>1296.5899999999999</v>
      </c>
      <c r="DV211">
        <v>34.659528571428567</v>
      </c>
      <c r="DW211">
        <v>3.54528</v>
      </c>
      <c r="DX211">
        <v>3.5035314285714279</v>
      </c>
      <c r="DY211">
        <v>26.838157142857138</v>
      </c>
      <c r="DZ211">
        <v>26.636857142857149</v>
      </c>
      <c r="EA211">
        <v>1200.04</v>
      </c>
      <c r="EB211">
        <v>0.95800299999999994</v>
      </c>
      <c r="EC211">
        <v>4.1996699999999998E-2</v>
      </c>
      <c r="ED211">
        <v>0</v>
      </c>
      <c r="EE211">
        <v>1031.5742857142859</v>
      </c>
      <c r="EF211">
        <v>5.0001600000000002</v>
      </c>
      <c r="EG211">
        <v>13413.471428571431</v>
      </c>
      <c r="EH211">
        <v>9515.5114285714262</v>
      </c>
      <c r="EI211">
        <v>47.357000000000014</v>
      </c>
      <c r="EJ211">
        <v>49.491</v>
      </c>
      <c r="EK211">
        <v>48.517714285714291</v>
      </c>
      <c r="EL211">
        <v>48.33</v>
      </c>
      <c r="EM211">
        <v>49.098000000000013</v>
      </c>
      <c r="EN211">
        <v>1144.8499999999999</v>
      </c>
      <c r="EO211">
        <v>50.19</v>
      </c>
      <c r="EP211">
        <v>0</v>
      </c>
      <c r="EQ211">
        <v>618066.89999985695</v>
      </c>
      <c r="ER211">
        <v>0</v>
      </c>
      <c r="ES211">
        <v>1031.7159999999999</v>
      </c>
      <c r="ET211">
        <v>-1.488461543623705</v>
      </c>
      <c r="EU211">
        <v>2041.5153882824759</v>
      </c>
      <c r="EV211">
        <v>13243.16</v>
      </c>
      <c r="EW211">
        <v>15</v>
      </c>
      <c r="EX211">
        <v>1657194677</v>
      </c>
      <c r="EY211" t="s">
        <v>416</v>
      </c>
      <c r="EZ211">
        <v>1657194677</v>
      </c>
      <c r="FA211">
        <v>1657194677</v>
      </c>
      <c r="FB211">
        <v>4</v>
      </c>
      <c r="FC211">
        <v>-0.154</v>
      </c>
      <c r="FD211">
        <v>6.0000000000000001E-3</v>
      </c>
      <c r="FE211">
        <v>-1.1719999999999999</v>
      </c>
      <c r="FF211">
        <v>0.44700000000000001</v>
      </c>
      <c r="FG211">
        <v>415</v>
      </c>
      <c r="FH211">
        <v>30</v>
      </c>
      <c r="FI211">
        <v>0.27</v>
      </c>
      <c r="FJ211">
        <v>0.12</v>
      </c>
      <c r="FK211">
        <v>-17.837595</v>
      </c>
      <c r="FL211">
        <v>0.68540938086308456</v>
      </c>
      <c r="FM211">
        <v>0.1151468430961092</v>
      </c>
      <c r="FN211">
        <v>0</v>
      </c>
      <c r="FO211">
        <v>1031.8129411764701</v>
      </c>
      <c r="FP211">
        <v>-1.0417112334419869</v>
      </c>
      <c r="FQ211">
        <v>0.2300579135752932</v>
      </c>
      <c r="FR211">
        <v>0</v>
      </c>
      <c r="FS211">
        <v>0.45114759999999998</v>
      </c>
      <c r="FT211">
        <v>-0.38507761350844311</v>
      </c>
      <c r="FU211">
        <v>3.8391057513957598E-2</v>
      </c>
      <c r="FV211">
        <v>0</v>
      </c>
      <c r="FW211">
        <v>0</v>
      </c>
      <c r="FX211">
        <v>3</v>
      </c>
      <c r="FY211" t="s">
        <v>427</v>
      </c>
      <c r="FZ211">
        <v>3.3690699999999998</v>
      </c>
      <c r="GA211">
        <v>2.8940000000000001</v>
      </c>
      <c r="GB211">
        <v>0.21194499999999999</v>
      </c>
      <c r="GC211">
        <v>0.216422</v>
      </c>
      <c r="GD211">
        <v>0.143371</v>
      </c>
      <c r="GE211">
        <v>0.14499000000000001</v>
      </c>
      <c r="GF211">
        <v>27171.200000000001</v>
      </c>
      <c r="GG211">
        <v>23517.1</v>
      </c>
      <c r="GH211">
        <v>30831.8</v>
      </c>
      <c r="GI211">
        <v>27986.6</v>
      </c>
      <c r="GJ211">
        <v>34816.300000000003</v>
      </c>
      <c r="GK211">
        <v>33788.300000000003</v>
      </c>
      <c r="GL211">
        <v>40209.599999999999</v>
      </c>
      <c r="GM211">
        <v>39037</v>
      </c>
      <c r="GN211">
        <v>2.2086999999999999</v>
      </c>
      <c r="GO211">
        <v>1.5637700000000001</v>
      </c>
      <c r="GP211">
        <v>0</v>
      </c>
      <c r="GQ211">
        <v>8.2507700000000003E-2</v>
      </c>
      <c r="GR211">
        <v>999.9</v>
      </c>
      <c r="GS211">
        <v>32.2881</v>
      </c>
      <c r="GT211">
        <v>57.6</v>
      </c>
      <c r="GU211">
        <v>40.200000000000003</v>
      </c>
      <c r="GV211">
        <v>42.697699999999998</v>
      </c>
      <c r="GW211">
        <v>50.933900000000001</v>
      </c>
      <c r="GX211">
        <v>42.019199999999998</v>
      </c>
      <c r="GY211">
        <v>1</v>
      </c>
      <c r="GZ211">
        <v>0.67084100000000002</v>
      </c>
      <c r="HA211">
        <v>1.6263799999999999</v>
      </c>
      <c r="HB211">
        <v>20.1982</v>
      </c>
      <c r="HC211">
        <v>5.2159399999999998</v>
      </c>
      <c r="HD211">
        <v>11.974</v>
      </c>
      <c r="HE211">
        <v>4.9903000000000004</v>
      </c>
      <c r="HF211">
        <v>3.2925499999999999</v>
      </c>
      <c r="HG211">
        <v>7231.9</v>
      </c>
      <c r="HH211">
        <v>9999</v>
      </c>
      <c r="HI211">
        <v>9999</v>
      </c>
      <c r="HJ211">
        <v>661.4</v>
      </c>
      <c r="HK211">
        <v>4.9713099999999999</v>
      </c>
      <c r="HL211">
        <v>1.8746400000000001</v>
      </c>
      <c r="HM211">
        <v>1.8709</v>
      </c>
      <c r="HN211">
        <v>1.8706100000000001</v>
      </c>
      <c r="HO211">
        <v>1.8751500000000001</v>
      </c>
      <c r="HP211">
        <v>1.87192</v>
      </c>
      <c r="HQ211">
        <v>1.86737</v>
      </c>
      <c r="HR211">
        <v>1.87836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-1.17</v>
      </c>
      <c r="IG211">
        <v>0.44719999999999999</v>
      </c>
      <c r="IH211">
        <v>-1.172199999999918</v>
      </c>
      <c r="II211">
        <v>0</v>
      </c>
      <c r="IJ211">
        <v>0</v>
      </c>
      <c r="IK211">
        <v>0</v>
      </c>
      <c r="IL211">
        <v>0.44723499999999922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313.5</v>
      </c>
      <c r="IU211">
        <v>313.5</v>
      </c>
      <c r="IV211">
        <v>2.67334</v>
      </c>
      <c r="IW211">
        <v>2.5585900000000001</v>
      </c>
      <c r="IX211">
        <v>1.49902</v>
      </c>
      <c r="IY211">
        <v>2.2814899999999998</v>
      </c>
      <c r="IZ211">
        <v>1.69678</v>
      </c>
      <c r="JA211">
        <v>2.3864700000000001</v>
      </c>
      <c r="JB211">
        <v>44.057099999999998</v>
      </c>
      <c r="JC211">
        <v>14.9026</v>
      </c>
      <c r="JD211">
        <v>18</v>
      </c>
      <c r="JE211">
        <v>619.24400000000003</v>
      </c>
      <c r="JF211">
        <v>284.77699999999999</v>
      </c>
      <c r="JG211">
        <v>29.999500000000001</v>
      </c>
      <c r="JH211">
        <v>35.959200000000003</v>
      </c>
      <c r="JI211">
        <v>29.999600000000001</v>
      </c>
      <c r="JJ211">
        <v>35.745899999999999</v>
      </c>
      <c r="JK211">
        <v>35.728200000000001</v>
      </c>
      <c r="JL211">
        <v>53.593000000000004</v>
      </c>
      <c r="JM211">
        <v>24.229299999999999</v>
      </c>
      <c r="JN211">
        <v>53.460099999999997</v>
      </c>
      <c r="JO211">
        <v>30</v>
      </c>
      <c r="JP211">
        <v>1311.09</v>
      </c>
      <c r="JQ211">
        <v>34.743899999999996</v>
      </c>
      <c r="JR211">
        <v>98.2821</v>
      </c>
      <c r="JS211">
        <v>98.284000000000006</v>
      </c>
    </row>
    <row r="212" spans="1:279" x14ac:dyDescent="0.2">
      <c r="A212">
        <v>197</v>
      </c>
      <c r="B212">
        <v>1657213490.0999999</v>
      </c>
      <c r="C212">
        <v>782.5</v>
      </c>
      <c r="D212" t="s">
        <v>814</v>
      </c>
      <c r="E212" t="s">
        <v>815</v>
      </c>
      <c r="F212">
        <v>4</v>
      </c>
      <c r="G212">
        <v>1657213487.7874999</v>
      </c>
      <c r="H212">
        <f t="shared" si="150"/>
        <v>4.9549871882237264E-4</v>
      </c>
      <c r="I212">
        <f t="shared" si="151"/>
        <v>0.49549871882237262</v>
      </c>
      <c r="J212">
        <f t="shared" si="152"/>
        <v>8.8939144505301595</v>
      </c>
      <c r="K212">
        <f t="shared" si="153"/>
        <v>1284.97</v>
      </c>
      <c r="L212">
        <f t="shared" si="154"/>
        <v>757.74574518352517</v>
      </c>
      <c r="M212">
        <f t="shared" si="155"/>
        <v>76.671511289855431</v>
      </c>
      <c r="N212">
        <f t="shared" si="156"/>
        <v>130.0180073439594</v>
      </c>
      <c r="O212">
        <f t="shared" si="157"/>
        <v>2.8667048213731748E-2</v>
      </c>
      <c r="P212">
        <f t="shared" si="158"/>
        <v>2.7716298247030804</v>
      </c>
      <c r="Q212">
        <f t="shared" si="159"/>
        <v>2.8503339341716508E-2</v>
      </c>
      <c r="R212">
        <f t="shared" si="160"/>
        <v>1.7829217608986203E-2</v>
      </c>
      <c r="S212">
        <f t="shared" si="161"/>
        <v>194.42380611252878</v>
      </c>
      <c r="T212">
        <f t="shared" si="162"/>
        <v>34.631741559292671</v>
      </c>
      <c r="U212">
        <f t="shared" si="163"/>
        <v>33.626925</v>
      </c>
      <c r="V212">
        <f t="shared" si="164"/>
        <v>5.2328219720956755</v>
      </c>
      <c r="W212">
        <f t="shared" si="165"/>
        <v>68.078635431470474</v>
      </c>
      <c r="X212">
        <f t="shared" si="166"/>
        <v>3.5501980144283718</v>
      </c>
      <c r="Y212">
        <f t="shared" si="167"/>
        <v>5.2148489638898292</v>
      </c>
      <c r="Z212">
        <f t="shared" si="168"/>
        <v>1.6826239576673037</v>
      </c>
      <c r="AA212">
        <f t="shared" si="169"/>
        <v>-21.851493500066635</v>
      </c>
      <c r="AB212">
        <f t="shared" si="170"/>
        <v>-9.189582587227985</v>
      </c>
      <c r="AC212">
        <f t="shared" si="171"/>
        <v>-0.76378648362837331</v>
      </c>
      <c r="AD212">
        <f t="shared" si="172"/>
        <v>162.6189435416058</v>
      </c>
      <c r="AE212">
        <f t="shared" si="173"/>
        <v>18.57062623873929</v>
      </c>
      <c r="AF212">
        <f t="shared" si="174"/>
        <v>0.47484833146241795</v>
      </c>
      <c r="AG212">
        <f t="shared" si="175"/>
        <v>8.8939144505301595</v>
      </c>
      <c r="AH212">
        <v>1350.4229918356459</v>
      </c>
      <c r="AI212">
        <v>1334.8906060606059</v>
      </c>
      <c r="AJ212">
        <v>1.7649759023559151</v>
      </c>
      <c r="AK212">
        <v>65.36615699273257</v>
      </c>
      <c r="AL212">
        <f t="shared" si="176"/>
        <v>0.49549871882237262</v>
      </c>
      <c r="AM212">
        <v>34.660453472408733</v>
      </c>
      <c r="AN212">
        <v>35.09277902097903</v>
      </c>
      <c r="AO212">
        <v>1.6407896563062621E-3</v>
      </c>
      <c r="AP212">
        <v>87.792412255523942</v>
      </c>
      <c r="AQ212">
        <v>75</v>
      </c>
      <c r="AR212">
        <v>12</v>
      </c>
      <c r="AS212">
        <f t="shared" si="177"/>
        <v>1</v>
      </c>
      <c r="AT212">
        <f t="shared" si="178"/>
        <v>0</v>
      </c>
      <c r="AU212">
        <f t="shared" si="179"/>
        <v>47358.848488591204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1009.4941497992376</v>
      </c>
      <c r="BI212">
        <f t="shared" si="183"/>
        <v>8.8939144505301595</v>
      </c>
      <c r="BJ212" t="e">
        <f t="shared" si="184"/>
        <v>#DIV/0!</v>
      </c>
      <c r="BK212">
        <f t="shared" si="185"/>
        <v>8.8102684421687144E-3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251</v>
      </c>
      <c r="CG212">
        <v>1000</v>
      </c>
      <c r="CH212" t="s">
        <v>414</v>
      </c>
      <c r="CI212">
        <v>8.5</v>
      </c>
      <c r="CJ212">
        <v>1.992</v>
      </c>
      <c r="CK212">
        <v>33.67</v>
      </c>
      <c r="CL212">
        <v>2.6106759999999999E-5</v>
      </c>
      <c r="CM212">
        <v>3.7014436000000001E-4</v>
      </c>
      <c r="CN212">
        <v>1.8797999360000001E-2</v>
      </c>
      <c r="CO212">
        <v>1.9799999999999999E-4</v>
      </c>
      <c r="CP212">
        <f t="shared" si="196"/>
        <v>1199.9862499999999</v>
      </c>
      <c r="CQ212">
        <f t="shared" si="197"/>
        <v>1009.4941497992376</v>
      </c>
      <c r="CR212">
        <f t="shared" si="198"/>
        <v>0.84125476421020462</v>
      </c>
      <c r="CS212">
        <f t="shared" si="199"/>
        <v>0.16202169492569501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1657213487.7874999</v>
      </c>
      <c r="CZ212">
        <v>1284.97</v>
      </c>
      <c r="DA212">
        <v>1302.66625</v>
      </c>
      <c r="DB212">
        <v>35.086662500000003</v>
      </c>
      <c r="DC212">
        <v>34.663937500000003</v>
      </c>
      <c r="DD212">
        <v>1286.1424999999999</v>
      </c>
      <c r="DE212">
        <v>34.6394375</v>
      </c>
      <c r="DF212">
        <v>650.33412499999986</v>
      </c>
      <c r="DG212">
        <v>101.083625</v>
      </c>
      <c r="DH212">
        <v>0.10006593749999999</v>
      </c>
      <c r="DI212">
        <v>33.565424999999998</v>
      </c>
      <c r="DJ212">
        <v>999.9</v>
      </c>
      <c r="DK212">
        <v>33.626925</v>
      </c>
      <c r="DL212">
        <v>0</v>
      </c>
      <c r="DM212">
        <v>0</v>
      </c>
      <c r="DN212">
        <v>9027.9699999999993</v>
      </c>
      <c r="DO212">
        <v>0</v>
      </c>
      <c r="DP212">
        <v>1111.665</v>
      </c>
      <c r="DQ212">
        <v>-17.696375</v>
      </c>
      <c r="DR212">
        <v>1331.6949999999999</v>
      </c>
      <c r="DS212">
        <v>1349.4412500000001</v>
      </c>
      <c r="DT212">
        <v>0.42272749999999998</v>
      </c>
      <c r="DU212">
        <v>1302.66625</v>
      </c>
      <c r="DV212">
        <v>34.663937500000003</v>
      </c>
      <c r="DW212">
        <v>3.5466912499999999</v>
      </c>
      <c r="DX212">
        <v>3.5039587499999998</v>
      </c>
      <c r="DY212">
        <v>26.8449375</v>
      </c>
      <c r="DZ212">
        <v>26.638950000000001</v>
      </c>
      <c r="EA212">
        <v>1199.9862499999999</v>
      </c>
      <c r="EB212">
        <v>0.95800050000000003</v>
      </c>
      <c r="EC212">
        <v>4.1999374999999999E-2</v>
      </c>
      <c r="ED212">
        <v>0</v>
      </c>
      <c r="EE212">
        <v>1031.5162499999999</v>
      </c>
      <c r="EF212">
        <v>5.0001600000000002</v>
      </c>
      <c r="EG212">
        <v>13665.2125</v>
      </c>
      <c r="EH212">
        <v>9515.067500000001</v>
      </c>
      <c r="EI212">
        <v>47.343499999999999</v>
      </c>
      <c r="EJ212">
        <v>49.452749999999988</v>
      </c>
      <c r="EK212">
        <v>48.492125000000001</v>
      </c>
      <c r="EL212">
        <v>48.311999999999998</v>
      </c>
      <c r="EM212">
        <v>49.093499999999999</v>
      </c>
      <c r="EN212">
        <v>1144.7962500000001</v>
      </c>
      <c r="EO212">
        <v>50.19</v>
      </c>
      <c r="EP212">
        <v>0</v>
      </c>
      <c r="EQ212">
        <v>618071.09999990463</v>
      </c>
      <c r="ER212">
        <v>0</v>
      </c>
      <c r="ES212">
        <v>1031.617307692308</v>
      </c>
      <c r="ET212">
        <v>-0.97880341824914807</v>
      </c>
      <c r="EU212">
        <v>2816.5025649478089</v>
      </c>
      <c r="EV212">
        <v>13431.43461538462</v>
      </c>
      <c r="EW212">
        <v>15</v>
      </c>
      <c r="EX212">
        <v>1657194677</v>
      </c>
      <c r="EY212" t="s">
        <v>416</v>
      </c>
      <c r="EZ212">
        <v>1657194677</v>
      </c>
      <c r="FA212">
        <v>1657194677</v>
      </c>
      <c r="FB212">
        <v>4</v>
      </c>
      <c r="FC212">
        <v>-0.154</v>
      </c>
      <c r="FD212">
        <v>6.0000000000000001E-3</v>
      </c>
      <c r="FE212">
        <v>-1.1719999999999999</v>
      </c>
      <c r="FF212">
        <v>0.44700000000000001</v>
      </c>
      <c r="FG212">
        <v>415</v>
      </c>
      <c r="FH212">
        <v>30</v>
      </c>
      <c r="FI212">
        <v>0.27</v>
      </c>
      <c r="FJ212">
        <v>0.12</v>
      </c>
      <c r="FK212">
        <v>-17.7730225</v>
      </c>
      <c r="FL212">
        <v>0.2315718574108635</v>
      </c>
      <c r="FM212">
        <v>6.1879154355485549E-2</v>
      </c>
      <c r="FN212">
        <v>1</v>
      </c>
      <c r="FO212">
        <v>1031.7364705882351</v>
      </c>
      <c r="FP212">
        <v>-1.560275019099544</v>
      </c>
      <c r="FQ212">
        <v>0.24610952072964751</v>
      </c>
      <c r="FR212">
        <v>0</v>
      </c>
      <c r="FS212">
        <v>0.43413970000000002</v>
      </c>
      <c r="FT212">
        <v>-0.2247911819887447</v>
      </c>
      <c r="FU212">
        <v>2.695867482852227E-2</v>
      </c>
      <c r="FV212">
        <v>0</v>
      </c>
      <c r="FW212">
        <v>1</v>
      </c>
      <c r="FX212">
        <v>3</v>
      </c>
      <c r="FY212" t="s">
        <v>417</v>
      </c>
      <c r="FZ212">
        <v>3.3690699999999998</v>
      </c>
      <c r="GA212">
        <v>2.8938899999999999</v>
      </c>
      <c r="GB212">
        <v>0.21263799999999999</v>
      </c>
      <c r="GC212">
        <v>0.217109</v>
      </c>
      <c r="GD212">
        <v>0.14340800000000001</v>
      </c>
      <c r="GE212">
        <v>0.145007</v>
      </c>
      <c r="GF212">
        <v>27147.8</v>
      </c>
      <c r="GG212">
        <v>23496.5</v>
      </c>
      <c r="GH212">
        <v>30832.5</v>
      </c>
      <c r="GI212">
        <v>27986.6</v>
      </c>
      <c r="GJ212">
        <v>34816.1</v>
      </c>
      <c r="GK212">
        <v>33787.800000000003</v>
      </c>
      <c r="GL212">
        <v>40211.1</v>
      </c>
      <c r="GM212">
        <v>39037.199999999997</v>
      </c>
      <c r="GN212">
        <v>2.20872</v>
      </c>
      <c r="GO212">
        <v>1.5641</v>
      </c>
      <c r="GP212">
        <v>0</v>
      </c>
      <c r="GQ212">
        <v>8.2708900000000002E-2</v>
      </c>
      <c r="GR212">
        <v>999.9</v>
      </c>
      <c r="GS212">
        <v>32.283099999999997</v>
      </c>
      <c r="GT212">
        <v>57.6</v>
      </c>
      <c r="GU212">
        <v>40.1</v>
      </c>
      <c r="GV212">
        <v>42.471400000000003</v>
      </c>
      <c r="GW212">
        <v>50.813899999999997</v>
      </c>
      <c r="GX212">
        <v>42.275599999999997</v>
      </c>
      <c r="GY212">
        <v>1</v>
      </c>
      <c r="GZ212">
        <v>0.670655</v>
      </c>
      <c r="HA212">
        <v>1.62314</v>
      </c>
      <c r="HB212">
        <v>20.1983</v>
      </c>
      <c r="HC212">
        <v>5.2156399999999996</v>
      </c>
      <c r="HD212">
        <v>11.974</v>
      </c>
      <c r="HE212">
        <v>4.9903000000000004</v>
      </c>
      <c r="HF212">
        <v>3.2925800000000001</v>
      </c>
      <c r="HG212">
        <v>7232.1</v>
      </c>
      <c r="HH212">
        <v>9999</v>
      </c>
      <c r="HI212">
        <v>9999</v>
      </c>
      <c r="HJ212">
        <v>661.4</v>
      </c>
      <c r="HK212">
        <v>4.9713099999999999</v>
      </c>
      <c r="HL212">
        <v>1.87466</v>
      </c>
      <c r="HM212">
        <v>1.8709</v>
      </c>
      <c r="HN212">
        <v>1.87063</v>
      </c>
      <c r="HO212">
        <v>1.8751500000000001</v>
      </c>
      <c r="HP212">
        <v>1.87191</v>
      </c>
      <c r="HQ212">
        <v>1.86737</v>
      </c>
      <c r="HR212">
        <v>1.87836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-1.17</v>
      </c>
      <c r="IG212">
        <v>0.44719999999999999</v>
      </c>
      <c r="IH212">
        <v>-1.172199999999918</v>
      </c>
      <c r="II212">
        <v>0</v>
      </c>
      <c r="IJ212">
        <v>0</v>
      </c>
      <c r="IK212">
        <v>0</v>
      </c>
      <c r="IL212">
        <v>0.44723499999999922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313.60000000000002</v>
      </c>
      <c r="IU212">
        <v>313.60000000000002</v>
      </c>
      <c r="IV212">
        <v>2.6843300000000001</v>
      </c>
      <c r="IW212">
        <v>2.5610400000000002</v>
      </c>
      <c r="IX212">
        <v>1.49902</v>
      </c>
      <c r="IY212">
        <v>2.2827099999999998</v>
      </c>
      <c r="IZ212">
        <v>1.69678</v>
      </c>
      <c r="JA212">
        <v>2.3718300000000001</v>
      </c>
      <c r="JB212">
        <v>44.057099999999998</v>
      </c>
      <c r="JC212">
        <v>14.893800000000001</v>
      </c>
      <c r="JD212">
        <v>18</v>
      </c>
      <c r="JE212">
        <v>619.23099999999999</v>
      </c>
      <c r="JF212">
        <v>284.92099999999999</v>
      </c>
      <c r="JG212">
        <v>29.999300000000002</v>
      </c>
      <c r="JH212">
        <v>35.9559</v>
      </c>
      <c r="JI212">
        <v>29.9998</v>
      </c>
      <c r="JJ212">
        <v>35.7425</v>
      </c>
      <c r="JK212">
        <v>35.724899999999998</v>
      </c>
      <c r="JL212">
        <v>53.82</v>
      </c>
      <c r="JM212">
        <v>23.956900000000001</v>
      </c>
      <c r="JN212">
        <v>53.460099999999997</v>
      </c>
      <c r="JO212">
        <v>30</v>
      </c>
      <c r="JP212">
        <v>1317.78</v>
      </c>
      <c r="JQ212">
        <v>34.736499999999999</v>
      </c>
      <c r="JR212">
        <v>98.2851</v>
      </c>
      <c r="JS212">
        <v>98.284300000000002</v>
      </c>
    </row>
    <row r="213" spans="1:279" x14ac:dyDescent="0.2">
      <c r="A213">
        <v>198</v>
      </c>
      <c r="B213">
        <v>1657213494.0999999</v>
      </c>
      <c r="C213">
        <v>786.5</v>
      </c>
      <c r="D213" t="s">
        <v>816</v>
      </c>
      <c r="E213" t="s">
        <v>817</v>
      </c>
      <c r="F213">
        <v>4</v>
      </c>
      <c r="G213">
        <v>1657213492.0999999</v>
      </c>
      <c r="H213">
        <f t="shared" si="150"/>
        <v>4.8946771616977924E-4</v>
      </c>
      <c r="I213">
        <f t="shared" si="151"/>
        <v>0.48946771616977919</v>
      </c>
      <c r="J213">
        <f t="shared" si="152"/>
        <v>8.8899001870845691</v>
      </c>
      <c r="K213">
        <f t="shared" si="153"/>
        <v>1292.214285714286</v>
      </c>
      <c r="L213">
        <f t="shared" si="154"/>
        <v>759.69778577827515</v>
      </c>
      <c r="M213">
        <f t="shared" si="155"/>
        <v>76.8693608192402</v>
      </c>
      <c r="N213">
        <f t="shared" si="156"/>
        <v>130.75158048879595</v>
      </c>
      <c r="O213">
        <f t="shared" si="157"/>
        <v>2.8357053342061934E-2</v>
      </c>
      <c r="P213">
        <f t="shared" si="158"/>
        <v>2.765031820886906</v>
      </c>
      <c r="Q213">
        <f t="shared" si="159"/>
        <v>2.8196475290428624E-2</v>
      </c>
      <c r="R213">
        <f t="shared" si="160"/>
        <v>1.7637148418725965E-2</v>
      </c>
      <c r="S213">
        <f t="shared" si="161"/>
        <v>194.42144061252409</v>
      </c>
      <c r="T213">
        <f t="shared" si="162"/>
        <v>34.636682718272667</v>
      </c>
      <c r="U213">
        <f t="shared" si="163"/>
        <v>33.623085714285708</v>
      </c>
      <c r="V213">
        <f t="shared" si="164"/>
        <v>5.2316983891127373</v>
      </c>
      <c r="W213">
        <f t="shared" si="165"/>
        <v>68.099154106258396</v>
      </c>
      <c r="X213">
        <f t="shared" si="166"/>
        <v>3.5514589480645227</v>
      </c>
      <c r="Y213">
        <f t="shared" si="167"/>
        <v>5.2151293135345114</v>
      </c>
      <c r="Z213">
        <f t="shared" si="168"/>
        <v>1.6802394410482147</v>
      </c>
      <c r="AA213">
        <f t="shared" si="169"/>
        <v>-21.585526283087265</v>
      </c>
      <c r="AB213">
        <f t="shared" si="170"/>
        <v>-8.4521780264158117</v>
      </c>
      <c r="AC213">
        <f t="shared" si="171"/>
        <v>-0.7041639619859057</v>
      </c>
      <c r="AD213">
        <f t="shared" si="172"/>
        <v>163.67957234103511</v>
      </c>
      <c r="AE213">
        <f t="shared" si="173"/>
        <v>18.397738961119192</v>
      </c>
      <c r="AF213">
        <f t="shared" si="174"/>
        <v>0.46816448650016773</v>
      </c>
      <c r="AG213">
        <f t="shared" si="175"/>
        <v>8.8899001870845691</v>
      </c>
      <c r="AH213">
        <v>1357.2283736306381</v>
      </c>
      <c r="AI213">
        <v>1341.8210303030301</v>
      </c>
      <c r="AJ213">
        <v>1.7346284032980359</v>
      </c>
      <c r="AK213">
        <v>65.36615699273257</v>
      </c>
      <c r="AL213">
        <f t="shared" si="176"/>
        <v>0.48946771616977919</v>
      </c>
      <c r="AM213">
        <v>34.670415697944748</v>
      </c>
      <c r="AN213">
        <v>35.102900699300712</v>
      </c>
      <c r="AO213">
        <v>6.0443119176037787E-4</v>
      </c>
      <c r="AP213">
        <v>87.792412255523942</v>
      </c>
      <c r="AQ213">
        <v>75</v>
      </c>
      <c r="AR213">
        <v>12</v>
      </c>
      <c r="AS213">
        <f t="shared" si="177"/>
        <v>1</v>
      </c>
      <c r="AT213">
        <f t="shared" si="178"/>
        <v>0</v>
      </c>
      <c r="AU213">
        <f t="shared" si="179"/>
        <v>47177.529270595507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1009.4816997992356</v>
      </c>
      <c r="BI213">
        <f t="shared" si="183"/>
        <v>8.8899001870845691</v>
      </c>
      <c r="BJ213" t="e">
        <f t="shared" si="184"/>
        <v>#DIV/0!</v>
      </c>
      <c r="BK213">
        <f t="shared" si="185"/>
        <v>8.8064005408444567E-3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251</v>
      </c>
      <c r="CG213">
        <v>1000</v>
      </c>
      <c r="CH213" t="s">
        <v>414</v>
      </c>
      <c r="CI213">
        <v>8.5</v>
      </c>
      <c r="CJ213">
        <v>1.992</v>
      </c>
      <c r="CK213">
        <v>33.67</v>
      </c>
      <c r="CL213">
        <v>2.6106759999999999E-5</v>
      </c>
      <c r="CM213">
        <v>3.7014436000000001E-4</v>
      </c>
      <c r="CN213">
        <v>1.8797999360000001E-2</v>
      </c>
      <c r="CO213">
        <v>1.9799999999999999E-4</v>
      </c>
      <c r="CP213">
        <f t="shared" si="196"/>
        <v>1199.971428571429</v>
      </c>
      <c r="CQ213">
        <f t="shared" si="197"/>
        <v>1009.4816997992356</v>
      </c>
      <c r="CR213">
        <f t="shared" si="198"/>
        <v>0.84125477970840334</v>
      </c>
      <c r="CS213">
        <f t="shared" si="199"/>
        <v>0.16202172483721852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1657213492.0999999</v>
      </c>
      <c r="CZ213">
        <v>1292.214285714286</v>
      </c>
      <c r="DA213">
        <v>1309.745714285714</v>
      </c>
      <c r="DB213">
        <v>35.098971428571431</v>
      </c>
      <c r="DC213">
        <v>34.682214285714288</v>
      </c>
      <c r="DD213">
        <v>1293.3885714285709</v>
      </c>
      <c r="DE213">
        <v>34.651757142857143</v>
      </c>
      <c r="DF213">
        <v>650.35342857142859</v>
      </c>
      <c r="DG213">
        <v>101.084</v>
      </c>
      <c r="DH213">
        <v>0.1001317142857143</v>
      </c>
      <c r="DI213">
        <v>33.566385714285722</v>
      </c>
      <c r="DJ213">
        <v>999.89999999999986</v>
      </c>
      <c r="DK213">
        <v>33.623085714285708</v>
      </c>
      <c r="DL213">
        <v>0</v>
      </c>
      <c r="DM213">
        <v>0</v>
      </c>
      <c r="DN213">
        <v>8992.8585714285709</v>
      </c>
      <c r="DO213">
        <v>0</v>
      </c>
      <c r="DP213">
        <v>1679.738571428571</v>
      </c>
      <c r="DQ213">
        <v>-17.532257142857141</v>
      </c>
      <c r="DR213">
        <v>1339.22</v>
      </c>
      <c r="DS213">
        <v>1356.8042857142859</v>
      </c>
      <c r="DT213">
        <v>0.41678171428571431</v>
      </c>
      <c r="DU213">
        <v>1309.745714285714</v>
      </c>
      <c r="DV213">
        <v>34.682214285714288</v>
      </c>
      <c r="DW213">
        <v>3.547948571428571</v>
      </c>
      <c r="DX213">
        <v>3.5058157142857151</v>
      </c>
      <c r="DY213">
        <v>26.850957142857151</v>
      </c>
      <c r="DZ213">
        <v>26.647942857142851</v>
      </c>
      <c r="EA213">
        <v>1199.971428571429</v>
      </c>
      <c r="EB213">
        <v>0.95799871428571426</v>
      </c>
      <c r="EC213">
        <v>4.2001285714285713E-2</v>
      </c>
      <c r="ED213">
        <v>0</v>
      </c>
      <c r="EE213">
        <v>1031.1042857142861</v>
      </c>
      <c r="EF213">
        <v>5.0001600000000002</v>
      </c>
      <c r="EG213">
        <v>14063.085714285709</v>
      </c>
      <c r="EH213">
        <v>9514.9285714285706</v>
      </c>
      <c r="EI213">
        <v>47.348000000000013</v>
      </c>
      <c r="EJ213">
        <v>49.436999999999998</v>
      </c>
      <c r="EK213">
        <v>48.491</v>
      </c>
      <c r="EL213">
        <v>48.311999999999998</v>
      </c>
      <c r="EM213">
        <v>49.061999999999998</v>
      </c>
      <c r="EN213">
        <v>1144.781428571428</v>
      </c>
      <c r="EO213">
        <v>50.19</v>
      </c>
      <c r="EP213">
        <v>0</v>
      </c>
      <c r="EQ213">
        <v>618075.29999995232</v>
      </c>
      <c r="ER213">
        <v>0</v>
      </c>
      <c r="ES213">
        <v>1031.4652000000001</v>
      </c>
      <c r="ET213">
        <v>-3.0823076834402841</v>
      </c>
      <c r="EU213">
        <v>3665.7307625240478</v>
      </c>
      <c r="EV213">
        <v>13678.708000000001</v>
      </c>
      <c r="EW213">
        <v>15</v>
      </c>
      <c r="EX213">
        <v>1657194677</v>
      </c>
      <c r="EY213" t="s">
        <v>416</v>
      </c>
      <c r="EZ213">
        <v>1657194677</v>
      </c>
      <c r="FA213">
        <v>1657194677</v>
      </c>
      <c r="FB213">
        <v>4</v>
      </c>
      <c r="FC213">
        <v>-0.154</v>
      </c>
      <c r="FD213">
        <v>6.0000000000000001E-3</v>
      </c>
      <c r="FE213">
        <v>-1.1719999999999999</v>
      </c>
      <c r="FF213">
        <v>0.44700000000000001</v>
      </c>
      <c r="FG213">
        <v>415</v>
      </c>
      <c r="FH213">
        <v>30</v>
      </c>
      <c r="FI213">
        <v>0.27</v>
      </c>
      <c r="FJ213">
        <v>0.12</v>
      </c>
      <c r="FK213">
        <v>-17.735220000000002</v>
      </c>
      <c r="FL213">
        <v>0.83489606003753869</v>
      </c>
      <c r="FM213">
        <v>0.1050823491362846</v>
      </c>
      <c r="FN213">
        <v>0</v>
      </c>
      <c r="FO213">
        <v>1031.5691176470591</v>
      </c>
      <c r="FP213">
        <v>-1.994041253598819</v>
      </c>
      <c r="FQ213">
        <v>0.28970946548993359</v>
      </c>
      <c r="FR213">
        <v>0</v>
      </c>
      <c r="FS213">
        <v>0.42271177500000001</v>
      </c>
      <c r="FT213">
        <v>-6.2101902439025837E-2</v>
      </c>
      <c r="FU213">
        <v>1.3945920895529811E-2</v>
      </c>
      <c r="FV213">
        <v>1</v>
      </c>
      <c r="FW213">
        <v>1</v>
      </c>
      <c r="FX213">
        <v>3</v>
      </c>
      <c r="FY213" t="s">
        <v>417</v>
      </c>
      <c r="FZ213">
        <v>3.3691</v>
      </c>
      <c r="GA213">
        <v>2.8937400000000002</v>
      </c>
      <c r="GB213">
        <v>0.21333099999999999</v>
      </c>
      <c r="GC213">
        <v>0.217779</v>
      </c>
      <c r="GD213">
        <v>0.14344199999999999</v>
      </c>
      <c r="GE213">
        <v>0.145179</v>
      </c>
      <c r="GF213">
        <v>27124</v>
      </c>
      <c r="GG213">
        <v>23476.7</v>
      </c>
      <c r="GH213">
        <v>30832.7</v>
      </c>
      <c r="GI213">
        <v>27987.1</v>
      </c>
      <c r="GJ213">
        <v>34814.800000000003</v>
      </c>
      <c r="GK213">
        <v>33782</v>
      </c>
      <c r="GL213">
        <v>40211.199999999997</v>
      </c>
      <c r="GM213">
        <v>39038.400000000001</v>
      </c>
      <c r="GN213">
        <v>2.2091500000000002</v>
      </c>
      <c r="GO213">
        <v>1.5644499999999999</v>
      </c>
      <c r="GP213">
        <v>0</v>
      </c>
      <c r="GQ213">
        <v>8.3342200000000005E-2</v>
      </c>
      <c r="GR213">
        <v>999.9</v>
      </c>
      <c r="GS213">
        <v>32.280299999999997</v>
      </c>
      <c r="GT213">
        <v>57.6</v>
      </c>
      <c r="GU213">
        <v>40.1</v>
      </c>
      <c r="GV213">
        <v>42.4754</v>
      </c>
      <c r="GW213">
        <v>51.113900000000001</v>
      </c>
      <c r="GX213">
        <v>42.275599999999997</v>
      </c>
      <c r="GY213">
        <v>1</v>
      </c>
      <c r="GZ213">
        <v>0.67027199999999998</v>
      </c>
      <c r="HA213">
        <v>1.62158</v>
      </c>
      <c r="HB213">
        <v>20.198399999999999</v>
      </c>
      <c r="HC213">
        <v>5.2159399999999998</v>
      </c>
      <c r="HD213">
        <v>11.974</v>
      </c>
      <c r="HE213">
        <v>4.9905499999999998</v>
      </c>
      <c r="HF213">
        <v>3.2926500000000001</v>
      </c>
      <c r="HG213">
        <v>7232.1</v>
      </c>
      <c r="HH213">
        <v>9999</v>
      </c>
      <c r="HI213">
        <v>9999</v>
      </c>
      <c r="HJ213">
        <v>661.4</v>
      </c>
      <c r="HK213">
        <v>4.9713000000000003</v>
      </c>
      <c r="HL213">
        <v>1.87466</v>
      </c>
      <c r="HM213">
        <v>1.8709</v>
      </c>
      <c r="HN213">
        <v>1.87059</v>
      </c>
      <c r="HO213">
        <v>1.8751500000000001</v>
      </c>
      <c r="HP213">
        <v>1.8718999999999999</v>
      </c>
      <c r="HQ213">
        <v>1.86737</v>
      </c>
      <c r="HR213">
        <v>1.87836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-1.17</v>
      </c>
      <c r="IG213">
        <v>0.44719999999999999</v>
      </c>
      <c r="IH213">
        <v>-1.172199999999918</v>
      </c>
      <c r="II213">
        <v>0</v>
      </c>
      <c r="IJ213">
        <v>0</v>
      </c>
      <c r="IK213">
        <v>0</v>
      </c>
      <c r="IL213">
        <v>0.44723499999999922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313.60000000000002</v>
      </c>
      <c r="IU213">
        <v>313.60000000000002</v>
      </c>
      <c r="IV213">
        <v>2.6965300000000001</v>
      </c>
      <c r="IW213">
        <v>2.5634800000000002</v>
      </c>
      <c r="IX213">
        <v>1.49902</v>
      </c>
      <c r="IY213">
        <v>2.2814899999999998</v>
      </c>
      <c r="IZ213">
        <v>1.69678</v>
      </c>
      <c r="JA213">
        <v>2.36084</v>
      </c>
      <c r="JB213">
        <v>44.057099999999998</v>
      </c>
      <c r="JC213">
        <v>14.893800000000001</v>
      </c>
      <c r="JD213">
        <v>18</v>
      </c>
      <c r="JE213">
        <v>619.51800000000003</v>
      </c>
      <c r="JF213">
        <v>285.077</v>
      </c>
      <c r="JG213">
        <v>29.999500000000001</v>
      </c>
      <c r="JH213">
        <v>35.952599999999997</v>
      </c>
      <c r="JI213">
        <v>29.999600000000001</v>
      </c>
      <c r="JJ213">
        <v>35.7393</v>
      </c>
      <c r="JK213">
        <v>35.721600000000002</v>
      </c>
      <c r="JL213">
        <v>54.0533</v>
      </c>
      <c r="JM213">
        <v>23.956900000000001</v>
      </c>
      <c r="JN213">
        <v>53.460099999999997</v>
      </c>
      <c r="JO213">
        <v>30</v>
      </c>
      <c r="JP213">
        <v>1324.46</v>
      </c>
      <c r="JQ213">
        <v>34.733199999999997</v>
      </c>
      <c r="JR213">
        <v>98.285600000000002</v>
      </c>
      <c r="JS213">
        <v>98.286699999999996</v>
      </c>
    </row>
    <row r="214" spans="1:279" x14ac:dyDescent="0.2">
      <c r="A214">
        <v>199</v>
      </c>
      <c r="B214">
        <v>1657213498.0999999</v>
      </c>
      <c r="C214">
        <v>790.5</v>
      </c>
      <c r="D214" t="s">
        <v>818</v>
      </c>
      <c r="E214" t="s">
        <v>819</v>
      </c>
      <c r="F214">
        <v>4</v>
      </c>
      <c r="G214">
        <v>1657213495.7874999</v>
      </c>
      <c r="H214">
        <f t="shared" si="150"/>
        <v>4.8817586299056099E-4</v>
      </c>
      <c r="I214">
        <f t="shared" si="151"/>
        <v>0.48817586299056098</v>
      </c>
      <c r="J214">
        <f t="shared" si="152"/>
        <v>8.8754635661775101</v>
      </c>
      <c r="K214">
        <f t="shared" si="153"/>
        <v>1298.41625</v>
      </c>
      <c r="L214">
        <f t="shared" si="154"/>
        <v>764.60756856572016</v>
      </c>
      <c r="M214">
        <f t="shared" si="155"/>
        <v>77.365343522113704</v>
      </c>
      <c r="N214">
        <f t="shared" si="156"/>
        <v>131.37774637043827</v>
      </c>
      <c r="O214">
        <f t="shared" si="157"/>
        <v>2.8248460078868821E-2</v>
      </c>
      <c r="P214">
        <f t="shared" si="158"/>
        <v>2.7674618502561215</v>
      </c>
      <c r="Q214">
        <f t="shared" si="159"/>
        <v>2.8089244882181116E-2</v>
      </c>
      <c r="R214">
        <f t="shared" si="160"/>
        <v>1.7570007961422437E-2</v>
      </c>
      <c r="S214">
        <f t="shared" si="161"/>
        <v>194.43292836252766</v>
      </c>
      <c r="T214">
        <f t="shared" si="162"/>
        <v>34.638613582302938</v>
      </c>
      <c r="U214">
        <f t="shared" si="163"/>
        <v>33.636812499999998</v>
      </c>
      <c r="V214">
        <f t="shared" si="164"/>
        <v>5.2357165565543911</v>
      </c>
      <c r="W214">
        <f t="shared" si="165"/>
        <v>68.13088254735014</v>
      </c>
      <c r="X214">
        <f t="shared" si="166"/>
        <v>3.5535862070140074</v>
      </c>
      <c r="Y214">
        <f t="shared" si="167"/>
        <v>5.2158229486375847</v>
      </c>
      <c r="Z214">
        <f t="shared" si="168"/>
        <v>1.6821303495403837</v>
      </c>
      <c r="AA214">
        <f t="shared" si="169"/>
        <v>-21.528555557883738</v>
      </c>
      <c r="AB214">
        <f t="shared" si="170"/>
        <v>-10.15301939259202</v>
      </c>
      <c r="AC214">
        <f t="shared" si="171"/>
        <v>-0.84518753414504311</v>
      </c>
      <c r="AD214">
        <f t="shared" si="172"/>
        <v>161.90616587790683</v>
      </c>
      <c r="AE214">
        <f t="shared" si="173"/>
        <v>18.513561468203221</v>
      </c>
      <c r="AF214">
        <f t="shared" si="174"/>
        <v>0.38164909439719086</v>
      </c>
      <c r="AG214">
        <f t="shared" si="175"/>
        <v>8.8754635661775101</v>
      </c>
      <c r="AH214">
        <v>1364.4216545252209</v>
      </c>
      <c r="AI214">
        <v>1348.8835151515159</v>
      </c>
      <c r="AJ214">
        <v>1.770695916725644</v>
      </c>
      <c r="AK214">
        <v>65.36615699273257</v>
      </c>
      <c r="AL214">
        <f t="shared" si="176"/>
        <v>0.48817586299056098</v>
      </c>
      <c r="AM214">
        <v>34.708191134844853</v>
      </c>
      <c r="AN214">
        <v>35.139555244755257</v>
      </c>
      <c r="AO214">
        <v>5.9671468283097214E-4</v>
      </c>
      <c r="AP214">
        <v>87.792412255523942</v>
      </c>
      <c r="AQ214">
        <v>75</v>
      </c>
      <c r="AR214">
        <v>12</v>
      </c>
      <c r="AS214">
        <f t="shared" si="177"/>
        <v>1</v>
      </c>
      <c r="AT214">
        <f t="shared" si="178"/>
        <v>0</v>
      </c>
      <c r="AU214">
        <f t="shared" si="179"/>
        <v>47243.855573008652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1009.541474799237</v>
      </c>
      <c r="BI214">
        <f t="shared" si="183"/>
        <v>8.8754635661775101</v>
      </c>
      <c r="BJ214" t="e">
        <f t="shared" si="184"/>
        <v>#DIV/0!</v>
      </c>
      <c r="BK214">
        <f t="shared" si="185"/>
        <v>8.7915789373017427E-3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251</v>
      </c>
      <c r="CG214">
        <v>1000</v>
      </c>
      <c r="CH214" t="s">
        <v>414</v>
      </c>
      <c r="CI214">
        <v>8.5</v>
      </c>
      <c r="CJ214">
        <v>1.992</v>
      </c>
      <c r="CK214">
        <v>33.67</v>
      </c>
      <c r="CL214">
        <v>2.6106759999999999E-5</v>
      </c>
      <c r="CM214">
        <v>3.7014436000000001E-4</v>
      </c>
      <c r="CN214">
        <v>1.8797999360000001E-2</v>
      </c>
      <c r="CO214">
        <v>1.9799999999999999E-4</v>
      </c>
      <c r="CP214">
        <f t="shared" si="196"/>
        <v>1200.0425</v>
      </c>
      <c r="CQ214">
        <f t="shared" si="197"/>
        <v>1009.541474799237</v>
      </c>
      <c r="CR214">
        <f t="shared" si="198"/>
        <v>0.84125476789300124</v>
      </c>
      <c r="CS214">
        <f t="shared" si="199"/>
        <v>0.1620217020334927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1657213495.7874999</v>
      </c>
      <c r="CZ214">
        <v>1298.41625</v>
      </c>
      <c r="DA214">
        <v>1315.9537499999999</v>
      </c>
      <c r="DB214">
        <v>35.120362499999999</v>
      </c>
      <c r="DC214">
        <v>34.780625000000001</v>
      </c>
      <c r="DD214">
        <v>1299.5899999999999</v>
      </c>
      <c r="DE214">
        <v>34.673124999999999</v>
      </c>
      <c r="DF214">
        <v>650.34699999999998</v>
      </c>
      <c r="DG214">
        <v>101.083</v>
      </c>
      <c r="DH214">
        <v>0.100073125</v>
      </c>
      <c r="DI214">
        <v>33.568762499999998</v>
      </c>
      <c r="DJ214">
        <v>999.9</v>
      </c>
      <c r="DK214">
        <v>33.636812499999998</v>
      </c>
      <c r="DL214">
        <v>0</v>
      </c>
      <c r="DM214">
        <v>0</v>
      </c>
      <c r="DN214">
        <v>9005.8575000000019</v>
      </c>
      <c r="DO214">
        <v>0</v>
      </c>
      <c r="DP214">
        <v>1827.91875</v>
      </c>
      <c r="DQ214">
        <v>-17.538612499999999</v>
      </c>
      <c r="DR214">
        <v>1345.67625</v>
      </c>
      <c r="DS214">
        <v>1363.37375</v>
      </c>
      <c r="DT214">
        <v>0.33972637500000002</v>
      </c>
      <c r="DU214">
        <v>1315.9537499999999</v>
      </c>
      <c r="DV214">
        <v>34.780625000000001</v>
      </c>
      <c r="DW214">
        <v>3.5500699999999998</v>
      </c>
      <c r="DX214">
        <v>3.5157275000000001</v>
      </c>
      <c r="DY214">
        <v>26.861125000000001</v>
      </c>
      <c r="DZ214">
        <v>26.695875000000001</v>
      </c>
      <c r="EA214">
        <v>1200.0425</v>
      </c>
      <c r="EB214">
        <v>0.95799925000000008</v>
      </c>
      <c r="EC214">
        <v>4.2000712500000002E-2</v>
      </c>
      <c r="ED214">
        <v>0</v>
      </c>
      <c r="EE214">
        <v>1031.0762500000001</v>
      </c>
      <c r="EF214">
        <v>5.0001600000000002</v>
      </c>
      <c r="EG214">
        <v>14008.487499999999</v>
      </c>
      <c r="EH214">
        <v>9515.5149999999994</v>
      </c>
      <c r="EI214">
        <v>47.335624999999993</v>
      </c>
      <c r="EJ214">
        <v>49.436999999999998</v>
      </c>
      <c r="EK214">
        <v>48.484250000000003</v>
      </c>
      <c r="EL214">
        <v>48.311999999999998</v>
      </c>
      <c r="EM214">
        <v>49.061999999999998</v>
      </c>
      <c r="EN214">
        <v>1144.8499999999999</v>
      </c>
      <c r="EO214">
        <v>50.192500000000003</v>
      </c>
      <c r="EP214">
        <v>0</v>
      </c>
      <c r="EQ214">
        <v>618078.89999985695</v>
      </c>
      <c r="ER214">
        <v>0</v>
      </c>
      <c r="ES214">
        <v>1031.3104000000001</v>
      </c>
      <c r="ET214">
        <v>-2.5661538479469539</v>
      </c>
      <c r="EU214">
        <v>2986.992314979916</v>
      </c>
      <c r="EV214">
        <v>13827.528</v>
      </c>
      <c r="EW214">
        <v>15</v>
      </c>
      <c r="EX214">
        <v>1657194677</v>
      </c>
      <c r="EY214" t="s">
        <v>416</v>
      </c>
      <c r="EZ214">
        <v>1657194677</v>
      </c>
      <c r="FA214">
        <v>1657194677</v>
      </c>
      <c r="FB214">
        <v>4</v>
      </c>
      <c r="FC214">
        <v>-0.154</v>
      </c>
      <c r="FD214">
        <v>6.0000000000000001E-3</v>
      </c>
      <c r="FE214">
        <v>-1.1719999999999999</v>
      </c>
      <c r="FF214">
        <v>0.44700000000000001</v>
      </c>
      <c r="FG214">
        <v>415</v>
      </c>
      <c r="FH214">
        <v>30</v>
      </c>
      <c r="FI214">
        <v>0.27</v>
      </c>
      <c r="FJ214">
        <v>0.12</v>
      </c>
      <c r="FK214">
        <v>-17.668424999999999</v>
      </c>
      <c r="FL214">
        <v>1.022571106941879</v>
      </c>
      <c r="FM214">
        <v>0.12515893645681081</v>
      </c>
      <c r="FN214">
        <v>0</v>
      </c>
      <c r="FO214">
        <v>1031.4464705882349</v>
      </c>
      <c r="FP214">
        <v>-2.4094728764527451</v>
      </c>
      <c r="FQ214">
        <v>0.31541646002165902</v>
      </c>
      <c r="FR214">
        <v>0</v>
      </c>
      <c r="FS214">
        <v>0.40289492500000001</v>
      </c>
      <c r="FT214">
        <v>-0.1865942476547845</v>
      </c>
      <c r="FU214">
        <v>3.1116740326058819E-2</v>
      </c>
      <c r="FV214">
        <v>0</v>
      </c>
      <c r="FW214">
        <v>0</v>
      </c>
      <c r="FX214">
        <v>3</v>
      </c>
      <c r="FY214" t="s">
        <v>427</v>
      </c>
      <c r="FZ214">
        <v>3.3690899999999999</v>
      </c>
      <c r="GA214">
        <v>2.8939400000000002</v>
      </c>
      <c r="GB214">
        <v>0.21402599999999999</v>
      </c>
      <c r="GC214">
        <v>0.218503</v>
      </c>
      <c r="GD214">
        <v>0.14355799999999999</v>
      </c>
      <c r="GE214">
        <v>0.14545</v>
      </c>
      <c r="GF214">
        <v>27099.8</v>
      </c>
      <c r="GG214">
        <v>23454.799999999999</v>
      </c>
      <c r="GH214">
        <v>30832.5</v>
      </c>
      <c r="GI214">
        <v>27987</v>
      </c>
      <c r="GJ214">
        <v>34810</v>
      </c>
      <c r="GK214">
        <v>33770.800000000003</v>
      </c>
      <c r="GL214">
        <v>40211.1</v>
      </c>
      <c r="GM214">
        <v>39037.800000000003</v>
      </c>
      <c r="GN214">
        <v>2.2103299999999999</v>
      </c>
      <c r="GO214">
        <v>1.56463</v>
      </c>
      <c r="GP214">
        <v>0</v>
      </c>
      <c r="GQ214">
        <v>8.4280999999999995E-2</v>
      </c>
      <c r="GR214">
        <v>999.9</v>
      </c>
      <c r="GS214">
        <v>32.277799999999999</v>
      </c>
      <c r="GT214">
        <v>57.6</v>
      </c>
      <c r="GU214">
        <v>40.200000000000003</v>
      </c>
      <c r="GV214">
        <v>42.699599999999997</v>
      </c>
      <c r="GW214">
        <v>50.843899999999998</v>
      </c>
      <c r="GX214">
        <v>41.7027</v>
      </c>
      <c r="GY214">
        <v>1</v>
      </c>
      <c r="GZ214">
        <v>0.66993599999999998</v>
      </c>
      <c r="HA214">
        <v>1.6194900000000001</v>
      </c>
      <c r="HB214">
        <v>20.1982</v>
      </c>
      <c r="HC214">
        <v>5.21624</v>
      </c>
      <c r="HD214">
        <v>11.974</v>
      </c>
      <c r="HE214">
        <v>4.9908999999999999</v>
      </c>
      <c r="HF214">
        <v>3.2926500000000001</v>
      </c>
      <c r="HG214">
        <v>7232.3</v>
      </c>
      <c r="HH214">
        <v>9999</v>
      </c>
      <c r="HI214">
        <v>9999</v>
      </c>
      <c r="HJ214">
        <v>661.4</v>
      </c>
      <c r="HK214">
        <v>4.9713200000000004</v>
      </c>
      <c r="HL214">
        <v>1.8746700000000001</v>
      </c>
      <c r="HM214">
        <v>1.8709</v>
      </c>
      <c r="HN214">
        <v>1.8705799999999999</v>
      </c>
      <c r="HO214">
        <v>1.8751500000000001</v>
      </c>
      <c r="HP214">
        <v>1.8718999999999999</v>
      </c>
      <c r="HQ214">
        <v>1.86737</v>
      </c>
      <c r="HR214">
        <v>1.87836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-1.17</v>
      </c>
      <c r="IG214">
        <v>0.44729999999999998</v>
      </c>
      <c r="IH214">
        <v>-1.172199999999918</v>
      </c>
      <c r="II214">
        <v>0</v>
      </c>
      <c r="IJ214">
        <v>0</v>
      </c>
      <c r="IK214">
        <v>0</v>
      </c>
      <c r="IL214">
        <v>0.44723499999999922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313.7</v>
      </c>
      <c r="IU214">
        <v>313.7</v>
      </c>
      <c r="IV214">
        <v>2.7075200000000001</v>
      </c>
      <c r="IW214">
        <v>2.5585900000000001</v>
      </c>
      <c r="IX214">
        <v>1.49902</v>
      </c>
      <c r="IY214">
        <v>2.2814899999999998</v>
      </c>
      <c r="IZ214">
        <v>1.69678</v>
      </c>
      <c r="JA214">
        <v>2.36328</v>
      </c>
      <c r="JB214">
        <v>44.057099999999998</v>
      </c>
      <c r="JC214">
        <v>14.911300000000001</v>
      </c>
      <c r="JD214">
        <v>18</v>
      </c>
      <c r="JE214">
        <v>620.36599999999999</v>
      </c>
      <c r="JF214">
        <v>285.15100000000001</v>
      </c>
      <c r="JG214">
        <v>29.999500000000001</v>
      </c>
      <c r="JH214">
        <v>35.949199999999998</v>
      </c>
      <c r="JI214">
        <v>29.999700000000001</v>
      </c>
      <c r="JJ214">
        <v>35.735900000000001</v>
      </c>
      <c r="JK214">
        <v>35.719200000000001</v>
      </c>
      <c r="JL214">
        <v>54.2761</v>
      </c>
      <c r="JM214">
        <v>23.956900000000001</v>
      </c>
      <c r="JN214">
        <v>53.460099999999997</v>
      </c>
      <c r="JO214">
        <v>30</v>
      </c>
      <c r="JP214">
        <v>1331.16</v>
      </c>
      <c r="JQ214">
        <v>34.725000000000001</v>
      </c>
      <c r="JR214">
        <v>98.2851</v>
      </c>
      <c r="JS214">
        <v>98.285799999999995</v>
      </c>
    </row>
    <row r="215" spans="1:279" x14ac:dyDescent="0.2">
      <c r="A215">
        <v>200</v>
      </c>
      <c r="B215">
        <v>1657213502.0999999</v>
      </c>
      <c r="C215">
        <v>794.5</v>
      </c>
      <c r="D215" t="s">
        <v>820</v>
      </c>
      <c r="E215" t="s">
        <v>821</v>
      </c>
      <c r="F215">
        <v>4</v>
      </c>
      <c r="G215">
        <v>1657213500.0999999</v>
      </c>
      <c r="H215">
        <f t="shared" si="150"/>
        <v>4.8680479816416282E-4</v>
      </c>
      <c r="I215">
        <f t="shared" si="151"/>
        <v>0.48680479816416283</v>
      </c>
      <c r="J215">
        <f t="shared" si="152"/>
        <v>8.8489570321734909</v>
      </c>
      <c r="K215">
        <f t="shared" si="153"/>
        <v>1305.748571428571</v>
      </c>
      <c r="L215">
        <f t="shared" si="154"/>
        <v>772.26251847645267</v>
      </c>
      <c r="M215">
        <f t="shared" si="155"/>
        <v>78.139695560501593</v>
      </c>
      <c r="N215">
        <f t="shared" si="156"/>
        <v>132.11931617667844</v>
      </c>
      <c r="O215">
        <f t="shared" si="157"/>
        <v>2.8191971779050203E-2</v>
      </c>
      <c r="P215">
        <f t="shared" si="158"/>
        <v>2.7704883652902632</v>
      </c>
      <c r="Q215">
        <f t="shared" si="159"/>
        <v>2.8033562965314816E-2</v>
      </c>
      <c r="R215">
        <f t="shared" si="160"/>
        <v>1.7535134920603358E-2</v>
      </c>
      <c r="S215">
        <f t="shared" si="161"/>
        <v>194.42380332680327</v>
      </c>
      <c r="T215">
        <f t="shared" si="162"/>
        <v>34.642971000769933</v>
      </c>
      <c r="U215">
        <f t="shared" si="163"/>
        <v>33.648614285714288</v>
      </c>
      <c r="V215">
        <f t="shared" si="164"/>
        <v>5.2391733749169749</v>
      </c>
      <c r="W215">
        <f t="shared" si="165"/>
        <v>68.205783620008063</v>
      </c>
      <c r="X215">
        <f t="shared" si="166"/>
        <v>3.5585128764276881</v>
      </c>
      <c r="Y215">
        <f t="shared" si="167"/>
        <v>5.2173183673881338</v>
      </c>
      <c r="Z215">
        <f t="shared" si="168"/>
        <v>1.6806604984892868</v>
      </c>
      <c r="AA215">
        <f t="shared" si="169"/>
        <v>-21.468091599039582</v>
      </c>
      <c r="AB215">
        <f t="shared" si="170"/>
        <v>-11.161651387555265</v>
      </c>
      <c r="AC215">
        <f t="shared" si="171"/>
        <v>-0.92821288908943222</v>
      </c>
      <c r="AD215">
        <f t="shared" si="172"/>
        <v>160.86584745111901</v>
      </c>
      <c r="AE215">
        <f t="shared" si="173"/>
        <v>18.596040399509413</v>
      </c>
      <c r="AF215">
        <f t="shared" si="174"/>
        <v>0.374163862333171</v>
      </c>
      <c r="AG215">
        <f t="shared" si="175"/>
        <v>8.8489570321734909</v>
      </c>
      <c r="AH215">
        <v>1371.582196404715</v>
      </c>
      <c r="AI215">
        <v>1356.0182424242421</v>
      </c>
      <c r="AJ215">
        <v>1.7834481234390529</v>
      </c>
      <c r="AK215">
        <v>65.36615699273257</v>
      </c>
      <c r="AL215">
        <f t="shared" si="176"/>
        <v>0.48680479816416283</v>
      </c>
      <c r="AM215">
        <v>34.821611400899513</v>
      </c>
      <c r="AN215">
        <v>35.184858041958059</v>
      </c>
      <c r="AO215">
        <v>1.3094730501773859E-2</v>
      </c>
      <c r="AP215">
        <v>87.792412255523942</v>
      </c>
      <c r="AQ215">
        <v>74</v>
      </c>
      <c r="AR215">
        <v>11</v>
      </c>
      <c r="AS215">
        <f t="shared" si="177"/>
        <v>1</v>
      </c>
      <c r="AT215">
        <f t="shared" si="178"/>
        <v>0</v>
      </c>
      <c r="AU215">
        <f t="shared" si="179"/>
        <v>47326.177408859978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1009.4937426563745</v>
      </c>
      <c r="BI215">
        <f t="shared" si="183"/>
        <v>8.8489570321734909</v>
      </c>
      <c r="BJ215" t="e">
        <f t="shared" si="184"/>
        <v>#DIV/0!</v>
      </c>
      <c r="BK215">
        <f t="shared" si="185"/>
        <v>8.7657373773198533E-3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251</v>
      </c>
      <c r="CG215">
        <v>1000</v>
      </c>
      <c r="CH215" t="s">
        <v>414</v>
      </c>
      <c r="CI215">
        <v>8.5</v>
      </c>
      <c r="CJ215">
        <v>1.992</v>
      </c>
      <c r="CK215">
        <v>33.67</v>
      </c>
      <c r="CL215">
        <v>2.6106759999999999E-5</v>
      </c>
      <c r="CM215">
        <v>3.7014436000000001E-4</v>
      </c>
      <c r="CN215">
        <v>1.8797999360000001E-2</v>
      </c>
      <c r="CO215">
        <v>1.9799999999999999E-4</v>
      </c>
      <c r="CP215">
        <f t="shared" si="196"/>
        <v>1199.985714285714</v>
      </c>
      <c r="CQ215">
        <f t="shared" si="197"/>
        <v>1009.4937426563745</v>
      </c>
      <c r="CR215">
        <f t="shared" si="198"/>
        <v>0.84125480048507995</v>
      </c>
      <c r="CS215">
        <f t="shared" si="199"/>
        <v>0.16202176493620438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1657213500.0999999</v>
      </c>
      <c r="CZ215">
        <v>1305.748571428571</v>
      </c>
      <c r="DA215">
        <v>1323.3557142857139</v>
      </c>
      <c r="DB215">
        <v>35.169142857142859</v>
      </c>
      <c r="DC215">
        <v>34.836085714285723</v>
      </c>
      <c r="DD215">
        <v>1306.9228571428571</v>
      </c>
      <c r="DE215">
        <v>34.721914285714277</v>
      </c>
      <c r="DF215">
        <v>650.34757142857143</v>
      </c>
      <c r="DG215">
        <v>101.08285714285709</v>
      </c>
      <c r="DH215">
        <v>9.9957885714285724E-2</v>
      </c>
      <c r="DI215">
        <v>33.573885714285709</v>
      </c>
      <c r="DJ215">
        <v>999.89999999999986</v>
      </c>
      <c r="DK215">
        <v>33.648614285714288</v>
      </c>
      <c r="DL215">
        <v>0</v>
      </c>
      <c r="DM215">
        <v>0</v>
      </c>
      <c r="DN215">
        <v>9021.9642857142862</v>
      </c>
      <c r="DO215">
        <v>0</v>
      </c>
      <c r="DP215">
        <v>1728.3914285714291</v>
      </c>
      <c r="DQ215">
        <v>-17.60688571428572</v>
      </c>
      <c r="DR215">
        <v>1353.3442857142859</v>
      </c>
      <c r="DS215">
        <v>1371.1214285714291</v>
      </c>
      <c r="DT215">
        <v>0.33304685714285709</v>
      </c>
      <c r="DU215">
        <v>1323.3557142857139</v>
      </c>
      <c r="DV215">
        <v>34.836085714285723</v>
      </c>
      <c r="DW215">
        <v>3.5550028571428571</v>
      </c>
      <c r="DX215">
        <v>3.5213385714285721</v>
      </c>
      <c r="DY215">
        <v>26.884728571428571</v>
      </c>
      <c r="DZ215">
        <v>26.72298571428572</v>
      </c>
      <c r="EA215">
        <v>1199.985714285714</v>
      </c>
      <c r="EB215">
        <v>0.95800014285714286</v>
      </c>
      <c r="EC215">
        <v>4.1999757142857141E-2</v>
      </c>
      <c r="ED215">
        <v>0</v>
      </c>
      <c r="EE215">
        <v>1030.8657142857139</v>
      </c>
      <c r="EF215">
        <v>5.0001600000000002</v>
      </c>
      <c r="EG215">
        <v>13684.3</v>
      </c>
      <c r="EH215">
        <v>9515.0685714285701</v>
      </c>
      <c r="EI215">
        <v>47.338999999999999</v>
      </c>
      <c r="EJ215">
        <v>49.446000000000012</v>
      </c>
      <c r="EK215">
        <v>48.482000000000014</v>
      </c>
      <c r="EL215">
        <v>48.311999999999998</v>
      </c>
      <c r="EM215">
        <v>49.080000000000013</v>
      </c>
      <c r="EN215">
        <v>1144.7942857142859</v>
      </c>
      <c r="EO215">
        <v>50.191428571428567</v>
      </c>
      <c r="EP215">
        <v>0</v>
      </c>
      <c r="EQ215">
        <v>618083.09999990463</v>
      </c>
      <c r="ER215">
        <v>0</v>
      </c>
      <c r="ES215">
        <v>1031.1419230769229</v>
      </c>
      <c r="ET215">
        <v>-3.1914529819218851</v>
      </c>
      <c r="EU215">
        <v>-1002.2461515592649</v>
      </c>
      <c r="EV215">
        <v>13869.91153846154</v>
      </c>
      <c r="EW215">
        <v>15</v>
      </c>
      <c r="EX215">
        <v>1657194677</v>
      </c>
      <c r="EY215" t="s">
        <v>416</v>
      </c>
      <c r="EZ215">
        <v>1657194677</v>
      </c>
      <c r="FA215">
        <v>1657194677</v>
      </c>
      <c r="FB215">
        <v>4</v>
      </c>
      <c r="FC215">
        <v>-0.154</v>
      </c>
      <c r="FD215">
        <v>6.0000000000000001E-3</v>
      </c>
      <c r="FE215">
        <v>-1.1719999999999999</v>
      </c>
      <c r="FF215">
        <v>0.44700000000000001</v>
      </c>
      <c r="FG215">
        <v>415</v>
      </c>
      <c r="FH215">
        <v>30</v>
      </c>
      <c r="FI215">
        <v>0.27</v>
      </c>
      <c r="FJ215">
        <v>0.12</v>
      </c>
      <c r="FK215">
        <v>-17.660799999999998</v>
      </c>
      <c r="FL215">
        <v>0.75238536585361548</v>
      </c>
      <c r="FM215">
        <v>0.1211772014297305</v>
      </c>
      <c r="FN215">
        <v>0</v>
      </c>
      <c r="FO215">
        <v>1031.3447058823531</v>
      </c>
      <c r="FP215">
        <v>-2.532314740289634</v>
      </c>
      <c r="FQ215">
        <v>0.32048892147613622</v>
      </c>
      <c r="FR215">
        <v>0</v>
      </c>
      <c r="FS215">
        <v>0.38810302439024391</v>
      </c>
      <c r="FT215">
        <v>-0.32042751219512211</v>
      </c>
      <c r="FU215">
        <v>4.0941556620524337E-2</v>
      </c>
      <c r="FV215">
        <v>0</v>
      </c>
      <c r="FW215">
        <v>0</v>
      </c>
      <c r="FX215">
        <v>3</v>
      </c>
      <c r="FY215" t="s">
        <v>427</v>
      </c>
      <c r="FZ215">
        <v>3.3691399999999998</v>
      </c>
      <c r="GA215">
        <v>2.89392</v>
      </c>
      <c r="GB215">
        <v>0.214728</v>
      </c>
      <c r="GC215">
        <v>0.21917200000000001</v>
      </c>
      <c r="GD215">
        <v>0.143673</v>
      </c>
      <c r="GE215">
        <v>0.145506</v>
      </c>
      <c r="GF215">
        <v>27076</v>
      </c>
      <c r="GG215">
        <v>23434.5</v>
      </c>
      <c r="GH215">
        <v>30833.200000000001</v>
      </c>
      <c r="GI215">
        <v>27986.9</v>
      </c>
      <c r="GJ215">
        <v>34805.800000000003</v>
      </c>
      <c r="GK215">
        <v>33768.5</v>
      </c>
      <c r="GL215">
        <v>40211.599999999999</v>
      </c>
      <c r="GM215">
        <v>39037.699999999997</v>
      </c>
      <c r="GN215">
        <v>2.21068</v>
      </c>
      <c r="GO215">
        <v>1.5644499999999999</v>
      </c>
      <c r="GP215">
        <v>0</v>
      </c>
      <c r="GQ215">
        <v>8.4821099999999996E-2</v>
      </c>
      <c r="GR215">
        <v>999.9</v>
      </c>
      <c r="GS215">
        <v>32.277500000000003</v>
      </c>
      <c r="GT215">
        <v>57.6</v>
      </c>
      <c r="GU215">
        <v>40.200000000000003</v>
      </c>
      <c r="GV215">
        <v>42.699399999999997</v>
      </c>
      <c r="GW215">
        <v>50.9039</v>
      </c>
      <c r="GX215">
        <v>42.351799999999997</v>
      </c>
      <c r="GY215">
        <v>1</v>
      </c>
      <c r="GZ215">
        <v>0.66956599999999999</v>
      </c>
      <c r="HA215">
        <v>1.61795</v>
      </c>
      <c r="HB215">
        <v>20.198499999999999</v>
      </c>
      <c r="HC215">
        <v>5.2156399999999996</v>
      </c>
      <c r="HD215">
        <v>11.974</v>
      </c>
      <c r="HE215">
        <v>4.9907000000000004</v>
      </c>
      <c r="HF215">
        <v>3.2925</v>
      </c>
      <c r="HG215">
        <v>7232.3</v>
      </c>
      <c r="HH215">
        <v>9999</v>
      </c>
      <c r="HI215">
        <v>9999</v>
      </c>
      <c r="HJ215">
        <v>661.4</v>
      </c>
      <c r="HK215">
        <v>4.9713099999999999</v>
      </c>
      <c r="HL215">
        <v>1.8746700000000001</v>
      </c>
      <c r="HM215">
        <v>1.8708800000000001</v>
      </c>
      <c r="HN215">
        <v>1.8705799999999999</v>
      </c>
      <c r="HO215">
        <v>1.8751500000000001</v>
      </c>
      <c r="HP215">
        <v>1.87188</v>
      </c>
      <c r="HQ215">
        <v>1.86737</v>
      </c>
      <c r="HR215">
        <v>1.87836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-1.17</v>
      </c>
      <c r="IG215">
        <v>0.44719999999999999</v>
      </c>
      <c r="IH215">
        <v>-1.172199999999918</v>
      </c>
      <c r="II215">
        <v>0</v>
      </c>
      <c r="IJ215">
        <v>0</v>
      </c>
      <c r="IK215">
        <v>0</v>
      </c>
      <c r="IL215">
        <v>0.44723499999999922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313.8</v>
      </c>
      <c r="IU215">
        <v>313.8</v>
      </c>
      <c r="IV215">
        <v>2.7185100000000002</v>
      </c>
      <c r="IW215">
        <v>2.5659200000000002</v>
      </c>
      <c r="IX215">
        <v>1.49902</v>
      </c>
      <c r="IY215">
        <v>2.2827099999999998</v>
      </c>
      <c r="IZ215">
        <v>1.69678</v>
      </c>
      <c r="JA215">
        <v>2.3059099999999999</v>
      </c>
      <c r="JB215">
        <v>44.057099999999998</v>
      </c>
      <c r="JC215">
        <v>14.893800000000001</v>
      </c>
      <c r="JD215">
        <v>18</v>
      </c>
      <c r="JE215">
        <v>620.596</v>
      </c>
      <c r="JF215">
        <v>285.05</v>
      </c>
      <c r="JG215">
        <v>29.999600000000001</v>
      </c>
      <c r="JH215">
        <v>35.945799999999998</v>
      </c>
      <c r="JI215">
        <v>29.999700000000001</v>
      </c>
      <c r="JJ215">
        <v>35.732599999999998</v>
      </c>
      <c r="JK215">
        <v>35.715800000000002</v>
      </c>
      <c r="JL215">
        <v>54.506399999999999</v>
      </c>
      <c r="JM215">
        <v>24.231400000000001</v>
      </c>
      <c r="JN215">
        <v>53.460099999999997</v>
      </c>
      <c r="JO215">
        <v>30</v>
      </c>
      <c r="JP215">
        <v>1337.84</v>
      </c>
      <c r="JQ215">
        <v>34.697200000000002</v>
      </c>
      <c r="JR215">
        <v>98.286699999999996</v>
      </c>
      <c r="JS215">
        <v>98.285399999999996</v>
      </c>
    </row>
    <row r="216" spans="1:279" x14ac:dyDescent="0.2">
      <c r="A216">
        <v>201</v>
      </c>
      <c r="B216">
        <v>1657213506.0999999</v>
      </c>
      <c r="C216">
        <v>798.5</v>
      </c>
      <c r="D216" t="s">
        <v>822</v>
      </c>
      <c r="E216" t="s">
        <v>823</v>
      </c>
      <c r="F216">
        <v>4</v>
      </c>
      <c r="G216">
        <v>1657213503.7874999</v>
      </c>
      <c r="H216">
        <f t="shared" si="150"/>
        <v>4.7107034474437343E-4</v>
      </c>
      <c r="I216">
        <f t="shared" si="151"/>
        <v>0.47107034474437343</v>
      </c>
      <c r="J216">
        <f t="shared" si="152"/>
        <v>8.9125009134565651</v>
      </c>
      <c r="K216">
        <f t="shared" si="153"/>
        <v>1311.92625</v>
      </c>
      <c r="L216">
        <f t="shared" si="154"/>
        <v>758.56783772997017</v>
      </c>
      <c r="M216">
        <f t="shared" si="155"/>
        <v>76.753471490907287</v>
      </c>
      <c r="N216">
        <f t="shared" si="156"/>
        <v>132.74342651921475</v>
      </c>
      <c r="O216">
        <f t="shared" si="157"/>
        <v>2.7307561736362351E-2</v>
      </c>
      <c r="P216">
        <f t="shared" si="158"/>
        <v>2.7667394410546748</v>
      </c>
      <c r="Q216">
        <f t="shared" si="159"/>
        <v>2.7158707384873384E-2</v>
      </c>
      <c r="R216">
        <f t="shared" si="160"/>
        <v>1.6987498313694213E-2</v>
      </c>
      <c r="S216">
        <f t="shared" si="161"/>
        <v>194.4215246394148</v>
      </c>
      <c r="T216">
        <f t="shared" si="162"/>
        <v>34.651775373960355</v>
      </c>
      <c r="U216">
        <f t="shared" si="163"/>
        <v>33.652974999999998</v>
      </c>
      <c r="V216">
        <f t="shared" si="164"/>
        <v>5.2404511581230668</v>
      </c>
      <c r="W216">
        <f t="shared" si="165"/>
        <v>68.256149384359816</v>
      </c>
      <c r="X216">
        <f t="shared" si="166"/>
        <v>3.5617761593916697</v>
      </c>
      <c r="Y216">
        <f t="shared" si="167"/>
        <v>5.2182494786437719</v>
      </c>
      <c r="Z216">
        <f t="shared" si="168"/>
        <v>1.6786749987313971</v>
      </c>
      <c r="AA216">
        <f t="shared" si="169"/>
        <v>-20.774202203226867</v>
      </c>
      <c r="AB216">
        <f t="shared" si="170"/>
        <v>-11.32127866703158</v>
      </c>
      <c r="AC216">
        <f t="shared" si="171"/>
        <v>-0.94279817201139748</v>
      </c>
      <c r="AD216">
        <f t="shared" si="172"/>
        <v>161.38324559714493</v>
      </c>
      <c r="AE216">
        <f t="shared" si="173"/>
        <v>18.308964980254466</v>
      </c>
      <c r="AF216">
        <f t="shared" si="174"/>
        <v>0.40520635048699255</v>
      </c>
      <c r="AG216">
        <f t="shared" si="175"/>
        <v>8.9125009134565651</v>
      </c>
      <c r="AH216">
        <v>1378.2493068823831</v>
      </c>
      <c r="AI216">
        <v>1362.903696969697</v>
      </c>
      <c r="AJ216">
        <v>1.713308130623846</v>
      </c>
      <c r="AK216">
        <v>65.36615699273257</v>
      </c>
      <c r="AL216">
        <f t="shared" si="176"/>
        <v>0.47107034474437343</v>
      </c>
      <c r="AM216">
        <v>34.842920934765303</v>
      </c>
      <c r="AN216">
        <v>35.214912587412591</v>
      </c>
      <c r="AO216">
        <v>8.8427783412111313E-3</v>
      </c>
      <c r="AP216">
        <v>87.792412255523942</v>
      </c>
      <c r="AQ216">
        <v>74</v>
      </c>
      <c r="AR216">
        <v>11</v>
      </c>
      <c r="AS216">
        <f t="shared" si="177"/>
        <v>1</v>
      </c>
      <c r="AT216">
        <f t="shared" si="178"/>
        <v>0</v>
      </c>
      <c r="AU216">
        <f t="shared" si="179"/>
        <v>47222.736294031398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1009.4835013675726</v>
      </c>
      <c r="BI216">
        <f t="shared" si="183"/>
        <v>8.9125009134565651</v>
      </c>
      <c r="BJ216" t="e">
        <f t="shared" si="184"/>
        <v>#DIV/0!</v>
      </c>
      <c r="BK216">
        <f t="shared" si="185"/>
        <v>8.8287732304515899E-3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251</v>
      </c>
      <c r="CG216">
        <v>1000</v>
      </c>
      <c r="CH216" t="s">
        <v>414</v>
      </c>
      <c r="CI216">
        <v>8.5</v>
      </c>
      <c r="CJ216">
        <v>1.992</v>
      </c>
      <c r="CK216">
        <v>33.67</v>
      </c>
      <c r="CL216">
        <v>2.6106759999999999E-5</v>
      </c>
      <c r="CM216">
        <v>3.7014436000000001E-4</v>
      </c>
      <c r="CN216">
        <v>1.8797999360000001E-2</v>
      </c>
      <c r="CO216">
        <v>1.9799999999999999E-4</v>
      </c>
      <c r="CP216">
        <f t="shared" si="196"/>
        <v>1199.9737500000001</v>
      </c>
      <c r="CQ216">
        <f t="shared" si="197"/>
        <v>1009.4835013675726</v>
      </c>
      <c r="CR216">
        <f t="shared" si="198"/>
        <v>0.84125465358519091</v>
      </c>
      <c r="CS216">
        <f t="shared" si="199"/>
        <v>0.16202148141941836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1657213503.7874999</v>
      </c>
      <c r="CZ216">
        <v>1311.92625</v>
      </c>
      <c r="DA216">
        <v>1329.3087499999999</v>
      </c>
      <c r="DB216">
        <v>35.201650000000001</v>
      </c>
      <c r="DC216">
        <v>34.840962500000003</v>
      </c>
      <c r="DD216">
        <v>1313.0987500000001</v>
      </c>
      <c r="DE216">
        <v>34.754437499999987</v>
      </c>
      <c r="DF216">
        <v>650.3287499999999</v>
      </c>
      <c r="DG216">
        <v>101.08199999999999</v>
      </c>
      <c r="DH216">
        <v>0.1000798</v>
      </c>
      <c r="DI216">
        <v>33.577075000000001</v>
      </c>
      <c r="DJ216">
        <v>999.9</v>
      </c>
      <c r="DK216">
        <v>33.652974999999998</v>
      </c>
      <c r="DL216">
        <v>0</v>
      </c>
      <c r="DM216">
        <v>0</v>
      </c>
      <c r="DN216">
        <v>9002.1075000000001</v>
      </c>
      <c r="DO216">
        <v>0</v>
      </c>
      <c r="DP216">
        <v>1139.6034999999999</v>
      </c>
      <c r="DQ216">
        <v>-17.3809</v>
      </c>
      <c r="DR216">
        <v>1359.79375</v>
      </c>
      <c r="DS216">
        <v>1377.2962500000001</v>
      </c>
      <c r="DT216">
        <v>0.36071524999999999</v>
      </c>
      <c r="DU216">
        <v>1329.3087499999999</v>
      </c>
      <c r="DV216">
        <v>34.840962500000003</v>
      </c>
      <c r="DW216">
        <v>3.5582587499999998</v>
      </c>
      <c r="DX216">
        <v>3.5217974999999999</v>
      </c>
      <c r="DY216">
        <v>26.900300000000001</v>
      </c>
      <c r="DZ216">
        <v>26.725187500000001</v>
      </c>
      <c r="EA216">
        <v>1199.9737500000001</v>
      </c>
      <c r="EB216">
        <v>0.95800300000000005</v>
      </c>
      <c r="EC216">
        <v>4.1996699999999998E-2</v>
      </c>
      <c r="ED216">
        <v>0</v>
      </c>
      <c r="EE216">
        <v>1030.55375</v>
      </c>
      <c r="EF216">
        <v>5.0001600000000002</v>
      </c>
      <c r="EG216">
        <v>13275.525</v>
      </c>
      <c r="EH216">
        <v>9514.9837499999994</v>
      </c>
      <c r="EI216">
        <v>47.335625</v>
      </c>
      <c r="EJ216">
        <v>49.444875000000003</v>
      </c>
      <c r="EK216">
        <v>48.5</v>
      </c>
      <c r="EL216">
        <v>48.296499999999988</v>
      </c>
      <c r="EM216">
        <v>49.061999999999998</v>
      </c>
      <c r="EN216">
        <v>1144.7874999999999</v>
      </c>
      <c r="EO216">
        <v>50.185000000000002</v>
      </c>
      <c r="EP216">
        <v>0</v>
      </c>
      <c r="EQ216">
        <v>618087.29999995232</v>
      </c>
      <c r="ER216">
        <v>0</v>
      </c>
      <c r="ES216">
        <v>1030.8720000000001</v>
      </c>
      <c r="ET216">
        <v>-3.6484615220570711</v>
      </c>
      <c r="EU216">
        <v>-4130.3846060967844</v>
      </c>
      <c r="EV216">
        <v>13707.236000000001</v>
      </c>
      <c r="EW216">
        <v>15</v>
      </c>
      <c r="EX216">
        <v>1657194677</v>
      </c>
      <c r="EY216" t="s">
        <v>416</v>
      </c>
      <c r="EZ216">
        <v>1657194677</v>
      </c>
      <c r="FA216">
        <v>1657194677</v>
      </c>
      <c r="FB216">
        <v>4</v>
      </c>
      <c r="FC216">
        <v>-0.154</v>
      </c>
      <c r="FD216">
        <v>6.0000000000000001E-3</v>
      </c>
      <c r="FE216">
        <v>-1.1719999999999999</v>
      </c>
      <c r="FF216">
        <v>0.44700000000000001</v>
      </c>
      <c r="FG216">
        <v>415</v>
      </c>
      <c r="FH216">
        <v>30</v>
      </c>
      <c r="FI216">
        <v>0.27</v>
      </c>
      <c r="FJ216">
        <v>0.12</v>
      </c>
      <c r="FK216">
        <v>-17.5619175</v>
      </c>
      <c r="FL216">
        <v>0.87910806754228932</v>
      </c>
      <c r="FM216">
        <v>0.1331845428109055</v>
      </c>
      <c r="FN216">
        <v>0</v>
      </c>
      <c r="FO216">
        <v>1031.0761764705881</v>
      </c>
      <c r="FP216">
        <v>-3.083422454934396</v>
      </c>
      <c r="FQ216">
        <v>0.36827910376492201</v>
      </c>
      <c r="FR216">
        <v>0</v>
      </c>
      <c r="FS216">
        <v>0.37503314999999998</v>
      </c>
      <c r="FT216">
        <v>-0.33058752720450302</v>
      </c>
      <c r="FU216">
        <v>4.16447479765156E-2</v>
      </c>
      <c r="FV216">
        <v>0</v>
      </c>
      <c r="FW216">
        <v>0</v>
      </c>
      <c r="FX216">
        <v>3</v>
      </c>
      <c r="FY216" t="s">
        <v>427</v>
      </c>
      <c r="FZ216">
        <v>3.3692700000000002</v>
      </c>
      <c r="GA216">
        <v>2.8936199999999999</v>
      </c>
      <c r="GB216">
        <v>0.21540799999999999</v>
      </c>
      <c r="GC216">
        <v>0.219861</v>
      </c>
      <c r="GD216">
        <v>0.143762</v>
      </c>
      <c r="GE216">
        <v>0.145453</v>
      </c>
      <c r="GF216">
        <v>27052.6</v>
      </c>
      <c r="GG216">
        <v>23413.8</v>
      </c>
      <c r="GH216">
        <v>30833.3</v>
      </c>
      <c r="GI216">
        <v>27987</v>
      </c>
      <c r="GJ216">
        <v>34802.800000000003</v>
      </c>
      <c r="GK216">
        <v>33770.699999999997</v>
      </c>
      <c r="GL216">
        <v>40212.300000000003</v>
      </c>
      <c r="GM216">
        <v>39037.699999999997</v>
      </c>
      <c r="GN216">
        <v>2.2111700000000001</v>
      </c>
      <c r="GO216">
        <v>1.56463</v>
      </c>
      <c r="GP216">
        <v>0</v>
      </c>
      <c r="GQ216">
        <v>8.5242100000000001E-2</v>
      </c>
      <c r="GR216">
        <v>999.9</v>
      </c>
      <c r="GS216">
        <v>32.279299999999999</v>
      </c>
      <c r="GT216">
        <v>57.6</v>
      </c>
      <c r="GU216">
        <v>40.200000000000003</v>
      </c>
      <c r="GV216">
        <v>42.698900000000002</v>
      </c>
      <c r="GW216">
        <v>50.963900000000002</v>
      </c>
      <c r="GX216">
        <v>41.410299999999999</v>
      </c>
      <c r="GY216">
        <v>1</v>
      </c>
      <c r="GZ216">
        <v>0.66937000000000002</v>
      </c>
      <c r="HA216">
        <v>1.6174299999999999</v>
      </c>
      <c r="HB216">
        <v>20.198399999999999</v>
      </c>
      <c r="HC216">
        <v>5.2153400000000003</v>
      </c>
      <c r="HD216">
        <v>11.974</v>
      </c>
      <c r="HE216">
        <v>4.9905499999999998</v>
      </c>
      <c r="HF216">
        <v>3.2924799999999999</v>
      </c>
      <c r="HG216">
        <v>7232.3</v>
      </c>
      <c r="HH216">
        <v>9999</v>
      </c>
      <c r="HI216">
        <v>9999</v>
      </c>
      <c r="HJ216">
        <v>661.4</v>
      </c>
      <c r="HK216">
        <v>4.9713200000000004</v>
      </c>
      <c r="HL216">
        <v>1.87469</v>
      </c>
      <c r="HM216">
        <v>1.8709199999999999</v>
      </c>
      <c r="HN216">
        <v>1.87059</v>
      </c>
      <c r="HO216">
        <v>1.8751500000000001</v>
      </c>
      <c r="HP216">
        <v>1.8718900000000001</v>
      </c>
      <c r="HQ216">
        <v>1.86737</v>
      </c>
      <c r="HR216">
        <v>1.87836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-1.17</v>
      </c>
      <c r="IG216">
        <v>0.44729999999999998</v>
      </c>
      <c r="IH216">
        <v>-1.172199999999918</v>
      </c>
      <c r="II216">
        <v>0</v>
      </c>
      <c r="IJ216">
        <v>0</v>
      </c>
      <c r="IK216">
        <v>0</v>
      </c>
      <c r="IL216">
        <v>0.44723499999999922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313.8</v>
      </c>
      <c r="IU216">
        <v>313.8</v>
      </c>
      <c r="IV216">
        <v>2.7294900000000002</v>
      </c>
      <c r="IW216">
        <v>2.5671400000000002</v>
      </c>
      <c r="IX216">
        <v>1.49902</v>
      </c>
      <c r="IY216">
        <v>2.2827099999999998</v>
      </c>
      <c r="IZ216">
        <v>1.69678</v>
      </c>
      <c r="JA216">
        <v>2.2558600000000002</v>
      </c>
      <c r="JB216">
        <v>44.057099999999998</v>
      </c>
      <c r="JC216">
        <v>14.893800000000001</v>
      </c>
      <c r="JD216">
        <v>18</v>
      </c>
      <c r="JE216">
        <v>620.94000000000005</v>
      </c>
      <c r="JF216">
        <v>285.12099999999998</v>
      </c>
      <c r="JG216">
        <v>29.9998</v>
      </c>
      <c r="JH216">
        <v>35.942599999999999</v>
      </c>
      <c r="JI216">
        <v>29.9998</v>
      </c>
      <c r="JJ216">
        <v>35.729399999999998</v>
      </c>
      <c r="JK216">
        <v>35.712600000000002</v>
      </c>
      <c r="JL216">
        <v>54.731200000000001</v>
      </c>
      <c r="JM216">
        <v>24.231400000000001</v>
      </c>
      <c r="JN216">
        <v>53.460099999999997</v>
      </c>
      <c r="JO216">
        <v>30</v>
      </c>
      <c r="JP216">
        <v>1344.53</v>
      </c>
      <c r="JQ216">
        <v>34.659999999999997</v>
      </c>
      <c r="JR216">
        <v>98.287800000000004</v>
      </c>
      <c r="JS216">
        <v>98.285600000000002</v>
      </c>
    </row>
    <row r="217" spans="1:279" x14ac:dyDescent="0.2">
      <c r="A217">
        <v>202</v>
      </c>
      <c r="B217">
        <v>1657213510.0999999</v>
      </c>
      <c r="C217">
        <v>802.5</v>
      </c>
      <c r="D217" t="s">
        <v>824</v>
      </c>
      <c r="E217" t="s">
        <v>825</v>
      </c>
      <c r="F217">
        <v>4</v>
      </c>
      <c r="G217">
        <v>1657213508.0999999</v>
      </c>
      <c r="H217">
        <f t="shared" si="150"/>
        <v>4.8557064063302824E-4</v>
      </c>
      <c r="I217">
        <f t="shared" si="151"/>
        <v>0.48557064063302824</v>
      </c>
      <c r="J217">
        <f t="shared" si="152"/>
        <v>8.7187984271825147</v>
      </c>
      <c r="K217">
        <f t="shared" si="153"/>
        <v>1319.171428571429</v>
      </c>
      <c r="L217">
        <f t="shared" si="154"/>
        <v>791.95828229882795</v>
      </c>
      <c r="M217">
        <f t="shared" si="155"/>
        <v>80.131980019752149</v>
      </c>
      <c r="N217">
        <f t="shared" si="156"/>
        <v>133.47649859797431</v>
      </c>
      <c r="O217">
        <f t="shared" si="157"/>
        <v>2.8151022301845421E-2</v>
      </c>
      <c r="P217">
        <f t="shared" si="158"/>
        <v>2.7679773868399011</v>
      </c>
      <c r="Q217">
        <f t="shared" si="159"/>
        <v>2.7992929530660949E-2</v>
      </c>
      <c r="R217">
        <f t="shared" si="160"/>
        <v>1.750971081721224E-2</v>
      </c>
      <c r="S217">
        <f t="shared" si="161"/>
        <v>194.42714061253557</v>
      </c>
      <c r="T217">
        <f t="shared" si="162"/>
        <v>34.649662157447054</v>
      </c>
      <c r="U217">
        <f t="shared" si="163"/>
        <v>33.660628571428568</v>
      </c>
      <c r="V217">
        <f t="shared" si="164"/>
        <v>5.2426944747497322</v>
      </c>
      <c r="W217">
        <f t="shared" si="165"/>
        <v>68.28923541400026</v>
      </c>
      <c r="X217">
        <f t="shared" si="166"/>
        <v>3.5639520256182013</v>
      </c>
      <c r="Y217">
        <f t="shared" si="167"/>
        <v>5.2189074954667607</v>
      </c>
      <c r="Z217">
        <f t="shared" si="168"/>
        <v>1.6787424491315308</v>
      </c>
      <c r="AA217">
        <f t="shared" si="169"/>
        <v>-21.413665251916544</v>
      </c>
      <c r="AB217">
        <f t="shared" si="170"/>
        <v>-12.13217110628583</v>
      </c>
      <c r="AC217">
        <f t="shared" si="171"/>
        <v>-1.0099236704796364</v>
      </c>
      <c r="AD217">
        <f t="shared" si="172"/>
        <v>159.87138058385358</v>
      </c>
      <c r="AE217">
        <f t="shared" si="173"/>
        <v>18.370599710534872</v>
      </c>
      <c r="AF217">
        <f t="shared" si="174"/>
        <v>0.46297851672172891</v>
      </c>
      <c r="AG217">
        <f t="shared" si="175"/>
        <v>8.7187984271825147</v>
      </c>
      <c r="AH217">
        <v>1385.346026435803</v>
      </c>
      <c r="AI217">
        <v>1369.980060606061</v>
      </c>
      <c r="AJ217">
        <v>1.7648620308596039</v>
      </c>
      <c r="AK217">
        <v>65.36615699273257</v>
      </c>
      <c r="AL217">
        <f t="shared" si="176"/>
        <v>0.48557064063302824</v>
      </c>
      <c r="AM217">
        <v>34.828341873686313</v>
      </c>
      <c r="AN217">
        <v>35.223774825174843</v>
      </c>
      <c r="AO217">
        <v>6.8753980319990566E-3</v>
      </c>
      <c r="AP217">
        <v>87.792412255523942</v>
      </c>
      <c r="AQ217">
        <v>74</v>
      </c>
      <c r="AR217">
        <v>11</v>
      </c>
      <c r="AS217">
        <f t="shared" si="177"/>
        <v>1</v>
      </c>
      <c r="AT217">
        <f t="shared" si="178"/>
        <v>0</v>
      </c>
      <c r="AU217">
        <f t="shared" si="179"/>
        <v>47256.37597733632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1009.5116997992413</v>
      </c>
      <c r="BI217">
        <f t="shared" si="183"/>
        <v>8.7187984271825147</v>
      </c>
      <c r="BJ217" t="e">
        <f t="shared" si="184"/>
        <v>#DIV/0!</v>
      </c>
      <c r="BK217">
        <f t="shared" si="185"/>
        <v>8.6366492126009001E-3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251</v>
      </c>
      <c r="CG217">
        <v>1000</v>
      </c>
      <c r="CH217" t="s">
        <v>414</v>
      </c>
      <c r="CI217">
        <v>8.5</v>
      </c>
      <c r="CJ217">
        <v>1.992</v>
      </c>
      <c r="CK217">
        <v>33.67</v>
      </c>
      <c r="CL217">
        <v>2.6106759999999999E-5</v>
      </c>
      <c r="CM217">
        <v>3.7014436000000001E-4</v>
      </c>
      <c r="CN217">
        <v>1.8797999360000001E-2</v>
      </c>
      <c r="CO217">
        <v>1.9799999999999999E-4</v>
      </c>
      <c r="CP217">
        <f t="shared" si="196"/>
        <v>1200.007142857143</v>
      </c>
      <c r="CQ217">
        <f t="shared" si="197"/>
        <v>1009.5116997992413</v>
      </c>
      <c r="CR217">
        <f t="shared" si="198"/>
        <v>0.84125474236399644</v>
      </c>
      <c r="CS217">
        <f t="shared" si="199"/>
        <v>0.16202165276251318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1657213508.0999999</v>
      </c>
      <c r="CZ217">
        <v>1319.171428571429</v>
      </c>
      <c r="DA217">
        <v>1336.684285714286</v>
      </c>
      <c r="DB217">
        <v>35.223157142857147</v>
      </c>
      <c r="DC217">
        <v>34.811042857142859</v>
      </c>
      <c r="DD217">
        <v>1320.3457142857139</v>
      </c>
      <c r="DE217">
        <v>34.775928571428572</v>
      </c>
      <c r="DF217">
        <v>650.31128571428576</v>
      </c>
      <c r="DG217">
        <v>101.0822857142857</v>
      </c>
      <c r="DH217">
        <v>9.9786385714285705E-2</v>
      </c>
      <c r="DI217">
        <v>33.579328571428583</v>
      </c>
      <c r="DJ217">
        <v>999.89999999999986</v>
      </c>
      <c r="DK217">
        <v>33.660628571428568</v>
      </c>
      <c r="DL217">
        <v>0</v>
      </c>
      <c r="DM217">
        <v>0</v>
      </c>
      <c r="DN217">
        <v>9008.6614285714277</v>
      </c>
      <c r="DO217">
        <v>0</v>
      </c>
      <c r="DP217">
        <v>1030.063714285714</v>
      </c>
      <c r="DQ217">
        <v>-17.512328571428579</v>
      </c>
      <c r="DR217">
        <v>1367.3328571428569</v>
      </c>
      <c r="DS217">
        <v>1384.8942857142861</v>
      </c>
      <c r="DT217">
        <v>0.41212628571428572</v>
      </c>
      <c r="DU217">
        <v>1336.684285714286</v>
      </c>
      <c r="DV217">
        <v>34.811042857142859</v>
      </c>
      <c r="DW217">
        <v>3.5604428571428568</v>
      </c>
      <c r="DX217">
        <v>3.5187842857142861</v>
      </c>
      <c r="DY217">
        <v>26.910728571428571</v>
      </c>
      <c r="DZ217">
        <v>26.710657142857141</v>
      </c>
      <c r="EA217">
        <v>1200.007142857143</v>
      </c>
      <c r="EB217">
        <v>0.95800299999999994</v>
      </c>
      <c r="EC217">
        <v>4.1996699999999998E-2</v>
      </c>
      <c r="ED217">
        <v>0</v>
      </c>
      <c r="EE217">
        <v>1029.791428571428</v>
      </c>
      <c r="EF217">
        <v>5.0001600000000002</v>
      </c>
      <c r="EG217">
        <v>13609.157142857141</v>
      </c>
      <c r="EH217">
        <v>9515.2428571428591</v>
      </c>
      <c r="EI217">
        <v>47.311999999999998</v>
      </c>
      <c r="EJ217">
        <v>49.436999999999998</v>
      </c>
      <c r="EK217">
        <v>48.473000000000013</v>
      </c>
      <c r="EL217">
        <v>48.303142857142859</v>
      </c>
      <c r="EM217">
        <v>49.061999999999998</v>
      </c>
      <c r="EN217">
        <v>1144.8171428571429</v>
      </c>
      <c r="EO217">
        <v>50.19</v>
      </c>
      <c r="EP217">
        <v>0</v>
      </c>
      <c r="EQ217">
        <v>618090.89999985695</v>
      </c>
      <c r="ER217">
        <v>0</v>
      </c>
      <c r="ES217">
        <v>1030.5468000000001</v>
      </c>
      <c r="ET217">
        <v>-7.0261538580326084</v>
      </c>
      <c r="EU217">
        <v>-2078.1153893822579</v>
      </c>
      <c r="EV217">
        <v>13619.036</v>
      </c>
      <c r="EW217">
        <v>15</v>
      </c>
      <c r="EX217">
        <v>1657194677</v>
      </c>
      <c r="EY217" t="s">
        <v>416</v>
      </c>
      <c r="EZ217">
        <v>1657194677</v>
      </c>
      <c r="FA217">
        <v>1657194677</v>
      </c>
      <c r="FB217">
        <v>4</v>
      </c>
      <c r="FC217">
        <v>-0.154</v>
      </c>
      <c r="FD217">
        <v>6.0000000000000001E-3</v>
      </c>
      <c r="FE217">
        <v>-1.1719999999999999</v>
      </c>
      <c r="FF217">
        <v>0.44700000000000001</v>
      </c>
      <c r="FG217">
        <v>415</v>
      </c>
      <c r="FH217">
        <v>30</v>
      </c>
      <c r="FI217">
        <v>0.27</v>
      </c>
      <c r="FJ217">
        <v>0.12</v>
      </c>
      <c r="FK217">
        <v>-17.520222499999999</v>
      </c>
      <c r="FL217">
        <v>0.46391707317073921</v>
      </c>
      <c r="FM217">
        <v>0.1141550097181457</v>
      </c>
      <c r="FN217">
        <v>1</v>
      </c>
      <c r="FO217">
        <v>1030.7961764705881</v>
      </c>
      <c r="FP217">
        <v>-4.4151260471145406</v>
      </c>
      <c r="FQ217">
        <v>0.5064874117585817</v>
      </c>
      <c r="FR217">
        <v>0</v>
      </c>
      <c r="FS217">
        <v>0.3716216</v>
      </c>
      <c r="FT217">
        <v>-3.8113756097560708E-2</v>
      </c>
      <c r="FU217">
        <v>3.848247929499865E-2</v>
      </c>
      <c r="FV217">
        <v>1</v>
      </c>
      <c r="FW217">
        <v>2</v>
      </c>
      <c r="FX217">
        <v>3</v>
      </c>
      <c r="FY217" t="s">
        <v>492</v>
      </c>
      <c r="FZ217">
        <v>3.3691</v>
      </c>
      <c r="GA217">
        <v>2.8936500000000001</v>
      </c>
      <c r="GB217">
        <v>0.21610399999999999</v>
      </c>
      <c r="GC217">
        <v>0.22056799999999999</v>
      </c>
      <c r="GD217">
        <v>0.14377999999999999</v>
      </c>
      <c r="GE217">
        <v>0.14535300000000001</v>
      </c>
      <c r="GF217">
        <v>27028.6</v>
      </c>
      <c r="GG217">
        <v>23392.799999999999</v>
      </c>
      <c r="GH217">
        <v>30833.4</v>
      </c>
      <c r="GI217">
        <v>27987.3</v>
      </c>
      <c r="GJ217">
        <v>34801.9</v>
      </c>
      <c r="GK217">
        <v>33775</v>
      </c>
      <c r="GL217">
        <v>40212.1</v>
      </c>
      <c r="GM217">
        <v>39038.1</v>
      </c>
      <c r="GN217">
        <v>2.2109000000000001</v>
      </c>
      <c r="GO217">
        <v>1.56447</v>
      </c>
      <c r="GP217">
        <v>0</v>
      </c>
      <c r="GQ217">
        <v>8.4906800000000004E-2</v>
      </c>
      <c r="GR217">
        <v>999.9</v>
      </c>
      <c r="GS217">
        <v>32.282200000000003</v>
      </c>
      <c r="GT217">
        <v>57.6</v>
      </c>
      <c r="GU217">
        <v>40.200000000000003</v>
      </c>
      <c r="GV217">
        <v>42.697699999999998</v>
      </c>
      <c r="GW217">
        <v>50.573900000000002</v>
      </c>
      <c r="GX217">
        <v>41.358199999999997</v>
      </c>
      <c r="GY217">
        <v>1</v>
      </c>
      <c r="GZ217">
        <v>0.66904699999999995</v>
      </c>
      <c r="HA217">
        <v>1.61816</v>
      </c>
      <c r="HB217">
        <v>20.198599999999999</v>
      </c>
      <c r="HC217">
        <v>5.2151899999999998</v>
      </c>
      <c r="HD217">
        <v>11.974</v>
      </c>
      <c r="HE217">
        <v>4.9904500000000001</v>
      </c>
      <c r="HF217">
        <v>3.2925300000000002</v>
      </c>
      <c r="HG217">
        <v>7232.5</v>
      </c>
      <c r="HH217">
        <v>9999</v>
      </c>
      <c r="HI217">
        <v>9999</v>
      </c>
      <c r="HJ217">
        <v>661.4</v>
      </c>
      <c r="HK217">
        <v>4.9712899999999998</v>
      </c>
      <c r="HL217">
        <v>1.87466</v>
      </c>
      <c r="HM217">
        <v>1.8708899999999999</v>
      </c>
      <c r="HN217">
        <v>1.8705799999999999</v>
      </c>
      <c r="HO217">
        <v>1.8751500000000001</v>
      </c>
      <c r="HP217">
        <v>1.87188</v>
      </c>
      <c r="HQ217">
        <v>1.86737</v>
      </c>
      <c r="HR217">
        <v>1.87836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-1.17</v>
      </c>
      <c r="IG217">
        <v>0.44729999999999998</v>
      </c>
      <c r="IH217">
        <v>-1.172199999999918</v>
      </c>
      <c r="II217">
        <v>0</v>
      </c>
      <c r="IJ217">
        <v>0</v>
      </c>
      <c r="IK217">
        <v>0</v>
      </c>
      <c r="IL217">
        <v>0.44723499999999922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313.89999999999998</v>
      </c>
      <c r="IU217">
        <v>313.89999999999998</v>
      </c>
      <c r="IV217">
        <v>2.7404799999999998</v>
      </c>
      <c r="IW217">
        <v>2.5671400000000002</v>
      </c>
      <c r="IX217">
        <v>1.49902</v>
      </c>
      <c r="IY217">
        <v>2.2827099999999998</v>
      </c>
      <c r="IZ217">
        <v>1.69678</v>
      </c>
      <c r="JA217">
        <v>2.2448700000000001</v>
      </c>
      <c r="JB217">
        <v>44.057099999999998</v>
      </c>
      <c r="JC217">
        <v>14.876300000000001</v>
      </c>
      <c r="JD217">
        <v>18</v>
      </c>
      <c r="JE217">
        <v>620.70899999999995</v>
      </c>
      <c r="JF217">
        <v>285.03300000000002</v>
      </c>
      <c r="JG217">
        <v>30.0001</v>
      </c>
      <c r="JH217">
        <v>35.939300000000003</v>
      </c>
      <c r="JI217">
        <v>29.999700000000001</v>
      </c>
      <c r="JJ217">
        <v>35.726900000000001</v>
      </c>
      <c r="JK217">
        <v>35.709299999999999</v>
      </c>
      <c r="JL217">
        <v>54.951300000000003</v>
      </c>
      <c r="JM217">
        <v>24.528300000000002</v>
      </c>
      <c r="JN217">
        <v>53.460099999999997</v>
      </c>
      <c r="JO217">
        <v>30</v>
      </c>
      <c r="JP217">
        <v>1351.21</v>
      </c>
      <c r="JQ217">
        <v>34.640799999999999</v>
      </c>
      <c r="JR217">
        <v>98.287599999999998</v>
      </c>
      <c r="JS217">
        <v>98.286699999999996</v>
      </c>
    </row>
    <row r="218" spans="1:279" x14ac:dyDescent="0.2">
      <c r="A218">
        <v>203</v>
      </c>
      <c r="B218">
        <v>1657213514.0999999</v>
      </c>
      <c r="C218">
        <v>806.5</v>
      </c>
      <c r="D218" t="s">
        <v>826</v>
      </c>
      <c r="E218" t="s">
        <v>827</v>
      </c>
      <c r="F218">
        <v>4</v>
      </c>
      <c r="G218">
        <v>1657213511.7874999</v>
      </c>
      <c r="H218">
        <f t="shared" si="150"/>
        <v>4.5992399794714576E-4</v>
      </c>
      <c r="I218">
        <f t="shared" si="151"/>
        <v>0.45992399794714578</v>
      </c>
      <c r="J218">
        <f t="shared" si="152"/>
        <v>8.7705965969165209</v>
      </c>
      <c r="K218">
        <f t="shared" si="153"/>
        <v>1325.36625</v>
      </c>
      <c r="L218">
        <f t="shared" si="154"/>
        <v>767.74922480491898</v>
      </c>
      <c r="M218">
        <f t="shared" si="155"/>
        <v>77.684159547752415</v>
      </c>
      <c r="N218">
        <f t="shared" si="156"/>
        <v>134.10624185308413</v>
      </c>
      <c r="O218">
        <f t="shared" si="157"/>
        <v>2.6668708171644327E-2</v>
      </c>
      <c r="P218">
        <f t="shared" si="158"/>
        <v>2.7675129079543606</v>
      </c>
      <c r="Q218">
        <f t="shared" si="159"/>
        <v>2.6526757081429552E-2</v>
      </c>
      <c r="R218">
        <f t="shared" si="160"/>
        <v>1.6591913800243833E-2</v>
      </c>
      <c r="S218">
        <f t="shared" si="161"/>
        <v>194.43038961254209</v>
      </c>
      <c r="T218">
        <f t="shared" si="162"/>
        <v>34.65929056935655</v>
      </c>
      <c r="U218">
        <f t="shared" si="163"/>
        <v>33.656899999999993</v>
      </c>
      <c r="V218">
        <f t="shared" si="164"/>
        <v>5.241601499432301</v>
      </c>
      <c r="W218">
        <f t="shared" si="165"/>
        <v>68.272938278287754</v>
      </c>
      <c r="X218">
        <f t="shared" si="166"/>
        <v>3.5635892422757851</v>
      </c>
      <c r="Y218">
        <f t="shared" si="167"/>
        <v>5.2196219060474833</v>
      </c>
      <c r="Z218">
        <f t="shared" si="168"/>
        <v>1.6780122571565159</v>
      </c>
      <c r="AA218">
        <f t="shared" si="169"/>
        <v>-20.282648309469128</v>
      </c>
      <c r="AB218">
        <f t="shared" si="170"/>
        <v>-11.208811961508291</v>
      </c>
      <c r="AC218">
        <f t="shared" si="171"/>
        <v>-0.93321082002280709</v>
      </c>
      <c r="AD218">
        <f t="shared" si="172"/>
        <v>162.00571852154187</v>
      </c>
      <c r="AE218">
        <f t="shared" si="173"/>
        <v>18.314508042538879</v>
      </c>
      <c r="AF218">
        <f t="shared" si="174"/>
        <v>0.54017311108229227</v>
      </c>
      <c r="AG218">
        <f t="shared" si="175"/>
        <v>8.7705965969165209</v>
      </c>
      <c r="AH218">
        <v>1392.203865723661</v>
      </c>
      <c r="AI218">
        <v>1376.89696969697</v>
      </c>
      <c r="AJ218">
        <v>1.737889257243892</v>
      </c>
      <c r="AK218">
        <v>65.36615699273257</v>
      </c>
      <c r="AL218">
        <f t="shared" si="176"/>
        <v>0.45992399794714578</v>
      </c>
      <c r="AM218">
        <v>34.801675298884192</v>
      </c>
      <c r="AN218">
        <v>35.211152447552458</v>
      </c>
      <c r="AO218">
        <v>-1.715474784456087E-5</v>
      </c>
      <c r="AP218">
        <v>87.792412255523942</v>
      </c>
      <c r="AQ218">
        <v>74</v>
      </c>
      <c r="AR218">
        <v>11</v>
      </c>
      <c r="AS218">
        <f t="shared" si="177"/>
        <v>1</v>
      </c>
      <c r="AT218">
        <f t="shared" si="178"/>
        <v>0</v>
      </c>
      <c r="AU218">
        <f t="shared" si="179"/>
        <v>47243.261011563896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1009.5287997992444</v>
      </c>
      <c r="BI218">
        <f t="shared" si="183"/>
        <v>8.7705965969165209</v>
      </c>
      <c r="BJ218" t="e">
        <f t="shared" si="184"/>
        <v>#DIV/0!</v>
      </c>
      <c r="BK218">
        <f t="shared" si="185"/>
        <v>8.6878121740168752E-3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251</v>
      </c>
      <c r="CG218">
        <v>1000</v>
      </c>
      <c r="CH218" t="s">
        <v>414</v>
      </c>
      <c r="CI218">
        <v>8.5</v>
      </c>
      <c r="CJ218">
        <v>1.992</v>
      </c>
      <c r="CK218">
        <v>33.67</v>
      </c>
      <c r="CL218">
        <v>2.6106759999999999E-5</v>
      </c>
      <c r="CM218">
        <v>3.7014436000000001E-4</v>
      </c>
      <c r="CN218">
        <v>1.8797999360000001E-2</v>
      </c>
      <c r="CO218">
        <v>1.9799999999999999E-4</v>
      </c>
      <c r="CP218">
        <f t="shared" si="196"/>
        <v>1200.0274999999999</v>
      </c>
      <c r="CQ218">
        <f t="shared" si="197"/>
        <v>1009.5287997992444</v>
      </c>
      <c r="CR218">
        <f t="shared" si="198"/>
        <v>0.84125472107867905</v>
      </c>
      <c r="CS218">
        <f t="shared" si="199"/>
        <v>0.1620216116818507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1657213511.7874999</v>
      </c>
      <c r="CZ218">
        <v>1325.36625</v>
      </c>
      <c r="DA218">
        <v>1342.9237499999999</v>
      </c>
      <c r="DB218">
        <v>35.218800000000002</v>
      </c>
      <c r="DC218">
        <v>34.737987500000003</v>
      </c>
      <c r="DD218">
        <v>1326.5425</v>
      </c>
      <c r="DE218">
        <v>34.771549999999998</v>
      </c>
      <c r="DF218">
        <v>650.33524999999997</v>
      </c>
      <c r="DG218">
        <v>101.08425</v>
      </c>
      <c r="DH218">
        <v>0.1000391375</v>
      </c>
      <c r="DI218">
        <v>33.581775</v>
      </c>
      <c r="DJ218">
        <v>999.9</v>
      </c>
      <c r="DK218">
        <v>33.656899999999993</v>
      </c>
      <c r="DL218">
        <v>0</v>
      </c>
      <c r="DM218">
        <v>0</v>
      </c>
      <c r="DN218">
        <v>9006.0174999999999</v>
      </c>
      <c r="DO218">
        <v>0</v>
      </c>
      <c r="DP218">
        <v>1455.5775000000001</v>
      </c>
      <c r="DQ218">
        <v>-17.555487500000002</v>
      </c>
      <c r="DR218">
        <v>1373.75</v>
      </c>
      <c r="DS218">
        <v>1391.25125</v>
      </c>
      <c r="DT218">
        <v>0.48082724999999998</v>
      </c>
      <c r="DU218">
        <v>1342.9237499999999</v>
      </c>
      <c r="DV218">
        <v>34.737987500000003</v>
      </c>
      <c r="DW218">
        <v>3.56007125</v>
      </c>
      <c r="DX218">
        <v>3.5114649999999998</v>
      </c>
      <c r="DY218">
        <v>26.908975000000002</v>
      </c>
      <c r="DZ218">
        <v>26.675274999999999</v>
      </c>
      <c r="EA218">
        <v>1200.0274999999999</v>
      </c>
      <c r="EB218">
        <v>0.95800300000000005</v>
      </c>
      <c r="EC218">
        <v>4.1996699999999998E-2</v>
      </c>
      <c r="ED218">
        <v>0</v>
      </c>
      <c r="EE218">
        <v>1029.67625</v>
      </c>
      <c r="EF218">
        <v>5.0001600000000002</v>
      </c>
      <c r="EG218">
        <v>13754.825000000001</v>
      </c>
      <c r="EH218">
        <v>9515.4037499999995</v>
      </c>
      <c r="EI218">
        <v>47.311999999999998</v>
      </c>
      <c r="EJ218">
        <v>49.436999999999998</v>
      </c>
      <c r="EK218">
        <v>48.468499999999999</v>
      </c>
      <c r="EL218">
        <v>48.273249999999997</v>
      </c>
      <c r="EM218">
        <v>49.054250000000003</v>
      </c>
      <c r="EN218">
        <v>1144.8375000000001</v>
      </c>
      <c r="EO218">
        <v>50.19</v>
      </c>
      <c r="EP218">
        <v>0</v>
      </c>
      <c r="EQ218">
        <v>618095.09999990463</v>
      </c>
      <c r="ER218">
        <v>0</v>
      </c>
      <c r="ES218">
        <v>1030.1584615384611</v>
      </c>
      <c r="ET218">
        <v>-6.2290598373128629</v>
      </c>
      <c r="EU218">
        <v>1255.685471565198</v>
      </c>
      <c r="EV218">
        <v>13570.69230769231</v>
      </c>
      <c r="EW218">
        <v>15</v>
      </c>
      <c r="EX218">
        <v>1657194677</v>
      </c>
      <c r="EY218" t="s">
        <v>416</v>
      </c>
      <c r="EZ218">
        <v>1657194677</v>
      </c>
      <c r="FA218">
        <v>1657194677</v>
      </c>
      <c r="FB218">
        <v>4</v>
      </c>
      <c r="FC218">
        <v>-0.154</v>
      </c>
      <c r="FD218">
        <v>6.0000000000000001E-3</v>
      </c>
      <c r="FE218">
        <v>-1.1719999999999999</v>
      </c>
      <c r="FF218">
        <v>0.44700000000000001</v>
      </c>
      <c r="FG218">
        <v>415</v>
      </c>
      <c r="FH218">
        <v>30</v>
      </c>
      <c r="FI218">
        <v>0.27</v>
      </c>
      <c r="FJ218">
        <v>0.12</v>
      </c>
      <c r="FK218">
        <v>-17.514604878048779</v>
      </c>
      <c r="FL218">
        <v>1.6534494773563412E-2</v>
      </c>
      <c r="FM218">
        <v>0.1064002612119006</v>
      </c>
      <c r="FN218">
        <v>1</v>
      </c>
      <c r="FO218">
        <v>1030.5182352941181</v>
      </c>
      <c r="FP218">
        <v>-5.6433919024951056</v>
      </c>
      <c r="FQ218">
        <v>0.6063995508119423</v>
      </c>
      <c r="FR218">
        <v>0</v>
      </c>
      <c r="FS218">
        <v>0.37948851219512197</v>
      </c>
      <c r="FT218">
        <v>0.35960974912892041</v>
      </c>
      <c r="FU218">
        <v>5.0358698019320067E-2</v>
      </c>
      <c r="FV218">
        <v>0</v>
      </c>
      <c r="FW218">
        <v>1</v>
      </c>
      <c r="FX218">
        <v>3</v>
      </c>
      <c r="FY218" t="s">
        <v>417</v>
      </c>
      <c r="FZ218">
        <v>3.3690600000000002</v>
      </c>
      <c r="GA218">
        <v>2.8938799999999998</v>
      </c>
      <c r="GB218">
        <v>0.21678900000000001</v>
      </c>
      <c r="GC218">
        <v>0.22124099999999999</v>
      </c>
      <c r="GD218">
        <v>0.143736</v>
      </c>
      <c r="GE218">
        <v>0.14505999999999999</v>
      </c>
      <c r="GF218">
        <v>27004.5</v>
      </c>
      <c r="GG218">
        <v>23372.7</v>
      </c>
      <c r="GH218">
        <v>30833</v>
      </c>
      <c r="GI218">
        <v>27987.5</v>
      </c>
      <c r="GJ218">
        <v>34803.199999999997</v>
      </c>
      <c r="GK218">
        <v>33787.300000000003</v>
      </c>
      <c r="GL218">
        <v>40211.599999999999</v>
      </c>
      <c r="GM218">
        <v>39039</v>
      </c>
      <c r="GN218">
        <v>2.21123</v>
      </c>
      <c r="GO218">
        <v>1.5642499999999999</v>
      </c>
      <c r="GP218">
        <v>0</v>
      </c>
      <c r="GQ218">
        <v>8.4605100000000003E-2</v>
      </c>
      <c r="GR218">
        <v>999.9</v>
      </c>
      <c r="GS218">
        <v>32.285299999999999</v>
      </c>
      <c r="GT218">
        <v>57.6</v>
      </c>
      <c r="GU218">
        <v>40.1</v>
      </c>
      <c r="GV218">
        <v>42.473799999999997</v>
      </c>
      <c r="GW218">
        <v>50.933900000000001</v>
      </c>
      <c r="GX218">
        <v>42.447899999999997</v>
      </c>
      <c r="GY218">
        <v>1</v>
      </c>
      <c r="GZ218">
        <v>0.66879299999999997</v>
      </c>
      <c r="HA218">
        <v>1.62266</v>
      </c>
      <c r="HB218">
        <v>20.198499999999999</v>
      </c>
      <c r="HC218">
        <v>5.21549</v>
      </c>
      <c r="HD218">
        <v>11.974</v>
      </c>
      <c r="HE218">
        <v>4.9903500000000003</v>
      </c>
      <c r="HF218">
        <v>3.2925300000000002</v>
      </c>
      <c r="HG218">
        <v>7232.5</v>
      </c>
      <c r="HH218">
        <v>9999</v>
      </c>
      <c r="HI218">
        <v>9999</v>
      </c>
      <c r="HJ218">
        <v>661.4</v>
      </c>
      <c r="HK218">
        <v>4.9712899999999998</v>
      </c>
      <c r="HL218">
        <v>1.8746799999999999</v>
      </c>
      <c r="HM218">
        <v>1.8708899999999999</v>
      </c>
      <c r="HN218">
        <v>1.8705700000000001</v>
      </c>
      <c r="HO218">
        <v>1.8751500000000001</v>
      </c>
      <c r="HP218">
        <v>1.87188</v>
      </c>
      <c r="HQ218">
        <v>1.86737</v>
      </c>
      <c r="HR218">
        <v>1.87836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-1.17</v>
      </c>
      <c r="IG218">
        <v>0.44719999999999999</v>
      </c>
      <c r="IH218">
        <v>-1.172199999999918</v>
      </c>
      <c r="II218">
        <v>0</v>
      </c>
      <c r="IJ218">
        <v>0</v>
      </c>
      <c r="IK218">
        <v>0</v>
      </c>
      <c r="IL218">
        <v>0.44723499999999922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314</v>
      </c>
      <c r="IU218">
        <v>314</v>
      </c>
      <c r="IV218">
        <v>2.7514599999999998</v>
      </c>
      <c r="IW218">
        <v>2.5622600000000002</v>
      </c>
      <c r="IX218">
        <v>1.49902</v>
      </c>
      <c r="IY218">
        <v>2.2814899999999998</v>
      </c>
      <c r="IZ218">
        <v>1.69678</v>
      </c>
      <c r="JA218">
        <v>2.2631800000000002</v>
      </c>
      <c r="JB218">
        <v>44.057099999999998</v>
      </c>
      <c r="JC218">
        <v>14.9026</v>
      </c>
      <c r="JD218">
        <v>18</v>
      </c>
      <c r="JE218">
        <v>620.92600000000004</v>
      </c>
      <c r="JF218">
        <v>284.90800000000002</v>
      </c>
      <c r="JG218">
        <v>30.000800000000002</v>
      </c>
      <c r="JH218">
        <v>35.936500000000002</v>
      </c>
      <c r="JI218">
        <v>29.9998</v>
      </c>
      <c r="JJ218">
        <v>35.724200000000003</v>
      </c>
      <c r="JK218">
        <v>35.705800000000004</v>
      </c>
      <c r="JL218">
        <v>55.171500000000002</v>
      </c>
      <c r="JM218">
        <v>24.528300000000002</v>
      </c>
      <c r="JN218">
        <v>53.460099999999997</v>
      </c>
      <c r="JO218">
        <v>30</v>
      </c>
      <c r="JP218">
        <v>1357.89</v>
      </c>
      <c r="JQ218">
        <v>34.642499999999998</v>
      </c>
      <c r="JR218">
        <v>98.286500000000004</v>
      </c>
      <c r="JS218">
        <v>98.288300000000007</v>
      </c>
    </row>
    <row r="219" spans="1:279" x14ac:dyDescent="0.2">
      <c r="A219">
        <v>204</v>
      </c>
      <c r="B219">
        <v>1657213518.0999999</v>
      </c>
      <c r="C219">
        <v>810.5</v>
      </c>
      <c r="D219" t="s">
        <v>828</v>
      </c>
      <c r="E219" t="s">
        <v>829</v>
      </c>
      <c r="F219">
        <v>4</v>
      </c>
      <c r="G219">
        <v>1657213516.0999999</v>
      </c>
      <c r="H219">
        <f t="shared" si="150"/>
        <v>5.0963736122336531E-4</v>
      </c>
      <c r="I219">
        <f t="shared" si="151"/>
        <v>0.50963736122336534</v>
      </c>
      <c r="J219">
        <f t="shared" si="152"/>
        <v>8.6584167111364021</v>
      </c>
      <c r="K219">
        <f t="shared" si="153"/>
        <v>1332.694285714286</v>
      </c>
      <c r="L219">
        <f t="shared" si="154"/>
        <v>831.26625428346301</v>
      </c>
      <c r="M219">
        <f t="shared" si="155"/>
        <v>84.109580590575518</v>
      </c>
      <c r="N219">
        <f t="shared" si="156"/>
        <v>134.84531201559105</v>
      </c>
      <c r="O219">
        <f t="shared" si="157"/>
        <v>2.9536862656477678E-2</v>
      </c>
      <c r="P219">
        <f t="shared" si="158"/>
        <v>2.7640468469104773</v>
      </c>
      <c r="Q219">
        <f t="shared" si="159"/>
        <v>2.9362627400851556E-2</v>
      </c>
      <c r="R219">
        <f t="shared" si="160"/>
        <v>1.8367210653449394E-2</v>
      </c>
      <c r="S219">
        <f t="shared" si="161"/>
        <v>194.42805261253736</v>
      </c>
      <c r="T219">
        <f t="shared" si="162"/>
        <v>34.654119098553224</v>
      </c>
      <c r="U219">
        <f t="shared" si="163"/>
        <v>33.653385714285712</v>
      </c>
      <c r="V219">
        <f t="shared" si="164"/>
        <v>5.2405715202203274</v>
      </c>
      <c r="W219">
        <f t="shared" si="165"/>
        <v>68.191361334251397</v>
      </c>
      <c r="X219">
        <f t="shared" si="166"/>
        <v>3.5607617758274315</v>
      </c>
      <c r="Y219">
        <f t="shared" si="167"/>
        <v>5.2217197400910651</v>
      </c>
      <c r="Z219">
        <f t="shared" si="168"/>
        <v>1.6798097443928959</v>
      </c>
      <c r="AA219">
        <f t="shared" si="169"/>
        <v>-22.475007629950412</v>
      </c>
      <c r="AB219">
        <f t="shared" si="170"/>
        <v>-9.6008424883425221</v>
      </c>
      <c r="AC219">
        <f t="shared" si="171"/>
        <v>-0.80035299297000673</v>
      </c>
      <c r="AD219">
        <f t="shared" si="172"/>
        <v>161.5518495012744</v>
      </c>
      <c r="AE219">
        <f t="shared" si="173"/>
        <v>18.159247119330299</v>
      </c>
      <c r="AF219">
        <f t="shared" si="174"/>
        <v>0.57774030041994184</v>
      </c>
      <c r="AG219">
        <f t="shared" si="175"/>
        <v>8.6584167111364021</v>
      </c>
      <c r="AH219">
        <v>1399.111020899431</v>
      </c>
      <c r="AI219">
        <v>1383.9092121212129</v>
      </c>
      <c r="AJ219">
        <v>1.7385870111888491</v>
      </c>
      <c r="AK219">
        <v>65.36615699273257</v>
      </c>
      <c r="AL219">
        <f t="shared" si="176"/>
        <v>0.50963736122336534</v>
      </c>
      <c r="AM219">
        <v>34.688659173425968</v>
      </c>
      <c r="AN219">
        <v>35.179578321678328</v>
      </c>
      <c r="AO219">
        <v>-6.964055641796721E-3</v>
      </c>
      <c r="AP219">
        <v>87.792412255523942</v>
      </c>
      <c r="AQ219">
        <v>74</v>
      </c>
      <c r="AR219">
        <v>11</v>
      </c>
      <c r="AS219">
        <f t="shared" si="177"/>
        <v>1</v>
      </c>
      <c r="AT219">
        <f t="shared" si="178"/>
        <v>0</v>
      </c>
      <c r="AU219">
        <f t="shared" si="179"/>
        <v>47147.020073168998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1009.516499799242</v>
      </c>
      <c r="BI219">
        <f t="shared" si="183"/>
        <v>8.6584167111364021</v>
      </c>
      <c r="BJ219" t="e">
        <f t="shared" si="184"/>
        <v>#DIV/0!</v>
      </c>
      <c r="BK219">
        <f t="shared" si="185"/>
        <v>8.576795637177068E-3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251</v>
      </c>
      <c r="CG219">
        <v>1000</v>
      </c>
      <c r="CH219" t="s">
        <v>414</v>
      </c>
      <c r="CI219">
        <v>8.5</v>
      </c>
      <c r="CJ219">
        <v>1.992</v>
      </c>
      <c r="CK219">
        <v>33.67</v>
      </c>
      <c r="CL219">
        <v>2.6106759999999999E-5</v>
      </c>
      <c r="CM219">
        <v>3.7014436000000001E-4</v>
      </c>
      <c r="CN219">
        <v>1.8797999360000001E-2</v>
      </c>
      <c r="CO219">
        <v>1.9799999999999999E-4</v>
      </c>
      <c r="CP219">
        <f t="shared" si="196"/>
        <v>1200.012857142857</v>
      </c>
      <c r="CQ219">
        <f t="shared" si="197"/>
        <v>1009.516499799242</v>
      </c>
      <c r="CR219">
        <f t="shared" si="198"/>
        <v>0.84125473638909753</v>
      </c>
      <c r="CS219">
        <f t="shared" si="199"/>
        <v>0.16202164123095844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1657213516.0999999</v>
      </c>
      <c r="CZ219">
        <v>1332.694285714286</v>
      </c>
      <c r="DA219">
        <v>1350.158571428572</v>
      </c>
      <c r="DB219">
        <v>35.191485714285712</v>
      </c>
      <c r="DC219">
        <v>34.677214285714292</v>
      </c>
      <c r="DD219">
        <v>1333.8671428571431</v>
      </c>
      <c r="DE219">
        <v>34.744242857142858</v>
      </c>
      <c r="DF219">
        <v>650.32828571428581</v>
      </c>
      <c r="DG219">
        <v>101.08242857142859</v>
      </c>
      <c r="DH219">
        <v>0.10005075714285711</v>
      </c>
      <c r="DI219">
        <v>33.58895714285714</v>
      </c>
      <c r="DJ219">
        <v>999.89999999999986</v>
      </c>
      <c r="DK219">
        <v>33.653385714285712</v>
      </c>
      <c r="DL219">
        <v>0</v>
      </c>
      <c r="DM219">
        <v>0</v>
      </c>
      <c r="DN219">
        <v>8987.7685714285708</v>
      </c>
      <c r="DO219">
        <v>0</v>
      </c>
      <c r="DP219">
        <v>1424.02</v>
      </c>
      <c r="DQ219">
        <v>-17.465285714285709</v>
      </c>
      <c r="DR219">
        <v>1381.301428571428</v>
      </c>
      <c r="DS219">
        <v>1398.66</v>
      </c>
      <c r="DT219">
        <v>0.51426971428571422</v>
      </c>
      <c r="DU219">
        <v>1350.158571428572</v>
      </c>
      <c r="DV219">
        <v>34.677214285714292</v>
      </c>
      <c r="DW219">
        <v>3.5572400000000002</v>
      </c>
      <c r="DX219">
        <v>3.5052557142857141</v>
      </c>
      <c r="DY219">
        <v>26.895442857142861</v>
      </c>
      <c r="DZ219">
        <v>26.645214285714282</v>
      </c>
      <c r="EA219">
        <v>1200.012857142857</v>
      </c>
      <c r="EB219">
        <v>0.95800299999999994</v>
      </c>
      <c r="EC219">
        <v>4.1996699999999998E-2</v>
      </c>
      <c r="ED219">
        <v>0</v>
      </c>
      <c r="EE219">
        <v>1029.515714285714</v>
      </c>
      <c r="EF219">
        <v>5.0001600000000002</v>
      </c>
      <c r="EG219">
        <v>13682.2</v>
      </c>
      <c r="EH219">
        <v>9515.2971428571436</v>
      </c>
      <c r="EI219">
        <v>47.311999999999998</v>
      </c>
      <c r="EJ219">
        <v>49.436999999999998</v>
      </c>
      <c r="EK219">
        <v>48.491</v>
      </c>
      <c r="EL219">
        <v>48.294285714285706</v>
      </c>
      <c r="EM219">
        <v>49.053142857142859</v>
      </c>
      <c r="EN219">
        <v>1144.8228571428569</v>
      </c>
      <c r="EO219">
        <v>50.19</v>
      </c>
      <c r="EP219">
        <v>0</v>
      </c>
      <c r="EQ219">
        <v>618099.29999995232</v>
      </c>
      <c r="ER219">
        <v>0</v>
      </c>
      <c r="ES219">
        <v>1029.7891999999999</v>
      </c>
      <c r="ET219">
        <v>-4.3369230729659254</v>
      </c>
      <c r="EU219">
        <v>1570.7846125621079</v>
      </c>
      <c r="EV219">
        <v>13618.335999999999</v>
      </c>
      <c r="EW219">
        <v>15</v>
      </c>
      <c r="EX219">
        <v>1657194677</v>
      </c>
      <c r="EY219" t="s">
        <v>416</v>
      </c>
      <c r="EZ219">
        <v>1657194677</v>
      </c>
      <c r="FA219">
        <v>1657194677</v>
      </c>
      <c r="FB219">
        <v>4</v>
      </c>
      <c r="FC219">
        <v>-0.154</v>
      </c>
      <c r="FD219">
        <v>6.0000000000000001E-3</v>
      </c>
      <c r="FE219">
        <v>-1.1719999999999999</v>
      </c>
      <c r="FF219">
        <v>0.44700000000000001</v>
      </c>
      <c r="FG219">
        <v>415</v>
      </c>
      <c r="FH219">
        <v>30</v>
      </c>
      <c r="FI219">
        <v>0.27</v>
      </c>
      <c r="FJ219">
        <v>0.12</v>
      </c>
      <c r="FK219">
        <v>-17.51910487804879</v>
      </c>
      <c r="FL219">
        <v>0.28521951219516573</v>
      </c>
      <c r="FM219">
        <v>0.1044006587008923</v>
      </c>
      <c r="FN219">
        <v>1</v>
      </c>
      <c r="FO219">
        <v>1030.1952941176471</v>
      </c>
      <c r="FP219">
        <v>-5.9355233026182201</v>
      </c>
      <c r="FQ219">
        <v>0.63055174389586022</v>
      </c>
      <c r="FR219">
        <v>0</v>
      </c>
      <c r="FS219">
        <v>0.40828221951219512</v>
      </c>
      <c r="FT219">
        <v>0.71972824390243995</v>
      </c>
      <c r="FU219">
        <v>7.266927787989888E-2</v>
      </c>
      <c r="FV219">
        <v>0</v>
      </c>
      <c r="FW219">
        <v>1</v>
      </c>
      <c r="FX219">
        <v>3</v>
      </c>
      <c r="FY219" t="s">
        <v>417</v>
      </c>
      <c r="FZ219">
        <v>3.36904</v>
      </c>
      <c r="GA219">
        <v>2.89364</v>
      </c>
      <c r="GB219">
        <v>0.217473</v>
      </c>
      <c r="GC219">
        <v>0.22191900000000001</v>
      </c>
      <c r="GD219">
        <v>0.143647</v>
      </c>
      <c r="GE219">
        <v>0.145041</v>
      </c>
      <c r="GF219">
        <v>26981.3</v>
      </c>
      <c r="GG219">
        <v>23352.9</v>
      </c>
      <c r="GH219">
        <v>30833.599999999999</v>
      </c>
      <c r="GI219">
        <v>27988.3</v>
      </c>
      <c r="GJ219">
        <v>34807.4</v>
      </c>
      <c r="GK219">
        <v>33788.699999999997</v>
      </c>
      <c r="GL219">
        <v>40212.199999999997</v>
      </c>
      <c r="GM219">
        <v>39039.599999999999</v>
      </c>
      <c r="GN219">
        <v>2.2113700000000001</v>
      </c>
      <c r="GO219">
        <v>1.5645</v>
      </c>
      <c r="GP219">
        <v>0</v>
      </c>
      <c r="GQ219">
        <v>8.4340600000000002E-2</v>
      </c>
      <c r="GR219">
        <v>999.9</v>
      </c>
      <c r="GS219">
        <v>32.289200000000001</v>
      </c>
      <c r="GT219">
        <v>57.6</v>
      </c>
      <c r="GU219">
        <v>40.200000000000003</v>
      </c>
      <c r="GV219">
        <v>42.7012</v>
      </c>
      <c r="GW219">
        <v>51.053899999999999</v>
      </c>
      <c r="GX219">
        <v>42.375799999999998</v>
      </c>
      <c r="GY219">
        <v>1</v>
      </c>
      <c r="GZ219">
        <v>0.66852900000000004</v>
      </c>
      <c r="HA219">
        <v>1.6252800000000001</v>
      </c>
      <c r="HB219">
        <v>20.1982</v>
      </c>
      <c r="HC219">
        <v>5.2153400000000003</v>
      </c>
      <c r="HD219">
        <v>11.974</v>
      </c>
      <c r="HE219">
        <v>4.9903000000000004</v>
      </c>
      <c r="HF219">
        <v>3.2924799999999999</v>
      </c>
      <c r="HG219">
        <v>7232.5</v>
      </c>
      <c r="HH219">
        <v>9999</v>
      </c>
      <c r="HI219">
        <v>9999</v>
      </c>
      <c r="HJ219">
        <v>661.4</v>
      </c>
      <c r="HK219">
        <v>4.9712800000000001</v>
      </c>
      <c r="HL219">
        <v>1.8746700000000001</v>
      </c>
      <c r="HM219">
        <v>1.8708899999999999</v>
      </c>
      <c r="HN219">
        <v>1.8705700000000001</v>
      </c>
      <c r="HO219">
        <v>1.8751500000000001</v>
      </c>
      <c r="HP219">
        <v>1.8718900000000001</v>
      </c>
      <c r="HQ219">
        <v>1.86737</v>
      </c>
      <c r="HR219">
        <v>1.87836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-1.17</v>
      </c>
      <c r="IG219">
        <v>0.44719999999999999</v>
      </c>
      <c r="IH219">
        <v>-1.172199999999918</v>
      </c>
      <c r="II219">
        <v>0</v>
      </c>
      <c r="IJ219">
        <v>0</v>
      </c>
      <c r="IK219">
        <v>0</v>
      </c>
      <c r="IL219">
        <v>0.44723499999999922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314</v>
      </c>
      <c r="IU219">
        <v>314</v>
      </c>
      <c r="IV219">
        <v>2.7624499999999999</v>
      </c>
      <c r="IW219">
        <v>2.5585900000000001</v>
      </c>
      <c r="IX219">
        <v>1.49902</v>
      </c>
      <c r="IY219">
        <v>2.2814899999999998</v>
      </c>
      <c r="IZ219">
        <v>1.69678</v>
      </c>
      <c r="JA219">
        <v>2.32178</v>
      </c>
      <c r="JB219">
        <v>44.057099999999998</v>
      </c>
      <c r="JC219">
        <v>14.911300000000001</v>
      </c>
      <c r="JD219">
        <v>18</v>
      </c>
      <c r="JE219">
        <v>621.01599999999996</v>
      </c>
      <c r="JF219">
        <v>285.01799999999997</v>
      </c>
      <c r="JG219">
        <v>30.000800000000002</v>
      </c>
      <c r="JH219">
        <v>35.934199999999997</v>
      </c>
      <c r="JI219">
        <v>29.999700000000001</v>
      </c>
      <c r="JJ219">
        <v>35.721899999999998</v>
      </c>
      <c r="JK219">
        <v>35.703200000000002</v>
      </c>
      <c r="JL219">
        <v>55.392600000000002</v>
      </c>
      <c r="JM219">
        <v>24.528300000000002</v>
      </c>
      <c r="JN219">
        <v>53.086399999999998</v>
      </c>
      <c r="JO219">
        <v>30</v>
      </c>
      <c r="JP219">
        <v>1364.61</v>
      </c>
      <c r="JQ219">
        <v>34.6571</v>
      </c>
      <c r="JR219">
        <v>98.287999999999997</v>
      </c>
      <c r="JS219">
        <v>98.290300000000002</v>
      </c>
    </row>
    <row r="220" spans="1:279" x14ac:dyDescent="0.2">
      <c r="A220">
        <v>205</v>
      </c>
      <c r="B220">
        <v>1657213522.0999999</v>
      </c>
      <c r="C220">
        <v>814.5</v>
      </c>
      <c r="D220" t="s">
        <v>830</v>
      </c>
      <c r="E220" t="s">
        <v>831</v>
      </c>
      <c r="F220">
        <v>4</v>
      </c>
      <c r="G220">
        <v>1657213519.7874999</v>
      </c>
      <c r="H220">
        <f t="shared" si="150"/>
        <v>4.9893604716410558E-4</v>
      </c>
      <c r="I220">
        <f t="shared" si="151"/>
        <v>0.49893604716410561</v>
      </c>
      <c r="J220">
        <f t="shared" si="152"/>
        <v>8.6385877235827682</v>
      </c>
      <c r="K220">
        <f t="shared" si="153"/>
        <v>1338.87375</v>
      </c>
      <c r="L220">
        <f t="shared" si="154"/>
        <v>826.09911305793889</v>
      </c>
      <c r="M220">
        <f t="shared" si="155"/>
        <v>83.586926789675317</v>
      </c>
      <c r="N220">
        <f t="shared" si="156"/>
        <v>135.47084163739927</v>
      </c>
      <c r="O220">
        <f t="shared" si="157"/>
        <v>2.8781839000627179E-2</v>
      </c>
      <c r="P220">
        <f t="shared" si="158"/>
        <v>2.7642639634185731</v>
      </c>
      <c r="Q220">
        <f t="shared" si="159"/>
        <v>2.8616383513300411E-2</v>
      </c>
      <c r="R220">
        <f t="shared" si="160"/>
        <v>1.7900025788279608E-2</v>
      </c>
      <c r="S220">
        <f t="shared" si="161"/>
        <v>194.4246041125304</v>
      </c>
      <c r="T220">
        <f t="shared" si="162"/>
        <v>34.66318149284367</v>
      </c>
      <c r="U220">
        <f t="shared" si="163"/>
        <v>33.671012500000003</v>
      </c>
      <c r="V220">
        <f t="shared" si="164"/>
        <v>5.245739413941056</v>
      </c>
      <c r="W220">
        <f t="shared" si="165"/>
        <v>68.121129292438297</v>
      </c>
      <c r="X220">
        <f t="shared" si="166"/>
        <v>3.5583370349453469</v>
      </c>
      <c r="Y220">
        <f t="shared" si="167"/>
        <v>5.2235438136524488</v>
      </c>
      <c r="Z220">
        <f t="shared" si="168"/>
        <v>1.6874023789957091</v>
      </c>
      <c r="AA220">
        <f t="shared" si="169"/>
        <v>-22.003079679937056</v>
      </c>
      <c r="AB220">
        <f t="shared" si="170"/>
        <v>-11.298109346209001</v>
      </c>
      <c r="AC220">
        <f t="shared" si="171"/>
        <v>-0.94187789289925739</v>
      </c>
      <c r="AD220">
        <f t="shared" si="172"/>
        <v>160.18153719348507</v>
      </c>
      <c r="AE220">
        <f t="shared" si="173"/>
        <v>18.040420716883581</v>
      </c>
      <c r="AF220">
        <f t="shared" si="174"/>
        <v>0.5543011094148812</v>
      </c>
      <c r="AG220">
        <f t="shared" si="175"/>
        <v>8.6385877235827682</v>
      </c>
      <c r="AH220">
        <v>1405.8666994283381</v>
      </c>
      <c r="AI220">
        <v>1390.7835151515151</v>
      </c>
      <c r="AJ220">
        <v>1.7136605956414619</v>
      </c>
      <c r="AK220">
        <v>65.36615699273257</v>
      </c>
      <c r="AL220">
        <f t="shared" si="176"/>
        <v>0.49893604716410561</v>
      </c>
      <c r="AM220">
        <v>34.676622201621619</v>
      </c>
      <c r="AN220">
        <v>35.158499300699319</v>
      </c>
      <c r="AO220">
        <v>-7.0540578456622467E-3</v>
      </c>
      <c r="AP220">
        <v>87.792412255523942</v>
      </c>
      <c r="AQ220">
        <v>74</v>
      </c>
      <c r="AR220">
        <v>11</v>
      </c>
      <c r="AS220">
        <f t="shared" si="177"/>
        <v>1</v>
      </c>
      <c r="AT220">
        <f t="shared" si="178"/>
        <v>0</v>
      </c>
      <c r="AU220">
        <f t="shared" si="179"/>
        <v>47152.01795879571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1009.4983497992384</v>
      </c>
      <c r="BI220">
        <f t="shared" si="183"/>
        <v>8.6385877235827682</v>
      </c>
      <c r="BJ220" t="e">
        <f t="shared" si="184"/>
        <v>#DIV/0!</v>
      </c>
      <c r="BK220">
        <f t="shared" si="185"/>
        <v>8.5573074243268914E-3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251</v>
      </c>
      <c r="CG220">
        <v>1000</v>
      </c>
      <c r="CH220" t="s">
        <v>414</v>
      </c>
      <c r="CI220">
        <v>8.5</v>
      </c>
      <c r="CJ220">
        <v>1.992</v>
      </c>
      <c r="CK220">
        <v>33.67</v>
      </c>
      <c r="CL220">
        <v>2.6106759999999999E-5</v>
      </c>
      <c r="CM220">
        <v>3.7014436000000001E-4</v>
      </c>
      <c r="CN220">
        <v>1.8797999360000001E-2</v>
      </c>
      <c r="CO220">
        <v>1.9799999999999999E-4</v>
      </c>
      <c r="CP220">
        <f t="shared" si="196"/>
        <v>1199.99125</v>
      </c>
      <c r="CQ220">
        <f t="shared" si="197"/>
        <v>1009.4983497992384</v>
      </c>
      <c r="CR220">
        <f t="shared" si="198"/>
        <v>0.84125475898198288</v>
      </c>
      <c r="CS220">
        <f t="shared" si="199"/>
        <v>0.16202168483522725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1657213519.7874999</v>
      </c>
      <c r="CZ220">
        <v>1338.87375</v>
      </c>
      <c r="DA220">
        <v>1356.2025000000001</v>
      </c>
      <c r="DB220">
        <v>35.167450000000002</v>
      </c>
      <c r="DC220">
        <v>34.674037499999997</v>
      </c>
      <c r="DD220">
        <v>1340.0474999999999</v>
      </c>
      <c r="DE220">
        <v>34.720224999999999</v>
      </c>
      <c r="DF220">
        <v>650.33749999999998</v>
      </c>
      <c r="DG220">
        <v>101.08262499999999</v>
      </c>
      <c r="DH220">
        <v>0.10006055</v>
      </c>
      <c r="DI220">
        <v>33.595199999999998</v>
      </c>
      <c r="DJ220">
        <v>999.9</v>
      </c>
      <c r="DK220">
        <v>33.671012500000003</v>
      </c>
      <c r="DL220">
        <v>0</v>
      </c>
      <c r="DM220">
        <v>0</v>
      </c>
      <c r="DN220">
        <v>8988.9037500000013</v>
      </c>
      <c r="DO220">
        <v>0</v>
      </c>
      <c r="DP220">
        <v>1330.7037499999999</v>
      </c>
      <c r="DQ220">
        <v>-17.326174999999999</v>
      </c>
      <c r="DR220">
        <v>1387.675</v>
      </c>
      <c r="DS220">
        <v>1404.91625</v>
      </c>
      <c r="DT220">
        <v>0.49339812500000002</v>
      </c>
      <c r="DU220">
        <v>1356.2025000000001</v>
      </c>
      <c r="DV220">
        <v>34.674037499999997</v>
      </c>
      <c r="DW220">
        <v>3.5548187499999999</v>
      </c>
      <c r="DX220">
        <v>3.5049437499999998</v>
      </c>
      <c r="DY220">
        <v>26.883849999999999</v>
      </c>
      <c r="DZ220">
        <v>26.643712499999999</v>
      </c>
      <c r="EA220">
        <v>1199.99125</v>
      </c>
      <c r="EB220">
        <v>0.95800300000000005</v>
      </c>
      <c r="EC220">
        <v>4.1996699999999998E-2</v>
      </c>
      <c r="ED220">
        <v>0</v>
      </c>
      <c r="EE220">
        <v>1029.3675000000001</v>
      </c>
      <c r="EF220">
        <v>5.0001600000000002</v>
      </c>
      <c r="EG220">
        <v>13563.85</v>
      </c>
      <c r="EH220">
        <v>9515.1025000000009</v>
      </c>
      <c r="EI220">
        <v>47.311999999999998</v>
      </c>
      <c r="EJ220">
        <v>49.436999999999998</v>
      </c>
      <c r="EK220">
        <v>48.452749999999988</v>
      </c>
      <c r="EL220">
        <v>48.280999999999999</v>
      </c>
      <c r="EM220">
        <v>49.038749999999993</v>
      </c>
      <c r="EN220">
        <v>1144.80125</v>
      </c>
      <c r="EO220">
        <v>50.19</v>
      </c>
      <c r="EP220">
        <v>0</v>
      </c>
      <c r="EQ220">
        <v>618102.89999985695</v>
      </c>
      <c r="ER220">
        <v>0</v>
      </c>
      <c r="ES220">
        <v>1029.5160000000001</v>
      </c>
      <c r="ET220">
        <v>-2.0230769219228328</v>
      </c>
      <c r="EU220">
        <v>-818.39231008261743</v>
      </c>
      <c r="EV220">
        <v>13667.84</v>
      </c>
      <c r="EW220">
        <v>15</v>
      </c>
      <c r="EX220">
        <v>1657194677</v>
      </c>
      <c r="EY220" t="s">
        <v>416</v>
      </c>
      <c r="EZ220">
        <v>1657194677</v>
      </c>
      <c r="FA220">
        <v>1657194677</v>
      </c>
      <c r="FB220">
        <v>4</v>
      </c>
      <c r="FC220">
        <v>-0.154</v>
      </c>
      <c r="FD220">
        <v>6.0000000000000001E-3</v>
      </c>
      <c r="FE220">
        <v>-1.1719999999999999</v>
      </c>
      <c r="FF220">
        <v>0.44700000000000001</v>
      </c>
      <c r="FG220">
        <v>415</v>
      </c>
      <c r="FH220">
        <v>30</v>
      </c>
      <c r="FI220">
        <v>0.27</v>
      </c>
      <c r="FJ220">
        <v>0.12</v>
      </c>
      <c r="FK220">
        <v>-17.46049268292683</v>
      </c>
      <c r="FL220">
        <v>0.10834494773516321</v>
      </c>
      <c r="FM220">
        <v>8.9613379309891522E-2</v>
      </c>
      <c r="FN220">
        <v>1</v>
      </c>
      <c r="FO220">
        <v>1029.8423529411771</v>
      </c>
      <c r="FP220">
        <v>-4.4708938079416729</v>
      </c>
      <c r="FQ220">
        <v>0.49908774911321369</v>
      </c>
      <c r="FR220">
        <v>0</v>
      </c>
      <c r="FS220">
        <v>0.4420482682926829</v>
      </c>
      <c r="FT220">
        <v>0.61109738675958225</v>
      </c>
      <c r="FU220">
        <v>6.5221747810562419E-2</v>
      </c>
      <c r="FV220">
        <v>0</v>
      </c>
      <c r="FW220">
        <v>1</v>
      </c>
      <c r="FX220">
        <v>3</v>
      </c>
      <c r="FY220" t="s">
        <v>417</v>
      </c>
      <c r="FZ220">
        <v>3.3691599999999999</v>
      </c>
      <c r="GA220">
        <v>2.8936899999999999</v>
      </c>
      <c r="GB220">
        <v>0.218144</v>
      </c>
      <c r="GC220">
        <v>0.22257399999999999</v>
      </c>
      <c r="GD220">
        <v>0.14359</v>
      </c>
      <c r="GE220">
        <v>0.14500099999999999</v>
      </c>
      <c r="GF220">
        <v>26958.5</v>
      </c>
      <c r="GG220">
        <v>23333.599999999999</v>
      </c>
      <c r="GH220">
        <v>30834.1</v>
      </c>
      <c r="GI220">
        <v>27988.799999999999</v>
      </c>
      <c r="GJ220">
        <v>34810.1</v>
      </c>
      <c r="GK220">
        <v>33790.9</v>
      </c>
      <c r="GL220">
        <v>40212.699999999997</v>
      </c>
      <c r="GM220">
        <v>39040.400000000001</v>
      </c>
      <c r="GN220">
        <v>2.2117800000000001</v>
      </c>
      <c r="GO220">
        <v>1.56433</v>
      </c>
      <c r="GP220">
        <v>0</v>
      </c>
      <c r="GQ220">
        <v>8.5815799999999998E-2</v>
      </c>
      <c r="GR220">
        <v>999.9</v>
      </c>
      <c r="GS220">
        <v>32.292999999999999</v>
      </c>
      <c r="GT220">
        <v>57.6</v>
      </c>
      <c r="GU220">
        <v>40.200000000000003</v>
      </c>
      <c r="GV220">
        <v>42.699300000000001</v>
      </c>
      <c r="GW220">
        <v>50.933900000000001</v>
      </c>
      <c r="GX220">
        <v>42.319699999999997</v>
      </c>
      <c r="GY220">
        <v>1</v>
      </c>
      <c r="GZ220">
        <v>0.668242</v>
      </c>
      <c r="HA220">
        <v>1.62666</v>
      </c>
      <c r="HB220">
        <v>20.1983</v>
      </c>
      <c r="HC220">
        <v>5.21549</v>
      </c>
      <c r="HD220">
        <v>11.974</v>
      </c>
      <c r="HE220">
        <v>4.9901999999999997</v>
      </c>
      <c r="HF220">
        <v>3.2925</v>
      </c>
      <c r="HG220">
        <v>7232.8</v>
      </c>
      <c r="HH220">
        <v>9999</v>
      </c>
      <c r="HI220">
        <v>9999</v>
      </c>
      <c r="HJ220">
        <v>661.4</v>
      </c>
      <c r="HK220">
        <v>4.9712899999999998</v>
      </c>
      <c r="HL220">
        <v>1.8746700000000001</v>
      </c>
      <c r="HM220">
        <v>1.8708899999999999</v>
      </c>
      <c r="HN220">
        <v>1.8705799999999999</v>
      </c>
      <c r="HO220">
        <v>1.8751500000000001</v>
      </c>
      <c r="HP220">
        <v>1.87188</v>
      </c>
      <c r="HQ220">
        <v>1.86737</v>
      </c>
      <c r="HR220">
        <v>1.87836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-1.17</v>
      </c>
      <c r="IG220">
        <v>0.44729999999999998</v>
      </c>
      <c r="IH220">
        <v>-1.172199999999918</v>
      </c>
      <c r="II220">
        <v>0</v>
      </c>
      <c r="IJ220">
        <v>0</v>
      </c>
      <c r="IK220">
        <v>0</v>
      </c>
      <c r="IL220">
        <v>0.44723499999999922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314.10000000000002</v>
      </c>
      <c r="IU220">
        <v>314.10000000000002</v>
      </c>
      <c r="IV220">
        <v>2.7734399999999999</v>
      </c>
      <c r="IW220">
        <v>2.5573700000000001</v>
      </c>
      <c r="IX220">
        <v>1.49902</v>
      </c>
      <c r="IY220">
        <v>2.2827099999999998</v>
      </c>
      <c r="IZ220">
        <v>1.69678</v>
      </c>
      <c r="JA220">
        <v>2.4230999999999998</v>
      </c>
      <c r="JB220">
        <v>44.029499999999999</v>
      </c>
      <c r="JC220">
        <v>14.9201</v>
      </c>
      <c r="JD220">
        <v>18</v>
      </c>
      <c r="JE220">
        <v>621.28499999999997</v>
      </c>
      <c r="JF220">
        <v>284.923</v>
      </c>
      <c r="JG220">
        <v>30.000599999999999</v>
      </c>
      <c r="JH220">
        <v>35.931699999999999</v>
      </c>
      <c r="JI220">
        <v>29.9998</v>
      </c>
      <c r="JJ220">
        <v>35.718600000000002</v>
      </c>
      <c r="JK220">
        <v>35.701000000000001</v>
      </c>
      <c r="JL220">
        <v>55.623699999999999</v>
      </c>
      <c r="JM220">
        <v>24.528300000000002</v>
      </c>
      <c r="JN220">
        <v>53.086399999999998</v>
      </c>
      <c r="JO220">
        <v>30</v>
      </c>
      <c r="JP220">
        <v>1371.29</v>
      </c>
      <c r="JQ220">
        <v>34.661700000000003</v>
      </c>
      <c r="JR220">
        <v>98.289400000000001</v>
      </c>
      <c r="JS220">
        <v>98.292199999999994</v>
      </c>
    </row>
    <row r="221" spans="1:279" x14ac:dyDescent="0.2">
      <c r="A221">
        <v>206</v>
      </c>
      <c r="B221">
        <v>1657213526.0999999</v>
      </c>
      <c r="C221">
        <v>818.5</v>
      </c>
      <c r="D221" t="s">
        <v>832</v>
      </c>
      <c r="E221" t="s">
        <v>833</v>
      </c>
      <c r="F221">
        <v>4</v>
      </c>
      <c r="G221">
        <v>1657213524.0999999</v>
      </c>
      <c r="H221">
        <f t="shared" si="150"/>
        <v>5.1720307827270498E-4</v>
      </c>
      <c r="I221">
        <f t="shared" si="151"/>
        <v>0.51720307827270495</v>
      </c>
      <c r="J221">
        <f t="shared" si="152"/>
        <v>8.7881235007917411</v>
      </c>
      <c r="K221">
        <f t="shared" si="153"/>
        <v>1346.017142857143</v>
      </c>
      <c r="L221">
        <f t="shared" si="154"/>
        <v>840.39793621154229</v>
      </c>
      <c r="M221">
        <f t="shared" si="155"/>
        <v>85.033642121630123</v>
      </c>
      <c r="N221">
        <f t="shared" si="156"/>
        <v>136.19350439061847</v>
      </c>
      <c r="O221">
        <f t="shared" si="157"/>
        <v>2.9749824010311385E-2</v>
      </c>
      <c r="P221">
        <f t="shared" si="158"/>
        <v>2.7699824784873552</v>
      </c>
      <c r="Q221">
        <f t="shared" si="159"/>
        <v>2.9573451652415091E-2</v>
      </c>
      <c r="R221">
        <f t="shared" si="160"/>
        <v>1.8499166334054875E-2</v>
      </c>
      <c r="S221">
        <f t="shared" si="161"/>
        <v>194.42600061253324</v>
      </c>
      <c r="T221">
        <f t="shared" si="162"/>
        <v>34.658743741637515</v>
      </c>
      <c r="U221">
        <f t="shared" si="163"/>
        <v>33.681457142857127</v>
      </c>
      <c r="V221">
        <f t="shared" si="164"/>
        <v>5.2488037082946617</v>
      </c>
      <c r="W221">
        <f t="shared" si="165"/>
        <v>68.071190535298712</v>
      </c>
      <c r="X221">
        <f t="shared" si="166"/>
        <v>3.5562400142178201</v>
      </c>
      <c r="Y221">
        <f t="shared" si="167"/>
        <v>5.2242953094432973</v>
      </c>
      <c r="Z221">
        <f t="shared" si="168"/>
        <v>1.6925636940768416</v>
      </c>
      <c r="AA221">
        <f t="shared" si="169"/>
        <v>-22.80865575182629</v>
      </c>
      <c r="AB221">
        <f t="shared" si="170"/>
        <v>-12.497230861958885</v>
      </c>
      <c r="AC221">
        <f t="shared" si="171"/>
        <v>-1.0397591872813543</v>
      </c>
      <c r="AD221">
        <f t="shared" si="172"/>
        <v>158.08035481146672</v>
      </c>
      <c r="AE221">
        <f t="shared" si="173"/>
        <v>18.122334088462811</v>
      </c>
      <c r="AF221">
        <f t="shared" si="174"/>
        <v>0.55003269659422682</v>
      </c>
      <c r="AG221">
        <f t="shared" si="175"/>
        <v>8.7881235007917411</v>
      </c>
      <c r="AH221">
        <v>1412.8274817625429</v>
      </c>
      <c r="AI221">
        <v>1397.612484848484</v>
      </c>
      <c r="AJ221">
        <v>1.710883186218594</v>
      </c>
      <c r="AK221">
        <v>65.36615699273257</v>
      </c>
      <c r="AL221">
        <f t="shared" si="176"/>
        <v>0.51720307827270495</v>
      </c>
      <c r="AM221">
        <v>34.666621956517702</v>
      </c>
      <c r="AN221">
        <v>35.139332167832173</v>
      </c>
      <c r="AO221">
        <v>-2.2992249676084689E-3</v>
      </c>
      <c r="AP221">
        <v>87.792412255523942</v>
      </c>
      <c r="AQ221">
        <v>74</v>
      </c>
      <c r="AR221">
        <v>11</v>
      </c>
      <c r="AS221">
        <f t="shared" si="177"/>
        <v>1</v>
      </c>
      <c r="AT221">
        <f t="shared" si="178"/>
        <v>0</v>
      </c>
      <c r="AU221">
        <f t="shared" si="179"/>
        <v>47308.594812288764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1009.50569979924</v>
      </c>
      <c r="BI221">
        <f t="shared" si="183"/>
        <v>8.7881235007917411</v>
      </c>
      <c r="BJ221" t="e">
        <f t="shared" si="184"/>
        <v>#DIV/0!</v>
      </c>
      <c r="BK221">
        <f t="shared" si="185"/>
        <v>8.7053728399348624E-3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251</v>
      </c>
      <c r="CG221">
        <v>1000</v>
      </c>
      <c r="CH221" t="s">
        <v>414</v>
      </c>
      <c r="CI221">
        <v>8.5</v>
      </c>
      <c r="CJ221">
        <v>1.992</v>
      </c>
      <c r="CK221">
        <v>33.67</v>
      </c>
      <c r="CL221">
        <v>2.6106759999999999E-5</v>
      </c>
      <c r="CM221">
        <v>3.7014436000000001E-4</v>
      </c>
      <c r="CN221">
        <v>1.8797999360000001E-2</v>
      </c>
      <c r="CO221">
        <v>1.9799999999999999E-4</v>
      </c>
      <c r="CP221">
        <f t="shared" si="196"/>
        <v>1200</v>
      </c>
      <c r="CQ221">
        <f t="shared" si="197"/>
        <v>1009.50569979924</v>
      </c>
      <c r="CR221">
        <f t="shared" si="198"/>
        <v>0.84125474983269999</v>
      </c>
      <c r="CS221">
        <f t="shared" si="199"/>
        <v>0.16202166717711103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1657213524.0999999</v>
      </c>
      <c r="CZ221">
        <v>1346.017142857143</v>
      </c>
      <c r="DA221">
        <v>1363.42</v>
      </c>
      <c r="DB221">
        <v>35.146757142857147</v>
      </c>
      <c r="DC221">
        <v>34.657128571428572</v>
      </c>
      <c r="DD221">
        <v>1347.19</v>
      </c>
      <c r="DE221">
        <v>34.699528571428573</v>
      </c>
      <c r="DF221">
        <v>650.33071428571418</v>
      </c>
      <c r="DG221">
        <v>101.0827142857143</v>
      </c>
      <c r="DH221">
        <v>9.9878457142857147E-2</v>
      </c>
      <c r="DI221">
        <v>33.597771428571427</v>
      </c>
      <c r="DJ221">
        <v>999.89999999999986</v>
      </c>
      <c r="DK221">
        <v>33.681457142857127</v>
      </c>
      <c r="DL221">
        <v>0</v>
      </c>
      <c r="DM221">
        <v>0</v>
      </c>
      <c r="DN221">
        <v>9019.2857142857138</v>
      </c>
      <c r="DO221">
        <v>0</v>
      </c>
      <c r="DP221">
        <v>1178.2714285714289</v>
      </c>
      <c r="DQ221">
        <v>-17.402557142857141</v>
      </c>
      <c r="DR221">
        <v>1395.047142857142</v>
      </c>
      <c r="DS221">
        <v>1412.37</v>
      </c>
      <c r="DT221">
        <v>0.48962514285714281</v>
      </c>
      <c r="DU221">
        <v>1363.42</v>
      </c>
      <c r="DV221">
        <v>34.657128571428572</v>
      </c>
      <c r="DW221">
        <v>3.5527314285714282</v>
      </c>
      <c r="DX221">
        <v>3.5032371428571429</v>
      </c>
      <c r="DY221">
        <v>26.87385714285714</v>
      </c>
      <c r="DZ221">
        <v>26.635442857142859</v>
      </c>
      <c r="EA221">
        <v>1200</v>
      </c>
      <c r="EB221">
        <v>0.95800299999999994</v>
      </c>
      <c r="EC221">
        <v>4.1996699999999998E-2</v>
      </c>
      <c r="ED221">
        <v>0</v>
      </c>
      <c r="EE221">
        <v>1028.987142857143</v>
      </c>
      <c r="EF221">
        <v>5.0001600000000002</v>
      </c>
      <c r="EG221">
        <v>13539.2</v>
      </c>
      <c r="EH221">
        <v>9515.1699999999983</v>
      </c>
      <c r="EI221">
        <v>47.330000000000013</v>
      </c>
      <c r="EJ221">
        <v>49.436999999999998</v>
      </c>
      <c r="EK221">
        <v>48.455000000000013</v>
      </c>
      <c r="EL221">
        <v>48.285428571428582</v>
      </c>
      <c r="EM221">
        <v>49.061999999999998</v>
      </c>
      <c r="EN221">
        <v>1144.81</v>
      </c>
      <c r="EO221">
        <v>50.19</v>
      </c>
      <c r="EP221">
        <v>0</v>
      </c>
      <c r="EQ221">
        <v>618107.09999990463</v>
      </c>
      <c r="ER221">
        <v>0</v>
      </c>
      <c r="ES221">
        <v>1029.2926923076921</v>
      </c>
      <c r="ET221">
        <v>-4.2622222160475358</v>
      </c>
      <c r="EU221">
        <v>-1189.6102579139369</v>
      </c>
      <c r="EV221">
        <v>13621.49615384615</v>
      </c>
      <c r="EW221">
        <v>15</v>
      </c>
      <c r="EX221">
        <v>1657194677</v>
      </c>
      <c r="EY221" t="s">
        <v>416</v>
      </c>
      <c r="EZ221">
        <v>1657194677</v>
      </c>
      <c r="FA221">
        <v>1657194677</v>
      </c>
      <c r="FB221">
        <v>4</v>
      </c>
      <c r="FC221">
        <v>-0.154</v>
      </c>
      <c r="FD221">
        <v>6.0000000000000001E-3</v>
      </c>
      <c r="FE221">
        <v>-1.1719999999999999</v>
      </c>
      <c r="FF221">
        <v>0.44700000000000001</v>
      </c>
      <c r="FG221">
        <v>415</v>
      </c>
      <c r="FH221">
        <v>30</v>
      </c>
      <c r="FI221">
        <v>0.27</v>
      </c>
      <c r="FJ221">
        <v>0.12</v>
      </c>
      <c r="FK221">
        <v>-17.450702499999998</v>
      </c>
      <c r="FL221">
        <v>0.68989305816143354</v>
      </c>
      <c r="FM221">
        <v>9.5808476888791141E-2</v>
      </c>
      <c r="FN221">
        <v>0</v>
      </c>
      <c r="FO221">
        <v>1029.5394117647061</v>
      </c>
      <c r="FP221">
        <v>-3.267226889963613</v>
      </c>
      <c r="FQ221">
        <v>0.40764705882353469</v>
      </c>
      <c r="FR221">
        <v>0</v>
      </c>
      <c r="FS221">
        <v>0.47559944999999998</v>
      </c>
      <c r="FT221">
        <v>0.29519858161350743</v>
      </c>
      <c r="FU221">
        <v>4.1207784032237148E-2</v>
      </c>
      <c r="FV221">
        <v>0</v>
      </c>
      <c r="FW221">
        <v>0</v>
      </c>
      <c r="FX221">
        <v>3</v>
      </c>
      <c r="FY221" t="s">
        <v>427</v>
      </c>
      <c r="FZ221">
        <v>3.3692199999999999</v>
      </c>
      <c r="GA221">
        <v>2.89385</v>
      </c>
      <c r="GB221">
        <v>0.21881999999999999</v>
      </c>
      <c r="GC221">
        <v>0.22326399999999999</v>
      </c>
      <c r="GD221">
        <v>0.14354</v>
      </c>
      <c r="GE221">
        <v>0.144984</v>
      </c>
      <c r="GF221">
        <v>26935.5</v>
      </c>
      <c r="GG221">
        <v>23312.2</v>
      </c>
      <c r="GH221">
        <v>30834.5</v>
      </c>
      <c r="GI221">
        <v>27988.1</v>
      </c>
      <c r="GJ221">
        <v>34812.699999999997</v>
      </c>
      <c r="GK221">
        <v>33790.699999999997</v>
      </c>
      <c r="GL221">
        <v>40213.199999999997</v>
      </c>
      <c r="GM221">
        <v>39039.4</v>
      </c>
      <c r="GN221">
        <v>2.2118500000000001</v>
      </c>
      <c r="GO221">
        <v>1.5642</v>
      </c>
      <c r="GP221">
        <v>0</v>
      </c>
      <c r="GQ221">
        <v>8.5428400000000002E-2</v>
      </c>
      <c r="GR221">
        <v>999.9</v>
      </c>
      <c r="GS221">
        <v>32.297800000000002</v>
      </c>
      <c r="GT221">
        <v>57.6</v>
      </c>
      <c r="GU221">
        <v>40.200000000000003</v>
      </c>
      <c r="GV221">
        <v>42.695599999999999</v>
      </c>
      <c r="GW221">
        <v>50.843899999999998</v>
      </c>
      <c r="GX221">
        <v>41.314100000000003</v>
      </c>
      <c r="GY221">
        <v>1</v>
      </c>
      <c r="GZ221">
        <v>0.66813999999999996</v>
      </c>
      <c r="HA221">
        <v>1.62775</v>
      </c>
      <c r="HB221">
        <v>20.198</v>
      </c>
      <c r="HC221">
        <v>5.2151899999999998</v>
      </c>
      <c r="HD221">
        <v>11.974</v>
      </c>
      <c r="HE221">
        <v>4.9904000000000002</v>
      </c>
      <c r="HF221">
        <v>3.2925</v>
      </c>
      <c r="HG221">
        <v>7232.8</v>
      </c>
      <c r="HH221">
        <v>9999</v>
      </c>
      <c r="HI221">
        <v>9999</v>
      </c>
      <c r="HJ221">
        <v>661.4</v>
      </c>
      <c r="HK221">
        <v>4.9713099999999999</v>
      </c>
      <c r="HL221">
        <v>1.8746400000000001</v>
      </c>
      <c r="HM221">
        <v>1.8708800000000001</v>
      </c>
      <c r="HN221">
        <v>1.8705700000000001</v>
      </c>
      <c r="HO221">
        <v>1.8751500000000001</v>
      </c>
      <c r="HP221">
        <v>1.8718900000000001</v>
      </c>
      <c r="HQ221">
        <v>1.86737</v>
      </c>
      <c r="HR221">
        <v>1.87836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-1.17</v>
      </c>
      <c r="IG221">
        <v>0.44729999999999998</v>
      </c>
      <c r="IH221">
        <v>-1.172199999999918</v>
      </c>
      <c r="II221">
        <v>0</v>
      </c>
      <c r="IJ221">
        <v>0</v>
      </c>
      <c r="IK221">
        <v>0</v>
      </c>
      <c r="IL221">
        <v>0.44723499999999922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314.2</v>
      </c>
      <c r="IU221">
        <v>314.2</v>
      </c>
      <c r="IV221">
        <v>2.7856399999999999</v>
      </c>
      <c r="IW221">
        <v>2.5561500000000001</v>
      </c>
      <c r="IX221">
        <v>1.49902</v>
      </c>
      <c r="IY221">
        <v>2.2814899999999998</v>
      </c>
      <c r="IZ221">
        <v>1.69678</v>
      </c>
      <c r="JA221">
        <v>2.4035600000000001</v>
      </c>
      <c r="JB221">
        <v>44.029499999999999</v>
      </c>
      <c r="JC221">
        <v>14.9201</v>
      </c>
      <c r="JD221">
        <v>18</v>
      </c>
      <c r="JE221">
        <v>621.31600000000003</v>
      </c>
      <c r="JF221">
        <v>284.85399999999998</v>
      </c>
      <c r="JG221">
        <v>30.000499999999999</v>
      </c>
      <c r="JH221">
        <v>35.929200000000002</v>
      </c>
      <c r="JI221">
        <v>29.9998</v>
      </c>
      <c r="JJ221">
        <v>35.716000000000001</v>
      </c>
      <c r="JK221">
        <v>35.699399999999997</v>
      </c>
      <c r="JL221">
        <v>55.848799999999997</v>
      </c>
      <c r="JM221">
        <v>24.528300000000002</v>
      </c>
      <c r="JN221">
        <v>53.086399999999998</v>
      </c>
      <c r="JO221">
        <v>30</v>
      </c>
      <c r="JP221">
        <v>1377.97</v>
      </c>
      <c r="JQ221">
        <v>34.661700000000003</v>
      </c>
      <c r="JR221">
        <v>98.290800000000004</v>
      </c>
      <c r="JS221">
        <v>98.289699999999996</v>
      </c>
    </row>
    <row r="222" spans="1:279" x14ac:dyDescent="0.2">
      <c r="A222">
        <v>207</v>
      </c>
      <c r="B222">
        <v>1657213530.0999999</v>
      </c>
      <c r="C222">
        <v>822.5</v>
      </c>
      <c r="D222" t="s">
        <v>834</v>
      </c>
      <c r="E222" t="s">
        <v>835</v>
      </c>
      <c r="F222">
        <v>4</v>
      </c>
      <c r="G222">
        <v>1657213527.7874999</v>
      </c>
      <c r="H222">
        <f t="shared" si="150"/>
        <v>5.078622532711523E-4</v>
      </c>
      <c r="I222">
        <f t="shared" si="151"/>
        <v>0.50786225327115231</v>
      </c>
      <c r="J222">
        <f t="shared" si="152"/>
        <v>8.515358204320151</v>
      </c>
      <c r="K222">
        <f t="shared" si="153"/>
        <v>1352.2225000000001</v>
      </c>
      <c r="L222">
        <f t="shared" si="154"/>
        <v>852.01851721318667</v>
      </c>
      <c r="M222">
        <f t="shared" si="155"/>
        <v>86.209394013683863</v>
      </c>
      <c r="N222">
        <f t="shared" si="156"/>
        <v>136.82130134678769</v>
      </c>
      <c r="O222">
        <f t="shared" si="157"/>
        <v>2.9173810672573963E-2</v>
      </c>
      <c r="P222">
        <f t="shared" si="158"/>
        <v>2.7698071893080809</v>
      </c>
      <c r="Q222">
        <f t="shared" si="159"/>
        <v>2.9004170322474411E-2</v>
      </c>
      <c r="R222">
        <f t="shared" si="160"/>
        <v>1.8142765594621899E-2</v>
      </c>
      <c r="S222">
        <f t="shared" si="161"/>
        <v>194.42679861253484</v>
      </c>
      <c r="T222">
        <f t="shared" si="162"/>
        <v>34.663271988123185</v>
      </c>
      <c r="U222">
        <f t="shared" si="163"/>
        <v>33.682974999999999</v>
      </c>
      <c r="V222">
        <f t="shared" si="164"/>
        <v>5.2492491533066454</v>
      </c>
      <c r="W222">
        <f t="shared" si="165"/>
        <v>68.032953899010835</v>
      </c>
      <c r="X222">
        <f t="shared" si="166"/>
        <v>3.5546234242912882</v>
      </c>
      <c r="Y222">
        <f t="shared" si="167"/>
        <v>5.2248553393225086</v>
      </c>
      <c r="Z222">
        <f t="shared" si="168"/>
        <v>1.6946257290153572</v>
      </c>
      <c r="AA222">
        <f t="shared" si="169"/>
        <v>-22.396725369257815</v>
      </c>
      <c r="AB222">
        <f t="shared" si="170"/>
        <v>-12.436976331259826</v>
      </c>
      <c r="AC222">
        <f t="shared" si="171"/>
        <v>-1.034828927740175</v>
      </c>
      <c r="AD222">
        <f t="shared" si="172"/>
        <v>158.55826798427705</v>
      </c>
      <c r="AE222">
        <f t="shared" si="173"/>
        <v>18.177542986225376</v>
      </c>
      <c r="AF222">
        <f t="shared" si="174"/>
        <v>0.53043081715440177</v>
      </c>
      <c r="AG222">
        <f t="shared" si="175"/>
        <v>8.515358204320151</v>
      </c>
      <c r="AH222">
        <v>1419.8332202706811</v>
      </c>
      <c r="AI222">
        <v>1404.6577575757581</v>
      </c>
      <c r="AJ222">
        <v>1.766402870436145</v>
      </c>
      <c r="AK222">
        <v>65.36615699273257</v>
      </c>
      <c r="AL222">
        <f t="shared" si="176"/>
        <v>0.50786225327115231</v>
      </c>
      <c r="AM222">
        <v>34.65605891667402</v>
      </c>
      <c r="AN222">
        <v>35.124872027972017</v>
      </c>
      <c r="AO222">
        <v>-3.1236070448551101E-3</v>
      </c>
      <c r="AP222">
        <v>87.792412255523942</v>
      </c>
      <c r="AQ222">
        <v>74</v>
      </c>
      <c r="AR222">
        <v>11</v>
      </c>
      <c r="AS222">
        <f t="shared" si="177"/>
        <v>1</v>
      </c>
      <c r="AT222">
        <f t="shared" si="178"/>
        <v>0</v>
      </c>
      <c r="AU222">
        <f t="shared" si="179"/>
        <v>47303.484394599582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1009.5098997992408</v>
      </c>
      <c r="BI222">
        <f t="shared" si="183"/>
        <v>8.515358204320151</v>
      </c>
      <c r="BJ222" t="e">
        <f t="shared" si="184"/>
        <v>#DIV/0!</v>
      </c>
      <c r="BK222">
        <f t="shared" si="185"/>
        <v>8.4351408599495498E-3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251</v>
      </c>
      <c r="CG222">
        <v>1000</v>
      </c>
      <c r="CH222" t="s">
        <v>414</v>
      </c>
      <c r="CI222">
        <v>8.5</v>
      </c>
      <c r="CJ222">
        <v>1.992</v>
      </c>
      <c r="CK222">
        <v>33.67</v>
      </c>
      <c r="CL222">
        <v>2.6106759999999999E-5</v>
      </c>
      <c r="CM222">
        <v>3.7014436000000001E-4</v>
      </c>
      <c r="CN222">
        <v>1.8797999360000001E-2</v>
      </c>
      <c r="CO222">
        <v>1.9799999999999999E-4</v>
      </c>
      <c r="CP222">
        <f t="shared" si="196"/>
        <v>1200.0050000000001</v>
      </c>
      <c r="CQ222">
        <f t="shared" si="197"/>
        <v>1009.5098997992408</v>
      </c>
      <c r="CR222">
        <f t="shared" si="198"/>
        <v>0.84125474460459804</v>
      </c>
      <c r="CS222">
        <f t="shared" si="199"/>
        <v>0.16202165708687449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1657213527.7874999</v>
      </c>
      <c r="CZ222">
        <v>1352.2225000000001</v>
      </c>
      <c r="DA222">
        <v>1369.655</v>
      </c>
      <c r="DB222">
        <v>35.130799999999986</v>
      </c>
      <c r="DC222">
        <v>34.658612499999997</v>
      </c>
      <c r="DD222">
        <v>1353.39625</v>
      </c>
      <c r="DE222">
        <v>34.683574999999998</v>
      </c>
      <c r="DF222">
        <v>650.33024999999998</v>
      </c>
      <c r="DG222">
        <v>101.08262499999999</v>
      </c>
      <c r="DH222">
        <v>9.9910675000000004E-2</v>
      </c>
      <c r="DI222">
        <v>33.599687500000002</v>
      </c>
      <c r="DJ222">
        <v>999.9</v>
      </c>
      <c r="DK222">
        <v>33.682974999999999</v>
      </c>
      <c r="DL222">
        <v>0</v>
      </c>
      <c r="DM222">
        <v>0</v>
      </c>
      <c r="DN222">
        <v>9018.3612499999981</v>
      </c>
      <c r="DO222">
        <v>0</v>
      </c>
      <c r="DP222">
        <v>1140.9725000000001</v>
      </c>
      <c r="DQ222">
        <v>-17.431025000000002</v>
      </c>
      <c r="DR222">
        <v>1401.45875</v>
      </c>
      <c r="DS222">
        <v>1418.83</v>
      </c>
      <c r="DT222">
        <v>0.47219</v>
      </c>
      <c r="DU222">
        <v>1369.655</v>
      </c>
      <c r="DV222">
        <v>34.658612499999997</v>
      </c>
      <c r="DW222">
        <v>3.5511124999999999</v>
      </c>
      <c r="DX222">
        <v>3.5033824999999998</v>
      </c>
      <c r="DY222">
        <v>26.8661125</v>
      </c>
      <c r="DZ222">
        <v>26.6361375</v>
      </c>
      <c r="EA222">
        <v>1200.0050000000001</v>
      </c>
      <c r="EB222">
        <v>0.95800300000000005</v>
      </c>
      <c r="EC222">
        <v>4.1996699999999998E-2</v>
      </c>
      <c r="ED222">
        <v>0</v>
      </c>
      <c r="EE222">
        <v>1028.7212500000001</v>
      </c>
      <c r="EF222">
        <v>5.0001600000000002</v>
      </c>
      <c r="EG222">
        <v>13626.362499999999</v>
      </c>
      <c r="EH222">
        <v>9515.23</v>
      </c>
      <c r="EI222">
        <v>47.311999999999998</v>
      </c>
      <c r="EJ222">
        <v>49.436999999999998</v>
      </c>
      <c r="EK222">
        <v>48.452749999999988</v>
      </c>
      <c r="EL222">
        <v>48.288749999999993</v>
      </c>
      <c r="EM222">
        <v>49.061999999999998</v>
      </c>
      <c r="EN222">
        <v>1144.8150000000001</v>
      </c>
      <c r="EO222">
        <v>50.19</v>
      </c>
      <c r="EP222">
        <v>0</v>
      </c>
      <c r="EQ222">
        <v>618111.29999995232</v>
      </c>
      <c r="ER222">
        <v>0</v>
      </c>
      <c r="ES222">
        <v>1029.0252</v>
      </c>
      <c r="ET222">
        <v>-3.4861538268859871</v>
      </c>
      <c r="EU222">
        <v>155.8384605656299</v>
      </c>
      <c r="EV222">
        <v>13602.316000000001</v>
      </c>
      <c r="EW222">
        <v>15</v>
      </c>
      <c r="EX222">
        <v>1657194677</v>
      </c>
      <c r="EY222" t="s">
        <v>416</v>
      </c>
      <c r="EZ222">
        <v>1657194677</v>
      </c>
      <c r="FA222">
        <v>1657194677</v>
      </c>
      <c r="FB222">
        <v>4</v>
      </c>
      <c r="FC222">
        <v>-0.154</v>
      </c>
      <c r="FD222">
        <v>6.0000000000000001E-3</v>
      </c>
      <c r="FE222">
        <v>-1.1719999999999999</v>
      </c>
      <c r="FF222">
        <v>0.44700000000000001</v>
      </c>
      <c r="FG222">
        <v>415</v>
      </c>
      <c r="FH222">
        <v>30</v>
      </c>
      <c r="FI222">
        <v>0.27</v>
      </c>
      <c r="FJ222">
        <v>0.12</v>
      </c>
      <c r="FK222">
        <v>-17.437897499999998</v>
      </c>
      <c r="FL222">
        <v>0.5702960600375907</v>
      </c>
      <c r="FM222">
        <v>9.3208133999935966E-2</v>
      </c>
      <c r="FN222">
        <v>0</v>
      </c>
      <c r="FO222">
        <v>1029.258529411765</v>
      </c>
      <c r="FP222">
        <v>-3.482811300641091</v>
      </c>
      <c r="FQ222">
        <v>0.44135574788798537</v>
      </c>
      <c r="FR222">
        <v>0</v>
      </c>
      <c r="FS222">
        <v>0.48947380000000001</v>
      </c>
      <c r="FT222">
        <v>-2.0531166979362851E-2</v>
      </c>
      <c r="FU222">
        <v>2.2193302082159829E-2</v>
      </c>
      <c r="FV222">
        <v>1</v>
      </c>
      <c r="FW222">
        <v>1</v>
      </c>
      <c r="FX222">
        <v>3</v>
      </c>
      <c r="FY222" t="s">
        <v>417</v>
      </c>
      <c r="FZ222">
        <v>3.3690699999999998</v>
      </c>
      <c r="GA222">
        <v>2.89384</v>
      </c>
      <c r="GB222">
        <v>0.2195</v>
      </c>
      <c r="GC222">
        <v>0.22394600000000001</v>
      </c>
      <c r="GD222">
        <v>0.14349999999999999</v>
      </c>
      <c r="GE222">
        <v>0.14499899999999999</v>
      </c>
      <c r="GF222">
        <v>26911.9</v>
      </c>
      <c r="GG222">
        <v>23291.200000000001</v>
      </c>
      <c r="GH222">
        <v>30834.5</v>
      </c>
      <c r="GI222">
        <v>27987.599999999999</v>
      </c>
      <c r="GJ222">
        <v>34814.5</v>
      </c>
      <c r="GK222">
        <v>33789.4</v>
      </c>
      <c r="GL222">
        <v>40213.5</v>
      </c>
      <c r="GM222">
        <v>39038.5</v>
      </c>
      <c r="GN222">
        <v>2.2116199999999999</v>
      </c>
      <c r="GO222">
        <v>1.5645500000000001</v>
      </c>
      <c r="GP222">
        <v>0</v>
      </c>
      <c r="GQ222">
        <v>8.5100499999999996E-2</v>
      </c>
      <c r="GR222">
        <v>999.9</v>
      </c>
      <c r="GS222">
        <v>32.302300000000002</v>
      </c>
      <c r="GT222">
        <v>57.6</v>
      </c>
      <c r="GU222">
        <v>40.200000000000003</v>
      </c>
      <c r="GV222">
        <v>42.699800000000003</v>
      </c>
      <c r="GW222">
        <v>50.7239</v>
      </c>
      <c r="GX222">
        <v>41.890999999999998</v>
      </c>
      <c r="GY222">
        <v>1</v>
      </c>
      <c r="GZ222">
        <v>0.66766000000000003</v>
      </c>
      <c r="HA222">
        <v>1.6287700000000001</v>
      </c>
      <c r="HB222">
        <v>20.197900000000001</v>
      </c>
      <c r="HC222">
        <v>5.2156399999999996</v>
      </c>
      <c r="HD222">
        <v>11.974</v>
      </c>
      <c r="HE222">
        <v>4.9907500000000002</v>
      </c>
      <c r="HF222">
        <v>3.2925499999999999</v>
      </c>
      <c r="HG222">
        <v>7233</v>
      </c>
      <c r="HH222">
        <v>9999</v>
      </c>
      <c r="HI222">
        <v>9999</v>
      </c>
      <c r="HJ222">
        <v>661.4</v>
      </c>
      <c r="HK222">
        <v>4.9712899999999998</v>
      </c>
      <c r="HL222">
        <v>1.8746400000000001</v>
      </c>
      <c r="HM222">
        <v>1.8708800000000001</v>
      </c>
      <c r="HN222">
        <v>1.8705700000000001</v>
      </c>
      <c r="HO222">
        <v>1.8751500000000001</v>
      </c>
      <c r="HP222">
        <v>1.8718900000000001</v>
      </c>
      <c r="HQ222">
        <v>1.86737</v>
      </c>
      <c r="HR222">
        <v>1.87836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-1.17</v>
      </c>
      <c r="IG222">
        <v>0.44729999999999998</v>
      </c>
      <c r="IH222">
        <v>-1.172199999999918</v>
      </c>
      <c r="II222">
        <v>0</v>
      </c>
      <c r="IJ222">
        <v>0</v>
      </c>
      <c r="IK222">
        <v>0</v>
      </c>
      <c r="IL222">
        <v>0.44723499999999922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314.2</v>
      </c>
      <c r="IU222">
        <v>314.2</v>
      </c>
      <c r="IV222">
        <v>2.7966299999999999</v>
      </c>
      <c r="IW222">
        <v>2.5622600000000002</v>
      </c>
      <c r="IX222">
        <v>1.49902</v>
      </c>
      <c r="IY222">
        <v>2.2827099999999998</v>
      </c>
      <c r="IZ222">
        <v>1.69678</v>
      </c>
      <c r="JA222">
        <v>2.3828100000000001</v>
      </c>
      <c r="JB222">
        <v>44.029499999999999</v>
      </c>
      <c r="JC222">
        <v>14.9026</v>
      </c>
      <c r="JD222">
        <v>18</v>
      </c>
      <c r="JE222">
        <v>621.11599999999999</v>
      </c>
      <c r="JF222">
        <v>285.01299999999998</v>
      </c>
      <c r="JG222">
        <v>30.000399999999999</v>
      </c>
      <c r="JH222">
        <v>35.926000000000002</v>
      </c>
      <c r="JI222">
        <v>29.9999</v>
      </c>
      <c r="JJ222">
        <v>35.712800000000001</v>
      </c>
      <c r="JK222">
        <v>35.6967</v>
      </c>
      <c r="JL222">
        <v>56.070700000000002</v>
      </c>
      <c r="JM222">
        <v>24.528300000000002</v>
      </c>
      <c r="JN222">
        <v>53.086399999999998</v>
      </c>
      <c r="JO222">
        <v>30</v>
      </c>
      <c r="JP222">
        <v>1384.69</v>
      </c>
      <c r="JQ222">
        <v>34.661700000000003</v>
      </c>
      <c r="JR222">
        <v>98.2911</v>
      </c>
      <c r="JS222">
        <v>98.287700000000001</v>
      </c>
    </row>
    <row r="223" spans="1:279" x14ac:dyDescent="0.2">
      <c r="A223">
        <v>208</v>
      </c>
      <c r="B223">
        <v>1657213534.0999999</v>
      </c>
      <c r="C223">
        <v>826.5</v>
      </c>
      <c r="D223" t="s">
        <v>836</v>
      </c>
      <c r="E223" t="s">
        <v>837</v>
      </c>
      <c r="F223">
        <v>4</v>
      </c>
      <c r="G223">
        <v>1657213532.0999999</v>
      </c>
      <c r="H223">
        <f t="shared" si="150"/>
        <v>5.0898081954049322E-4</v>
      </c>
      <c r="I223">
        <f t="shared" si="151"/>
        <v>0.50898081954049323</v>
      </c>
      <c r="J223">
        <f t="shared" si="152"/>
        <v>8.6007331152557995</v>
      </c>
      <c r="K223">
        <f t="shared" si="153"/>
        <v>1359.488571428572</v>
      </c>
      <c r="L223">
        <f t="shared" si="154"/>
        <v>855.43919472370919</v>
      </c>
      <c r="M223">
        <f t="shared" si="155"/>
        <v>86.555891819169105</v>
      </c>
      <c r="N223">
        <f t="shared" si="156"/>
        <v>137.55711270159182</v>
      </c>
      <c r="O223">
        <f t="shared" si="157"/>
        <v>2.9236750244041626E-2</v>
      </c>
      <c r="P223">
        <f t="shared" si="158"/>
        <v>2.765617620877491</v>
      </c>
      <c r="Q223">
        <f t="shared" si="159"/>
        <v>2.9066122982155277E-2</v>
      </c>
      <c r="R223">
        <f t="shared" si="160"/>
        <v>1.8181573896561817E-2</v>
      </c>
      <c r="S223">
        <f t="shared" si="161"/>
        <v>194.42645661253414</v>
      </c>
      <c r="T223">
        <f t="shared" si="162"/>
        <v>34.669003483554931</v>
      </c>
      <c r="U223">
        <f t="shared" si="163"/>
        <v>33.679828571428573</v>
      </c>
      <c r="V223">
        <f t="shared" si="164"/>
        <v>5.2483258085610398</v>
      </c>
      <c r="W223">
        <f t="shared" si="165"/>
        <v>67.99531599751046</v>
      </c>
      <c r="X223">
        <f t="shared" si="166"/>
        <v>3.5535623584691818</v>
      </c>
      <c r="Y223">
        <f t="shared" si="167"/>
        <v>5.226186989996914</v>
      </c>
      <c r="Z223">
        <f t="shared" si="168"/>
        <v>1.694763450091858</v>
      </c>
      <c r="AA223">
        <f t="shared" si="169"/>
        <v>-22.44605414173575</v>
      </c>
      <c r="AB223">
        <f t="shared" si="170"/>
        <v>-11.269828274888287</v>
      </c>
      <c r="AC223">
        <f t="shared" si="171"/>
        <v>-0.93914239830992885</v>
      </c>
      <c r="AD223">
        <f t="shared" si="172"/>
        <v>159.77143179760017</v>
      </c>
      <c r="AE223">
        <f t="shared" si="173"/>
        <v>18.095189330367912</v>
      </c>
      <c r="AF223">
        <f t="shared" si="174"/>
        <v>0.5100824121226184</v>
      </c>
      <c r="AG223">
        <f t="shared" si="175"/>
        <v>8.6007331152557995</v>
      </c>
      <c r="AH223">
        <v>1426.6961722315709</v>
      </c>
      <c r="AI223">
        <v>1411.573212121212</v>
      </c>
      <c r="AJ223">
        <v>1.7328066594817699</v>
      </c>
      <c r="AK223">
        <v>65.36615699273257</v>
      </c>
      <c r="AL223">
        <f t="shared" si="176"/>
        <v>0.50898081954049323</v>
      </c>
      <c r="AM223">
        <v>34.661149950824132</v>
      </c>
      <c r="AN223">
        <v>35.118240559440579</v>
      </c>
      <c r="AO223">
        <v>-7.4739177737625541E-4</v>
      </c>
      <c r="AP223">
        <v>87.792412255523942</v>
      </c>
      <c r="AQ223">
        <v>74</v>
      </c>
      <c r="AR223">
        <v>11</v>
      </c>
      <c r="AS223">
        <f t="shared" si="177"/>
        <v>1</v>
      </c>
      <c r="AT223">
        <f t="shared" si="178"/>
        <v>0</v>
      </c>
      <c r="AU223">
        <f t="shared" si="179"/>
        <v>47187.770468154733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1009.5080997992403</v>
      </c>
      <c r="BI223">
        <f t="shared" si="183"/>
        <v>8.6007331152557995</v>
      </c>
      <c r="BJ223" t="e">
        <f t="shared" si="184"/>
        <v>#DIV/0!</v>
      </c>
      <c r="BK223">
        <f t="shared" si="185"/>
        <v>8.5197267034967002E-3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251</v>
      </c>
      <c r="CG223">
        <v>1000</v>
      </c>
      <c r="CH223" t="s">
        <v>414</v>
      </c>
      <c r="CI223">
        <v>8.5</v>
      </c>
      <c r="CJ223">
        <v>1.992</v>
      </c>
      <c r="CK223">
        <v>33.67</v>
      </c>
      <c r="CL223">
        <v>2.6106759999999999E-5</v>
      </c>
      <c r="CM223">
        <v>3.7014436000000001E-4</v>
      </c>
      <c r="CN223">
        <v>1.8797999360000001E-2</v>
      </c>
      <c r="CO223">
        <v>1.9799999999999999E-4</v>
      </c>
      <c r="CP223">
        <f t="shared" si="196"/>
        <v>1200.002857142857</v>
      </c>
      <c r="CQ223">
        <f t="shared" si="197"/>
        <v>1009.5080997992403</v>
      </c>
      <c r="CR223">
        <f t="shared" si="198"/>
        <v>0.84125474684520785</v>
      </c>
      <c r="CS223">
        <f t="shared" si="199"/>
        <v>0.16202166141125129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1657213532.0999999</v>
      </c>
      <c r="CZ223">
        <v>1359.488571428572</v>
      </c>
      <c r="DA223">
        <v>1376.8228571428569</v>
      </c>
      <c r="DB223">
        <v>35.120157142857138</v>
      </c>
      <c r="DC223">
        <v>34.666085714285707</v>
      </c>
      <c r="DD223">
        <v>1360.6642857142861</v>
      </c>
      <c r="DE223">
        <v>34.672914285714292</v>
      </c>
      <c r="DF223">
        <v>650.34028571428564</v>
      </c>
      <c r="DG223">
        <v>101.08285714285709</v>
      </c>
      <c r="DH223">
        <v>0.1001285714285714</v>
      </c>
      <c r="DI223">
        <v>33.604242857142857</v>
      </c>
      <c r="DJ223">
        <v>999.89999999999986</v>
      </c>
      <c r="DK223">
        <v>33.679828571428573</v>
      </c>
      <c r="DL223">
        <v>0</v>
      </c>
      <c r="DM223">
        <v>0</v>
      </c>
      <c r="DN223">
        <v>8996.0714285714294</v>
      </c>
      <c r="DO223">
        <v>0</v>
      </c>
      <c r="DP223">
        <v>1372.211428571429</v>
      </c>
      <c r="DQ223">
        <v>-17.33164285714286</v>
      </c>
      <c r="DR223">
        <v>1408.974285714286</v>
      </c>
      <c r="DS223">
        <v>1426.264285714286</v>
      </c>
      <c r="DT223">
        <v>0.45407271428571422</v>
      </c>
      <c r="DU223">
        <v>1376.8228571428569</v>
      </c>
      <c r="DV223">
        <v>34.666085714285707</v>
      </c>
      <c r="DW223">
        <v>3.5500414285714288</v>
      </c>
      <c r="DX223">
        <v>3.504142857142857</v>
      </c>
      <c r="DY223">
        <v>26.860985714285711</v>
      </c>
      <c r="DZ223">
        <v>26.63982857142857</v>
      </c>
      <c r="EA223">
        <v>1200.002857142857</v>
      </c>
      <c r="EB223">
        <v>0.95800299999999994</v>
      </c>
      <c r="EC223">
        <v>4.1996699999999998E-2</v>
      </c>
      <c r="ED223">
        <v>0</v>
      </c>
      <c r="EE223">
        <v>1028.6542857142861</v>
      </c>
      <c r="EF223">
        <v>5.0001600000000002</v>
      </c>
      <c r="EG223">
        <v>13612.94285714286</v>
      </c>
      <c r="EH223">
        <v>9515.2128571428584</v>
      </c>
      <c r="EI223">
        <v>47.321000000000012</v>
      </c>
      <c r="EJ223">
        <v>49.436999999999998</v>
      </c>
      <c r="EK223">
        <v>48.473000000000013</v>
      </c>
      <c r="EL223">
        <v>48.285428571428568</v>
      </c>
      <c r="EM223">
        <v>49.061999999999998</v>
      </c>
      <c r="EN223">
        <v>1144.812857142857</v>
      </c>
      <c r="EO223">
        <v>50.19</v>
      </c>
      <c r="EP223">
        <v>0</v>
      </c>
      <c r="EQ223">
        <v>618114.89999985695</v>
      </c>
      <c r="ER223">
        <v>0</v>
      </c>
      <c r="ES223">
        <v>1028.8735999999999</v>
      </c>
      <c r="ET223">
        <v>-2.867692316213184</v>
      </c>
      <c r="EU223">
        <v>399.79230805783698</v>
      </c>
      <c r="EV223">
        <v>13583.68</v>
      </c>
      <c r="EW223">
        <v>15</v>
      </c>
      <c r="EX223">
        <v>1657194677</v>
      </c>
      <c r="EY223" t="s">
        <v>416</v>
      </c>
      <c r="EZ223">
        <v>1657194677</v>
      </c>
      <c r="FA223">
        <v>1657194677</v>
      </c>
      <c r="FB223">
        <v>4</v>
      </c>
      <c r="FC223">
        <v>-0.154</v>
      </c>
      <c r="FD223">
        <v>6.0000000000000001E-3</v>
      </c>
      <c r="FE223">
        <v>-1.1719999999999999</v>
      </c>
      <c r="FF223">
        <v>0.44700000000000001</v>
      </c>
      <c r="FG223">
        <v>415</v>
      </c>
      <c r="FH223">
        <v>30</v>
      </c>
      <c r="FI223">
        <v>0.27</v>
      </c>
      <c r="FJ223">
        <v>0.12</v>
      </c>
      <c r="FK223">
        <v>-17.40480975609756</v>
      </c>
      <c r="FL223">
        <v>0.32109407665504858</v>
      </c>
      <c r="FM223">
        <v>7.6390373563108502E-2</v>
      </c>
      <c r="FN223">
        <v>1</v>
      </c>
      <c r="FO223">
        <v>1029.0855882352939</v>
      </c>
      <c r="FP223">
        <v>-3.433002284072169</v>
      </c>
      <c r="FQ223">
        <v>0.43736639086879409</v>
      </c>
      <c r="FR223">
        <v>0</v>
      </c>
      <c r="FS223">
        <v>0.48886953658536592</v>
      </c>
      <c r="FT223">
        <v>-0.2001856724738687</v>
      </c>
      <c r="FU223">
        <v>2.042683167068059E-2</v>
      </c>
      <c r="FV223">
        <v>0</v>
      </c>
      <c r="FW223">
        <v>1</v>
      </c>
      <c r="FX223">
        <v>3</v>
      </c>
      <c r="FY223" t="s">
        <v>417</v>
      </c>
      <c r="FZ223">
        <v>3.36911</v>
      </c>
      <c r="GA223">
        <v>2.8936799999999998</v>
      </c>
      <c r="GB223">
        <v>0.220169</v>
      </c>
      <c r="GC223">
        <v>0.224608</v>
      </c>
      <c r="GD223">
        <v>0.143483</v>
      </c>
      <c r="GE223">
        <v>0.14502100000000001</v>
      </c>
      <c r="GF223">
        <v>26889</v>
      </c>
      <c r="GG223">
        <v>23272</v>
      </c>
      <c r="GH223">
        <v>30834.9</v>
      </c>
      <c r="GI223">
        <v>27988.400000000001</v>
      </c>
      <c r="GJ223">
        <v>34815.5</v>
      </c>
      <c r="GK223">
        <v>33789.4</v>
      </c>
      <c r="GL223">
        <v>40213.800000000003</v>
      </c>
      <c r="GM223">
        <v>39039.4</v>
      </c>
      <c r="GN223">
        <v>2.2120299999999999</v>
      </c>
      <c r="GO223">
        <v>1.56433</v>
      </c>
      <c r="GP223">
        <v>0</v>
      </c>
      <c r="GQ223">
        <v>8.4854700000000005E-2</v>
      </c>
      <c r="GR223">
        <v>999.9</v>
      </c>
      <c r="GS223">
        <v>32.307099999999998</v>
      </c>
      <c r="GT223">
        <v>57.6</v>
      </c>
      <c r="GU223">
        <v>40.200000000000003</v>
      </c>
      <c r="GV223">
        <v>42.695099999999996</v>
      </c>
      <c r="GW223">
        <v>50.693899999999999</v>
      </c>
      <c r="GX223">
        <v>41.546500000000002</v>
      </c>
      <c r="GY223">
        <v>1</v>
      </c>
      <c r="GZ223">
        <v>0.66768000000000005</v>
      </c>
      <c r="HA223">
        <v>1.62859</v>
      </c>
      <c r="HB223">
        <v>20.1981</v>
      </c>
      <c r="HC223">
        <v>5.2151899999999998</v>
      </c>
      <c r="HD223">
        <v>11.974</v>
      </c>
      <c r="HE223">
        <v>4.9902499999999996</v>
      </c>
      <c r="HF223">
        <v>3.2925</v>
      </c>
      <c r="HG223">
        <v>7233</v>
      </c>
      <c r="HH223">
        <v>9999</v>
      </c>
      <c r="HI223">
        <v>9999</v>
      </c>
      <c r="HJ223">
        <v>661.4</v>
      </c>
      <c r="HK223">
        <v>4.9712800000000001</v>
      </c>
      <c r="HL223">
        <v>1.87463</v>
      </c>
      <c r="HM223">
        <v>1.8708899999999999</v>
      </c>
      <c r="HN223">
        <v>1.8705700000000001</v>
      </c>
      <c r="HO223">
        <v>1.8751500000000001</v>
      </c>
      <c r="HP223">
        <v>1.8718999999999999</v>
      </c>
      <c r="HQ223">
        <v>1.86737</v>
      </c>
      <c r="HR223">
        <v>1.87836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-1.17</v>
      </c>
      <c r="IG223">
        <v>0.44729999999999998</v>
      </c>
      <c r="IH223">
        <v>-1.172199999999918</v>
      </c>
      <c r="II223">
        <v>0</v>
      </c>
      <c r="IJ223">
        <v>0</v>
      </c>
      <c r="IK223">
        <v>0</v>
      </c>
      <c r="IL223">
        <v>0.44723499999999922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314.3</v>
      </c>
      <c r="IU223">
        <v>314.3</v>
      </c>
      <c r="IV223">
        <v>2.80762</v>
      </c>
      <c r="IW223">
        <v>2.5634800000000002</v>
      </c>
      <c r="IX223">
        <v>1.49902</v>
      </c>
      <c r="IY223">
        <v>2.2814899999999998</v>
      </c>
      <c r="IZ223">
        <v>1.69678</v>
      </c>
      <c r="JA223">
        <v>2.3339799999999999</v>
      </c>
      <c r="JB223">
        <v>44.057099999999998</v>
      </c>
      <c r="JC223">
        <v>14.9026</v>
      </c>
      <c r="JD223">
        <v>18</v>
      </c>
      <c r="JE223">
        <v>621.4</v>
      </c>
      <c r="JF223">
        <v>284.89299999999997</v>
      </c>
      <c r="JG223">
        <v>30.0002</v>
      </c>
      <c r="JH223">
        <v>35.923400000000001</v>
      </c>
      <c r="JI223">
        <v>29.9999</v>
      </c>
      <c r="JJ223">
        <v>35.711199999999998</v>
      </c>
      <c r="JK223">
        <v>35.694499999999998</v>
      </c>
      <c r="JL223">
        <v>56.297899999999998</v>
      </c>
      <c r="JM223">
        <v>24.528300000000002</v>
      </c>
      <c r="JN223">
        <v>53.086399999999998</v>
      </c>
      <c r="JO223">
        <v>30</v>
      </c>
      <c r="JP223">
        <v>1391.37</v>
      </c>
      <c r="JQ223">
        <v>34.661700000000003</v>
      </c>
      <c r="JR223">
        <v>98.292100000000005</v>
      </c>
      <c r="JS223">
        <v>98.290300000000002</v>
      </c>
    </row>
    <row r="224" spans="1:279" x14ac:dyDescent="0.2">
      <c r="A224">
        <v>209</v>
      </c>
      <c r="B224">
        <v>1657213538.0999999</v>
      </c>
      <c r="C224">
        <v>830.5</v>
      </c>
      <c r="D224" t="s">
        <v>838</v>
      </c>
      <c r="E224" t="s">
        <v>839</v>
      </c>
      <c r="F224">
        <v>4</v>
      </c>
      <c r="G224">
        <v>1657213535.7874999</v>
      </c>
      <c r="H224">
        <f t="shared" si="150"/>
        <v>5.0059743830847337E-4</v>
      </c>
      <c r="I224">
        <f t="shared" si="151"/>
        <v>0.50059743830847336</v>
      </c>
      <c r="J224">
        <f t="shared" si="152"/>
        <v>8.6378233831699465</v>
      </c>
      <c r="K224">
        <f t="shared" si="153"/>
        <v>1365.595</v>
      </c>
      <c r="L224">
        <f t="shared" si="154"/>
        <v>851.41030490333048</v>
      </c>
      <c r="M224">
        <f t="shared" si="155"/>
        <v>86.148317951694665</v>
      </c>
      <c r="N224">
        <f t="shared" si="156"/>
        <v>138.17510966889438</v>
      </c>
      <c r="O224">
        <f t="shared" si="157"/>
        <v>2.8746607920278288E-2</v>
      </c>
      <c r="P224">
        <f t="shared" si="158"/>
        <v>2.7660089438743705</v>
      </c>
      <c r="Q224">
        <f t="shared" si="159"/>
        <v>2.8581659471497885E-2</v>
      </c>
      <c r="R224">
        <f t="shared" si="160"/>
        <v>1.7878278095416884E-2</v>
      </c>
      <c r="S224">
        <f t="shared" si="161"/>
        <v>194.42340711252803</v>
      </c>
      <c r="T224">
        <f t="shared" si="162"/>
        <v>34.672115527001942</v>
      </c>
      <c r="U224">
        <f t="shared" si="163"/>
        <v>33.679650000000002</v>
      </c>
      <c r="V224">
        <f t="shared" si="164"/>
        <v>5.2482734095768819</v>
      </c>
      <c r="W224">
        <f t="shared" si="165"/>
        <v>67.983983498593886</v>
      </c>
      <c r="X224">
        <f t="shared" si="166"/>
        <v>3.5531653134017249</v>
      </c>
      <c r="Y224">
        <f t="shared" si="167"/>
        <v>5.2264741348603305</v>
      </c>
      <c r="Z224">
        <f t="shared" si="168"/>
        <v>1.695108096175157</v>
      </c>
      <c r="AA224">
        <f t="shared" si="169"/>
        <v>-22.076347029403674</v>
      </c>
      <c r="AB224">
        <f t="shared" si="170"/>
        <v>-11.098335946007648</v>
      </c>
      <c r="AC224">
        <f t="shared" si="171"/>
        <v>-0.92472431292844082</v>
      </c>
      <c r="AD224">
        <f t="shared" si="172"/>
        <v>160.32399982418826</v>
      </c>
      <c r="AE224">
        <f t="shared" si="173"/>
        <v>18.090214237021616</v>
      </c>
      <c r="AF224">
        <f t="shared" si="174"/>
        <v>0.49706521467381892</v>
      </c>
      <c r="AG224">
        <f t="shared" si="175"/>
        <v>8.6378233831699465</v>
      </c>
      <c r="AH224">
        <v>1433.5475705538261</v>
      </c>
      <c r="AI224">
        <v>1418.4173333333331</v>
      </c>
      <c r="AJ224">
        <v>1.7257019877505619</v>
      </c>
      <c r="AK224">
        <v>65.36615699273257</v>
      </c>
      <c r="AL224">
        <f t="shared" si="176"/>
        <v>0.50059743830847336</v>
      </c>
      <c r="AM224">
        <v>34.668642177885388</v>
      </c>
      <c r="AN224">
        <v>35.116134965034988</v>
      </c>
      <c r="AO224">
        <v>-3.4779338452253881E-4</v>
      </c>
      <c r="AP224">
        <v>87.792412255523942</v>
      </c>
      <c r="AQ224">
        <v>74</v>
      </c>
      <c r="AR224">
        <v>11</v>
      </c>
      <c r="AS224">
        <f t="shared" si="177"/>
        <v>1</v>
      </c>
      <c r="AT224">
        <f t="shared" si="178"/>
        <v>0</v>
      </c>
      <c r="AU224">
        <f t="shared" si="179"/>
        <v>47198.360019891188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1009.4920497992373</v>
      </c>
      <c r="BI224">
        <f t="shared" si="183"/>
        <v>8.6378233831699465</v>
      </c>
      <c r="BJ224" t="e">
        <f t="shared" si="184"/>
        <v>#DIV/0!</v>
      </c>
      <c r="BK224">
        <f t="shared" si="185"/>
        <v>8.5566036749747491E-3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251</v>
      </c>
      <c r="CG224">
        <v>1000</v>
      </c>
      <c r="CH224" t="s">
        <v>414</v>
      </c>
      <c r="CI224">
        <v>8.5</v>
      </c>
      <c r="CJ224">
        <v>1.992</v>
      </c>
      <c r="CK224">
        <v>33.67</v>
      </c>
      <c r="CL224">
        <v>2.6106759999999999E-5</v>
      </c>
      <c r="CM224">
        <v>3.7014436000000001E-4</v>
      </c>
      <c r="CN224">
        <v>1.8797999360000001E-2</v>
      </c>
      <c r="CO224">
        <v>1.9799999999999999E-4</v>
      </c>
      <c r="CP224">
        <f t="shared" si="196"/>
        <v>1199.9837500000001</v>
      </c>
      <c r="CQ224">
        <f t="shared" si="197"/>
        <v>1009.4920497992373</v>
      </c>
      <c r="CR224">
        <f t="shared" si="198"/>
        <v>0.84125476682433176</v>
      </c>
      <c r="CS224">
        <f t="shared" si="199"/>
        <v>0.16202169997096044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1657213535.7874999</v>
      </c>
      <c r="CZ224">
        <v>1365.595</v>
      </c>
      <c r="DA224">
        <v>1382.9112500000001</v>
      </c>
      <c r="DB224">
        <v>35.116199999999999</v>
      </c>
      <c r="DC224">
        <v>34.673712500000001</v>
      </c>
      <c r="DD224">
        <v>1366.7662499999999</v>
      </c>
      <c r="DE224">
        <v>34.668962499999999</v>
      </c>
      <c r="DF224">
        <v>650.33725000000004</v>
      </c>
      <c r="DG224">
        <v>101.083125</v>
      </c>
      <c r="DH224">
        <v>9.9956125000000007E-2</v>
      </c>
      <c r="DI224">
        <v>33.605224999999997</v>
      </c>
      <c r="DJ224">
        <v>999.9</v>
      </c>
      <c r="DK224">
        <v>33.679650000000002</v>
      </c>
      <c r="DL224">
        <v>0</v>
      </c>
      <c r="DM224">
        <v>0</v>
      </c>
      <c r="DN224">
        <v>8998.1262499999993</v>
      </c>
      <c r="DO224">
        <v>0</v>
      </c>
      <c r="DP224">
        <v>1170.32125</v>
      </c>
      <c r="DQ224">
        <v>-17.316175000000001</v>
      </c>
      <c r="DR224">
        <v>1415.2950000000001</v>
      </c>
      <c r="DS224">
        <v>1432.58375</v>
      </c>
      <c r="DT224">
        <v>0.442518625</v>
      </c>
      <c r="DU224">
        <v>1382.9112500000001</v>
      </c>
      <c r="DV224">
        <v>34.673712500000001</v>
      </c>
      <c r="DW224">
        <v>3.549655</v>
      </c>
      <c r="DX224">
        <v>3.5049237500000001</v>
      </c>
      <c r="DY224">
        <v>26.859137499999999</v>
      </c>
      <c r="DZ224">
        <v>26.643625</v>
      </c>
      <c r="EA224">
        <v>1199.9837500000001</v>
      </c>
      <c r="EB224">
        <v>0.95800300000000005</v>
      </c>
      <c r="EC224">
        <v>4.1996699999999998E-2</v>
      </c>
      <c r="ED224">
        <v>0</v>
      </c>
      <c r="EE224">
        <v>1028.3699999999999</v>
      </c>
      <c r="EF224">
        <v>5.0001600000000002</v>
      </c>
      <c r="EG224">
        <v>13380.35</v>
      </c>
      <c r="EH224">
        <v>9515.0462500000012</v>
      </c>
      <c r="EI224">
        <v>47.319875000000003</v>
      </c>
      <c r="EJ224">
        <v>49.436999999999998</v>
      </c>
      <c r="EK224">
        <v>48.452749999999988</v>
      </c>
      <c r="EL224">
        <v>48.265500000000003</v>
      </c>
      <c r="EM224">
        <v>49.03875</v>
      </c>
      <c r="EN224">
        <v>1144.79375</v>
      </c>
      <c r="EO224">
        <v>50.19</v>
      </c>
      <c r="EP224">
        <v>0</v>
      </c>
      <c r="EQ224">
        <v>618119.09999990463</v>
      </c>
      <c r="ER224">
        <v>0</v>
      </c>
      <c r="ES224">
        <v>1028.6676923076921</v>
      </c>
      <c r="ET224">
        <v>-2.093675223872411</v>
      </c>
      <c r="EU224">
        <v>-1004.6495740828</v>
      </c>
      <c r="EV224">
        <v>13532.123076923081</v>
      </c>
      <c r="EW224">
        <v>15</v>
      </c>
      <c r="EX224">
        <v>1657194677</v>
      </c>
      <c r="EY224" t="s">
        <v>416</v>
      </c>
      <c r="EZ224">
        <v>1657194677</v>
      </c>
      <c r="FA224">
        <v>1657194677</v>
      </c>
      <c r="FB224">
        <v>4</v>
      </c>
      <c r="FC224">
        <v>-0.154</v>
      </c>
      <c r="FD224">
        <v>6.0000000000000001E-3</v>
      </c>
      <c r="FE224">
        <v>-1.1719999999999999</v>
      </c>
      <c r="FF224">
        <v>0.44700000000000001</v>
      </c>
      <c r="FG224">
        <v>415</v>
      </c>
      <c r="FH224">
        <v>30</v>
      </c>
      <c r="FI224">
        <v>0.27</v>
      </c>
      <c r="FJ224">
        <v>0.12</v>
      </c>
      <c r="FK224">
        <v>-17.3632375</v>
      </c>
      <c r="FL224">
        <v>0.1063778611632242</v>
      </c>
      <c r="FM224">
        <v>6.1999655997029432E-2</v>
      </c>
      <c r="FN224">
        <v>1</v>
      </c>
      <c r="FO224">
        <v>1028.862647058824</v>
      </c>
      <c r="FP224">
        <v>-3.2267379722779501</v>
      </c>
      <c r="FQ224">
        <v>0.42427314192857501</v>
      </c>
      <c r="FR224">
        <v>0</v>
      </c>
      <c r="FS224">
        <v>0.4720454</v>
      </c>
      <c r="FT224">
        <v>-0.20314534333958731</v>
      </c>
      <c r="FU224">
        <v>1.9931798370694E-2</v>
      </c>
      <c r="FV224">
        <v>0</v>
      </c>
      <c r="FW224">
        <v>1</v>
      </c>
      <c r="FX224">
        <v>3</v>
      </c>
      <c r="FY224" t="s">
        <v>417</v>
      </c>
      <c r="FZ224">
        <v>3.3691599999999999</v>
      </c>
      <c r="GA224">
        <v>2.8936299999999999</v>
      </c>
      <c r="GB224">
        <v>0.22083700000000001</v>
      </c>
      <c r="GC224">
        <v>0.225272</v>
      </c>
      <c r="GD224">
        <v>0.143481</v>
      </c>
      <c r="GE224">
        <v>0.14504800000000001</v>
      </c>
      <c r="GF224">
        <v>26865.9</v>
      </c>
      <c r="GG224">
        <v>23251.9</v>
      </c>
      <c r="GH224">
        <v>30834.9</v>
      </c>
      <c r="GI224">
        <v>27988.3</v>
      </c>
      <c r="GJ224">
        <v>34815.800000000003</v>
      </c>
      <c r="GK224">
        <v>33788.699999999997</v>
      </c>
      <c r="GL224">
        <v>40214.1</v>
      </c>
      <c r="GM224">
        <v>39039.800000000003</v>
      </c>
      <c r="GN224">
        <v>2.2121499999999998</v>
      </c>
      <c r="GO224">
        <v>1.56457</v>
      </c>
      <c r="GP224">
        <v>0</v>
      </c>
      <c r="GQ224">
        <v>8.4437399999999996E-2</v>
      </c>
      <c r="GR224">
        <v>999.9</v>
      </c>
      <c r="GS224">
        <v>32.312800000000003</v>
      </c>
      <c r="GT224">
        <v>57.6</v>
      </c>
      <c r="GU224">
        <v>40.200000000000003</v>
      </c>
      <c r="GV224">
        <v>42.701000000000001</v>
      </c>
      <c r="GW224">
        <v>50.753900000000002</v>
      </c>
      <c r="GX224">
        <v>42.251600000000003</v>
      </c>
      <c r="GY224">
        <v>1</v>
      </c>
      <c r="GZ224">
        <v>0.66745200000000005</v>
      </c>
      <c r="HA224">
        <v>1.62754</v>
      </c>
      <c r="HB224">
        <v>20.1983</v>
      </c>
      <c r="HC224">
        <v>5.21549</v>
      </c>
      <c r="HD224">
        <v>11.974</v>
      </c>
      <c r="HE224">
        <v>4.9908000000000001</v>
      </c>
      <c r="HF224">
        <v>3.2925</v>
      </c>
      <c r="HG224">
        <v>7233</v>
      </c>
      <c r="HH224">
        <v>9999</v>
      </c>
      <c r="HI224">
        <v>9999</v>
      </c>
      <c r="HJ224">
        <v>661.4</v>
      </c>
      <c r="HK224">
        <v>4.9712899999999998</v>
      </c>
      <c r="HL224">
        <v>1.87462</v>
      </c>
      <c r="HM224">
        <v>1.8709</v>
      </c>
      <c r="HN224">
        <v>1.8705799999999999</v>
      </c>
      <c r="HO224">
        <v>1.8751500000000001</v>
      </c>
      <c r="HP224">
        <v>1.87191</v>
      </c>
      <c r="HQ224">
        <v>1.86737</v>
      </c>
      <c r="HR224">
        <v>1.87835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-1.17</v>
      </c>
      <c r="IG224">
        <v>0.44719999999999999</v>
      </c>
      <c r="IH224">
        <v>-1.172199999999918</v>
      </c>
      <c r="II224">
        <v>0</v>
      </c>
      <c r="IJ224">
        <v>0</v>
      </c>
      <c r="IK224">
        <v>0</v>
      </c>
      <c r="IL224">
        <v>0.44723499999999922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314.39999999999998</v>
      </c>
      <c r="IU224">
        <v>314.39999999999998</v>
      </c>
      <c r="IV224">
        <v>2.81982</v>
      </c>
      <c r="IW224">
        <v>2.5610400000000002</v>
      </c>
      <c r="IX224">
        <v>1.49902</v>
      </c>
      <c r="IY224">
        <v>2.2814899999999998</v>
      </c>
      <c r="IZ224">
        <v>1.69678</v>
      </c>
      <c r="JA224">
        <v>2.32422</v>
      </c>
      <c r="JB224">
        <v>44.057099999999998</v>
      </c>
      <c r="JC224">
        <v>14.893800000000001</v>
      </c>
      <c r="JD224">
        <v>18</v>
      </c>
      <c r="JE224">
        <v>621.47</v>
      </c>
      <c r="JF224">
        <v>285.00700000000001</v>
      </c>
      <c r="JG224">
        <v>30</v>
      </c>
      <c r="JH224">
        <v>35.920900000000003</v>
      </c>
      <c r="JI224">
        <v>29.999700000000001</v>
      </c>
      <c r="JJ224">
        <v>35.7087</v>
      </c>
      <c r="JK224">
        <v>35.692799999999998</v>
      </c>
      <c r="JL224">
        <v>56.5227</v>
      </c>
      <c r="JM224">
        <v>24.528300000000002</v>
      </c>
      <c r="JN224">
        <v>53.086399999999998</v>
      </c>
      <c r="JO224">
        <v>30</v>
      </c>
      <c r="JP224">
        <v>1398.05</v>
      </c>
      <c r="JQ224">
        <v>34.661700000000003</v>
      </c>
      <c r="JR224">
        <v>98.292500000000004</v>
      </c>
      <c r="JS224">
        <v>98.290700000000001</v>
      </c>
    </row>
    <row r="225" spans="1:279" x14ac:dyDescent="0.2">
      <c r="A225">
        <v>210</v>
      </c>
      <c r="B225">
        <v>1657213542.0999999</v>
      </c>
      <c r="C225">
        <v>834.5</v>
      </c>
      <c r="D225" t="s">
        <v>840</v>
      </c>
      <c r="E225" t="s">
        <v>841</v>
      </c>
      <c r="F225">
        <v>4</v>
      </c>
      <c r="G225">
        <v>1657213540.0999999</v>
      </c>
      <c r="H225">
        <f t="shared" si="150"/>
        <v>4.9252734483748396E-4</v>
      </c>
      <c r="I225">
        <f t="shared" si="151"/>
        <v>0.492527344837484</v>
      </c>
      <c r="J225">
        <f t="shared" si="152"/>
        <v>8.6385406902039215</v>
      </c>
      <c r="K225">
        <f t="shared" si="153"/>
        <v>1372.8642857142861</v>
      </c>
      <c r="L225">
        <f t="shared" si="154"/>
        <v>850.42293032944417</v>
      </c>
      <c r="M225">
        <f t="shared" si="155"/>
        <v>86.048251841867909</v>
      </c>
      <c r="N225">
        <f t="shared" si="156"/>
        <v>138.91037928161907</v>
      </c>
      <c r="O225">
        <f t="shared" si="157"/>
        <v>2.8269614927867923E-2</v>
      </c>
      <c r="P225">
        <f t="shared" si="158"/>
        <v>2.7622200599602027</v>
      </c>
      <c r="Q225">
        <f t="shared" si="159"/>
        <v>2.810986115651741E-2</v>
      </c>
      <c r="R225">
        <f t="shared" si="160"/>
        <v>1.7582941071159725E-2</v>
      </c>
      <c r="S225">
        <f t="shared" si="161"/>
        <v>194.42073016302029</v>
      </c>
      <c r="T225">
        <f t="shared" si="162"/>
        <v>34.673675046043442</v>
      </c>
      <c r="U225">
        <f t="shared" si="163"/>
        <v>33.681985714285723</v>
      </c>
      <c r="V225">
        <f t="shared" si="164"/>
        <v>5.2489588242383149</v>
      </c>
      <c r="W225">
        <f t="shared" si="165"/>
        <v>67.992086871070555</v>
      </c>
      <c r="X225">
        <f t="shared" si="166"/>
        <v>3.5531948223424989</v>
      </c>
      <c r="Y225">
        <f t="shared" si="167"/>
        <v>5.2258946384161087</v>
      </c>
      <c r="Z225">
        <f t="shared" si="168"/>
        <v>1.695764001895816</v>
      </c>
      <c r="AA225">
        <f t="shared" si="169"/>
        <v>-21.720455907333044</v>
      </c>
      <c r="AB225">
        <f t="shared" si="170"/>
        <v>-11.726134928482431</v>
      </c>
      <c r="AC225">
        <f t="shared" si="171"/>
        <v>-0.97837501560523843</v>
      </c>
      <c r="AD225">
        <f t="shared" si="172"/>
        <v>159.99576431159957</v>
      </c>
      <c r="AE225">
        <f t="shared" si="173"/>
        <v>18.127152825617763</v>
      </c>
      <c r="AF225">
        <f t="shared" si="174"/>
        <v>0.48617951214368216</v>
      </c>
      <c r="AG225">
        <f t="shared" si="175"/>
        <v>8.6385406902039215</v>
      </c>
      <c r="AH225">
        <v>1440.608567534601</v>
      </c>
      <c r="AI225">
        <v>1425.4311515151519</v>
      </c>
      <c r="AJ225">
        <v>1.7373171439334869</v>
      </c>
      <c r="AK225">
        <v>65.36615699273257</v>
      </c>
      <c r="AL225">
        <f t="shared" si="176"/>
        <v>0.492527344837484</v>
      </c>
      <c r="AM225">
        <v>34.677997363128249</v>
      </c>
      <c r="AN225">
        <v>35.115995804195812</v>
      </c>
      <c r="AO225">
        <v>8.4606701499100869E-5</v>
      </c>
      <c r="AP225">
        <v>87.792412255523942</v>
      </c>
      <c r="AQ225">
        <v>74</v>
      </c>
      <c r="AR225">
        <v>11</v>
      </c>
      <c r="AS225">
        <f t="shared" si="177"/>
        <v>1</v>
      </c>
      <c r="AT225">
        <f t="shared" si="178"/>
        <v>0</v>
      </c>
      <c r="AU225">
        <f t="shared" si="179"/>
        <v>47094.719756456092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1009.480249825399</v>
      </c>
      <c r="BI225">
        <f t="shared" si="183"/>
        <v>8.6385406902039215</v>
      </c>
      <c r="BJ225" t="e">
        <f t="shared" si="184"/>
        <v>#DIV/0!</v>
      </c>
      <c r="BK225">
        <f t="shared" si="185"/>
        <v>8.5574142651112343E-3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251</v>
      </c>
      <c r="CG225">
        <v>1000</v>
      </c>
      <c r="CH225" t="s">
        <v>414</v>
      </c>
      <c r="CI225">
        <v>8.5</v>
      </c>
      <c r="CJ225">
        <v>1.992</v>
      </c>
      <c r="CK225">
        <v>33.67</v>
      </c>
      <c r="CL225">
        <v>2.6106759999999999E-5</v>
      </c>
      <c r="CM225">
        <v>3.7014436000000001E-4</v>
      </c>
      <c r="CN225">
        <v>1.8797999360000001E-2</v>
      </c>
      <c r="CO225">
        <v>1.9799999999999999E-4</v>
      </c>
      <c r="CP225">
        <f t="shared" si="196"/>
        <v>1199.97</v>
      </c>
      <c r="CQ225">
        <f t="shared" si="197"/>
        <v>1009.480249825399</v>
      </c>
      <c r="CR225">
        <f t="shared" si="198"/>
        <v>0.84125457288548799</v>
      </c>
      <c r="CS225">
        <f t="shared" si="199"/>
        <v>0.16202132566899197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1657213540.0999999</v>
      </c>
      <c r="CZ225">
        <v>1372.8642857142861</v>
      </c>
      <c r="DA225">
        <v>1390.204285714286</v>
      </c>
      <c r="DB225">
        <v>35.11655714285714</v>
      </c>
      <c r="DC225">
        <v>34.683757142857147</v>
      </c>
      <c r="DD225">
        <v>1374.037142857143</v>
      </c>
      <c r="DE225">
        <v>34.6693</v>
      </c>
      <c r="DF225">
        <v>650.33257142857144</v>
      </c>
      <c r="DG225">
        <v>101.08285714285709</v>
      </c>
      <c r="DH225">
        <v>0.10003524285714289</v>
      </c>
      <c r="DI225">
        <v>33.603242857142853</v>
      </c>
      <c r="DJ225">
        <v>999.89999999999986</v>
      </c>
      <c r="DK225">
        <v>33.681985714285723</v>
      </c>
      <c r="DL225">
        <v>0</v>
      </c>
      <c r="DM225">
        <v>0</v>
      </c>
      <c r="DN225">
        <v>8978.0357142857138</v>
      </c>
      <c r="DO225">
        <v>0</v>
      </c>
      <c r="DP225">
        <v>931.86714285714277</v>
      </c>
      <c r="DQ225">
        <v>-17.340442857142861</v>
      </c>
      <c r="DR225">
        <v>1422.8271428571429</v>
      </c>
      <c r="DS225">
        <v>1440.1542857142861</v>
      </c>
      <c r="DT225">
        <v>0.4327827142857143</v>
      </c>
      <c r="DU225">
        <v>1390.204285714286</v>
      </c>
      <c r="DV225">
        <v>34.683757142857147</v>
      </c>
      <c r="DW225">
        <v>3.5496828571428569</v>
      </c>
      <c r="DX225">
        <v>3.505935714285715</v>
      </c>
      <c r="DY225">
        <v>26.859271428571429</v>
      </c>
      <c r="DZ225">
        <v>26.648499999999999</v>
      </c>
      <c r="EA225">
        <v>1199.97</v>
      </c>
      <c r="EB225">
        <v>0.95800299999999994</v>
      </c>
      <c r="EC225">
        <v>4.1996699999999998E-2</v>
      </c>
      <c r="ED225">
        <v>0</v>
      </c>
      <c r="EE225">
        <v>1028.4357142857141</v>
      </c>
      <c r="EF225">
        <v>5.0001600000000002</v>
      </c>
      <c r="EG225">
        <v>13245.157142857141</v>
      </c>
      <c r="EH225">
        <v>9514.9514285714286</v>
      </c>
      <c r="EI225">
        <v>47.303142857142859</v>
      </c>
      <c r="EJ225">
        <v>49.436999999999998</v>
      </c>
      <c r="EK225">
        <v>48.455000000000013</v>
      </c>
      <c r="EL225">
        <v>48.267714285714291</v>
      </c>
      <c r="EM225">
        <v>49.053142857142859</v>
      </c>
      <c r="EN225">
        <v>1144.782857142857</v>
      </c>
      <c r="EO225">
        <v>50.181428571428569</v>
      </c>
      <c r="EP225">
        <v>0</v>
      </c>
      <c r="EQ225">
        <v>618123.29999995232</v>
      </c>
      <c r="ER225">
        <v>0</v>
      </c>
      <c r="ES225">
        <v>1028.5524</v>
      </c>
      <c r="ET225">
        <v>-2.1053846274162291</v>
      </c>
      <c r="EU225">
        <v>-2423.438456526123</v>
      </c>
      <c r="EV225">
        <v>13458.088</v>
      </c>
      <c r="EW225">
        <v>15</v>
      </c>
      <c r="EX225">
        <v>1657194677</v>
      </c>
      <c r="EY225" t="s">
        <v>416</v>
      </c>
      <c r="EZ225">
        <v>1657194677</v>
      </c>
      <c r="FA225">
        <v>1657194677</v>
      </c>
      <c r="FB225">
        <v>4</v>
      </c>
      <c r="FC225">
        <v>-0.154</v>
      </c>
      <c r="FD225">
        <v>6.0000000000000001E-3</v>
      </c>
      <c r="FE225">
        <v>-1.1719999999999999</v>
      </c>
      <c r="FF225">
        <v>0.44700000000000001</v>
      </c>
      <c r="FG225">
        <v>415</v>
      </c>
      <c r="FH225">
        <v>30</v>
      </c>
      <c r="FI225">
        <v>0.27</v>
      </c>
      <c r="FJ225">
        <v>0.12</v>
      </c>
      <c r="FK225">
        <v>-17.361182500000002</v>
      </c>
      <c r="FL225">
        <v>0.24584803001877839</v>
      </c>
      <c r="FM225">
        <v>5.4169681960945598E-2</v>
      </c>
      <c r="FN225">
        <v>1</v>
      </c>
      <c r="FO225">
        <v>1028.6811764705881</v>
      </c>
      <c r="FP225">
        <v>-2.0993124570344741</v>
      </c>
      <c r="FQ225">
        <v>0.34715452319650658</v>
      </c>
      <c r="FR225">
        <v>0</v>
      </c>
      <c r="FS225">
        <v>0.46007982500000011</v>
      </c>
      <c r="FT225">
        <v>-0.2141126566604129</v>
      </c>
      <c r="FU225">
        <v>2.0807064821698779E-2</v>
      </c>
      <c r="FV225">
        <v>0</v>
      </c>
      <c r="FW225">
        <v>1</v>
      </c>
      <c r="FX225">
        <v>3</v>
      </c>
      <c r="FY225" t="s">
        <v>417</v>
      </c>
      <c r="FZ225">
        <v>3.3691499999999999</v>
      </c>
      <c r="GA225">
        <v>2.8936199999999999</v>
      </c>
      <c r="GB225">
        <v>0.22151199999999999</v>
      </c>
      <c r="GC225">
        <v>0.22595100000000001</v>
      </c>
      <c r="GD225">
        <v>0.14348</v>
      </c>
      <c r="GE225">
        <v>0.14507600000000001</v>
      </c>
      <c r="GF225">
        <v>26842.5</v>
      </c>
      <c r="GG225">
        <v>23231.5</v>
      </c>
      <c r="GH225">
        <v>30834.9</v>
      </c>
      <c r="GI225">
        <v>27988.5</v>
      </c>
      <c r="GJ225">
        <v>34815.800000000003</v>
      </c>
      <c r="GK225">
        <v>33787.9</v>
      </c>
      <c r="GL225">
        <v>40214</v>
      </c>
      <c r="GM225">
        <v>39040.199999999997</v>
      </c>
      <c r="GN225">
        <v>2.2121</v>
      </c>
      <c r="GO225">
        <v>1.5646</v>
      </c>
      <c r="GP225">
        <v>0</v>
      </c>
      <c r="GQ225">
        <v>8.4191600000000005E-2</v>
      </c>
      <c r="GR225">
        <v>999.9</v>
      </c>
      <c r="GS225">
        <v>32.3172</v>
      </c>
      <c r="GT225">
        <v>57.6</v>
      </c>
      <c r="GU225">
        <v>40.200000000000003</v>
      </c>
      <c r="GV225">
        <v>42.695999999999998</v>
      </c>
      <c r="GW225">
        <v>50.873899999999999</v>
      </c>
      <c r="GX225">
        <v>42.1554</v>
      </c>
      <c r="GY225">
        <v>1</v>
      </c>
      <c r="GZ225">
        <v>0.66700999999999999</v>
      </c>
      <c r="HA225">
        <v>1.62605</v>
      </c>
      <c r="HB225">
        <v>20.198399999999999</v>
      </c>
      <c r="HC225">
        <v>5.2150400000000001</v>
      </c>
      <c r="HD225">
        <v>11.974</v>
      </c>
      <c r="HE225">
        <v>4.9905499999999998</v>
      </c>
      <c r="HF225">
        <v>3.2925</v>
      </c>
      <c r="HG225">
        <v>7233.2</v>
      </c>
      <c r="HH225">
        <v>9999</v>
      </c>
      <c r="HI225">
        <v>9999</v>
      </c>
      <c r="HJ225">
        <v>661.4</v>
      </c>
      <c r="HK225">
        <v>4.9712800000000001</v>
      </c>
      <c r="HL225">
        <v>1.8746</v>
      </c>
      <c r="HM225">
        <v>1.8708800000000001</v>
      </c>
      <c r="HN225">
        <v>1.8705700000000001</v>
      </c>
      <c r="HO225">
        <v>1.8751500000000001</v>
      </c>
      <c r="HP225">
        <v>1.8718900000000001</v>
      </c>
      <c r="HQ225">
        <v>1.86737</v>
      </c>
      <c r="HR225">
        <v>1.87836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-1.17</v>
      </c>
      <c r="IG225">
        <v>0.44719999999999999</v>
      </c>
      <c r="IH225">
        <v>-1.172199999999918</v>
      </c>
      <c r="II225">
        <v>0</v>
      </c>
      <c r="IJ225">
        <v>0</v>
      </c>
      <c r="IK225">
        <v>0</v>
      </c>
      <c r="IL225">
        <v>0.44723499999999922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314.39999999999998</v>
      </c>
      <c r="IU225">
        <v>314.39999999999998</v>
      </c>
      <c r="IV225">
        <v>2.83081</v>
      </c>
      <c r="IW225">
        <v>2.5622600000000002</v>
      </c>
      <c r="IX225">
        <v>1.49902</v>
      </c>
      <c r="IY225">
        <v>2.2814899999999998</v>
      </c>
      <c r="IZ225">
        <v>1.69678</v>
      </c>
      <c r="JA225">
        <v>2.2888199999999999</v>
      </c>
      <c r="JB225">
        <v>44.029499999999999</v>
      </c>
      <c r="JC225">
        <v>14.893800000000001</v>
      </c>
      <c r="JD225">
        <v>18</v>
      </c>
      <c r="JE225">
        <v>621.40700000000004</v>
      </c>
      <c r="JF225">
        <v>285.00700000000001</v>
      </c>
      <c r="JG225">
        <v>29.9998</v>
      </c>
      <c r="JH225">
        <v>35.918300000000002</v>
      </c>
      <c r="JI225">
        <v>29.9998</v>
      </c>
      <c r="JJ225">
        <v>35.706099999999999</v>
      </c>
      <c r="JK225">
        <v>35.690100000000001</v>
      </c>
      <c r="JL225">
        <v>56.7468</v>
      </c>
      <c r="JM225">
        <v>24.528300000000002</v>
      </c>
      <c r="JN225">
        <v>53.086399999999998</v>
      </c>
      <c r="JO225">
        <v>30</v>
      </c>
      <c r="JP225">
        <v>1404.73</v>
      </c>
      <c r="JQ225">
        <v>34.661700000000003</v>
      </c>
      <c r="JR225">
        <v>98.292400000000001</v>
      </c>
      <c r="JS225">
        <v>98.291399999999996</v>
      </c>
    </row>
    <row r="226" spans="1:279" x14ac:dyDescent="0.2">
      <c r="A226">
        <v>211</v>
      </c>
      <c r="B226">
        <v>1657213546.0999999</v>
      </c>
      <c r="C226">
        <v>838.5</v>
      </c>
      <c r="D226" t="s">
        <v>842</v>
      </c>
      <c r="E226" t="s">
        <v>843</v>
      </c>
      <c r="F226">
        <v>4</v>
      </c>
      <c r="G226">
        <v>1657213543.7874999</v>
      </c>
      <c r="H226">
        <f t="shared" si="150"/>
        <v>4.7836645599786353E-4</v>
      </c>
      <c r="I226">
        <f t="shared" si="151"/>
        <v>0.47836645599786354</v>
      </c>
      <c r="J226">
        <f t="shared" si="152"/>
        <v>8.890584015388356</v>
      </c>
      <c r="K226">
        <f t="shared" si="153"/>
        <v>1379.0037500000001</v>
      </c>
      <c r="L226">
        <f t="shared" si="154"/>
        <v>827.35158475254661</v>
      </c>
      <c r="M226">
        <f t="shared" si="155"/>
        <v>83.714249236381363</v>
      </c>
      <c r="N226">
        <f t="shared" si="156"/>
        <v>139.53229286426313</v>
      </c>
      <c r="O226">
        <f t="shared" si="157"/>
        <v>2.744541019519392E-2</v>
      </c>
      <c r="P226">
        <f t="shared" si="158"/>
        <v>2.7688229539916192</v>
      </c>
      <c r="Q226">
        <f t="shared" si="159"/>
        <v>2.7295166157279893E-2</v>
      </c>
      <c r="R226">
        <f t="shared" si="160"/>
        <v>1.7072908981046755E-2</v>
      </c>
      <c r="S226">
        <f t="shared" si="161"/>
        <v>194.42939211254011</v>
      </c>
      <c r="T226">
        <f t="shared" si="162"/>
        <v>34.678788511683827</v>
      </c>
      <c r="U226">
        <f t="shared" si="163"/>
        <v>33.682712500000001</v>
      </c>
      <c r="V226">
        <f t="shared" si="164"/>
        <v>5.2491721151708903</v>
      </c>
      <c r="W226">
        <f t="shared" si="165"/>
        <v>67.97475028356304</v>
      </c>
      <c r="X226">
        <f t="shared" si="166"/>
        <v>3.5529957686529436</v>
      </c>
      <c r="Y226">
        <f t="shared" si="167"/>
        <v>5.2269346394525744</v>
      </c>
      <c r="Z226">
        <f t="shared" si="168"/>
        <v>1.6961763465179467</v>
      </c>
      <c r="AA226">
        <f t="shared" si="169"/>
        <v>-21.095960709505782</v>
      </c>
      <c r="AB226">
        <f t="shared" si="170"/>
        <v>-11.331670146743559</v>
      </c>
      <c r="AC226">
        <f t="shared" si="171"/>
        <v>-0.94322777183478979</v>
      </c>
      <c r="AD226">
        <f t="shared" si="172"/>
        <v>161.05853348445598</v>
      </c>
      <c r="AE226">
        <f t="shared" si="173"/>
        <v>18.236348943746979</v>
      </c>
      <c r="AF226">
        <f t="shared" si="174"/>
        <v>0.47559179045216832</v>
      </c>
      <c r="AG226">
        <f t="shared" si="175"/>
        <v>8.890584015388356</v>
      </c>
      <c r="AH226">
        <v>1447.6123920435959</v>
      </c>
      <c r="AI226">
        <v>1432.292909090909</v>
      </c>
      <c r="AJ226">
        <v>1.7125095658420131</v>
      </c>
      <c r="AK226">
        <v>65.36615699273257</v>
      </c>
      <c r="AL226">
        <f t="shared" si="176"/>
        <v>0.47836645599786354</v>
      </c>
      <c r="AM226">
        <v>34.687631082139873</v>
      </c>
      <c r="AN226">
        <v>35.114157342657379</v>
      </c>
      <c r="AO226">
        <v>-1.272999129908956E-4</v>
      </c>
      <c r="AP226">
        <v>87.792412255523942</v>
      </c>
      <c r="AQ226">
        <v>74</v>
      </c>
      <c r="AR226">
        <v>11</v>
      </c>
      <c r="AS226">
        <f t="shared" si="177"/>
        <v>1</v>
      </c>
      <c r="AT226">
        <f t="shared" si="178"/>
        <v>0</v>
      </c>
      <c r="AU226">
        <f t="shared" si="179"/>
        <v>47275.366137126482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1009.5235497992434</v>
      </c>
      <c r="BI226">
        <f t="shared" si="183"/>
        <v>8.890584015388356</v>
      </c>
      <c r="BJ226" t="e">
        <f t="shared" si="184"/>
        <v>#DIV/0!</v>
      </c>
      <c r="BK226">
        <f t="shared" si="185"/>
        <v>8.8067128470221048E-3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251</v>
      </c>
      <c r="CG226">
        <v>1000</v>
      </c>
      <c r="CH226" t="s">
        <v>414</v>
      </c>
      <c r="CI226">
        <v>8.5</v>
      </c>
      <c r="CJ226">
        <v>1.992</v>
      </c>
      <c r="CK226">
        <v>33.67</v>
      </c>
      <c r="CL226">
        <v>2.6106759999999999E-5</v>
      </c>
      <c r="CM226">
        <v>3.7014436000000001E-4</v>
      </c>
      <c r="CN226">
        <v>1.8797999360000001E-2</v>
      </c>
      <c r="CO226">
        <v>1.9799999999999999E-4</v>
      </c>
      <c r="CP226">
        <f t="shared" si="196"/>
        <v>1200.02125</v>
      </c>
      <c r="CQ226">
        <f t="shared" si="197"/>
        <v>1009.5235497992434</v>
      </c>
      <c r="CR226">
        <f t="shared" si="198"/>
        <v>0.84125472761356801</v>
      </c>
      <c r="CS226">
        <f t="shared" si="199"/>
        <v>0.16202162429418654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1657213543.7874999</v>
      </c>
      <c r="CZ226">
        <v>1379.0037500000001</v>
      </c>
      <c r="DA226">
        <v>1396.4337499999999</v>
      </c>
      <c r="DB226">
        <v>35.1144125</v>
      </c>
      <c r="DC226">
        <v>34.691037500000007</v>
      </c>
      <c r="DD226">
        <v>1380.17625</v>
      </c>
      <c r="DE226">
        <v>34.667162500000003</v>
      </c>
      <c r="DF226">
        <v>650.33362499999998</v>
      </c>
      <c r="DG226">
        <v>101.0835</v>
      </c>
      <c r="DH226">
        <v>9.9903500000000006E-2</v>
      </c>
      <c r="DI226">
        <v>33.606800000000007</v>
      </c>
      <c r="DJ226">
        <v>999.9</v>
      </c>
      <c r="DK226">
        <v>33.682712500000001</v>
      </c>
      <c r="DL226">
        <v>0</v>
      </c>
      <c r="DM226">
        <v>0</v>
      </c>
      <c r="DN226">
        <v>9013.0487499999999</v>
      </c>
      <c r="DO226">
        <v>0</v>
      </c>
      <c r="DP226">
        <v>962.21625000000006</v>
      </c>
      <c r="DQ226">
        <v>-17.428437500000001</v>
      </c>
      <c r="DR226">
        <v>1429.18875</v>
      </c>
      <c r="DS226">
        <v>1446.61625</v>
      </c>
      <c r="DT226">
        <v>0.42335162500000001</v>
      </c>
      <c r="DU226">
        <v>1396.4337499999999</v>
      </c>
      <c r="DV226">
        <v>34.691037500000007</v>
      </c>
      <c r="DW226">
        <v>3.5494837499999998</v>
      </c>
      <c r="DX226">
        <v>3.5066887499999999</v>
      </c>
      <c r="DY226">
        <v>26.8583</v>
      </c>
      <c r="DZ226">
        <v>26.652175</v>
      </c>
      <c r="EA226">
        <v>1200.02125</v>
      </c>
      <c r="EB226">
        <v>0.95800300000000005</v>
      </c>
      <c r="EC226">
        <v>4.1996699999999998E-2</v>
      </c>
      <c r="ED226">
        <v>0</v>
      </c>
      <c r="EE226">
        <v>1028.2950000000001</v>
      </c>
      <c r="EF226">
        <v>5.0001600000000002</v>
      </c>
      <c r="EG226">
        <v>13643.262500000001</v>
      </c>
      <c r="EH226">
        <v>9515.3662500000009</v>
      </c>
      <c r="EI226">
        <v>47.319999999999993</v>
      </c>
      <c r="EJ226">
        <v>49.413749999999993</v>
      </c>
      <c r="EK226">
        <v>48.436999999999998</v>
      </c>
      <c r="EL226">
        <v>48.280999999999999</v>
      </c>
      <c r="EM226">
        <v>49.038749999999993</v>
      </c>
      <c r="EN226">
        <v>1144.83125</v>
      </c>
      <c r="EO226">
        <v>50.19</v>
      </c>
      <c r="EP226">
        <v>0</v>
      </c>
      <c r="EQ226">
        <v>618126.89999985695</v>
      </c>
      <c r="ER226">
        <v>0</v>
      </c>
      <c r="ES226">
        <v>1028.434</v>
      </c>
      <c r="ET226">
        <v>-1.1507692476102549</v>
      </c>
      <c r="EU226">
        <v>880.61538525122182</v>
      </c>
      <c r="EV226">
        <v>13462.384</v>
      </c>
      <c r="EW226">
        <v>15</v>
      </c>
      <c r="EX226">
        <v>1657194677</v>
      </c>
      <c r="EY226" t="s">
        <v>416</v>
      </c>
      <c r="EZ226">
        <v>1657194677</v>
      </c>
      <c r="FA226">
        <v>1657194677</v>
      </c>
      <c r="FB226">
        <v>4</v>
      </c>
      <c r="FC226">
        <v>-0.154</v>
      </c>
      <c r="FD226">
        <v>6.0000000000000001E-3</v>
      </c>
      <c r="FE226">
        <v>-1.1719999999999999</v>
      </c>
      <c r="FF226">
        <v>0.44700000000000001</v>
      </c>
      <c r="FG226">
        <v>415</v>
      </c>
      <c r="FH226">
        <v>30</v>
      </c>
      <c r="FI226">
        <v>0.27</v>
      </c>
      <c r="FJ226">
        <v>0.12</v>
      </c>
      <c r="FK226">
        <v>-17.367397499999999</v>
      </c>
      <c r="FL226">
        <v>0.10241313320827949</v>
      </c>
      <c r="FM226">
        <v>5.3591494136196703E-2</v>
      </c>
      <c r="FN226">
        <v>1</v>
      </c>
      <c r="FO226">
        <v>1028.5229411764701</v>
      </c>
      <c r="FP226">
        <v>-1.5141329316986829</v>
      </c>
      <c r="FQ226">
        <v>0.26888144568548922</v>
      </c>
      <c r="FR226">
        <v>0</v>
      </c>
      <c r="FS226">
        <v>0.44671977499999999</v>
      </c>
      <c r="FT226">
        <v>-0.1842843489681053</v>
      </c>
      <c r="FU226">
        <v>1.7926994129646361E-2</v>
      </c>
      <c r="FV226">
        <v>0</v>
      </c>
      <c r="FW226">
        <v>1</v>
      </c>
      <c r="FX226">
        <v>3</v>
      </c>
      <c r="FY226" t="s">
        <v>417</v>
      </c>
      <c r="FZ226">
        <v>3.36917</v>
      </c>
      <c r="GA226">
        <v>2.8938700000000002</v>
      </c>
      <c r="GB226">
        <v>0.22217500000000001</v>
      </c>
      <c r="GC226">
        <v>0.226636</v>
      </c>
      <c r="GD226">
        <v>0.143482</v>
      </c>
      <c r="GE226">
        <v>0.145096</v>
      </c>
      <c r="GF226">
        <v>26819.7</v>
      </c>
      <c r="GG226">
        <v>23211.5</v>
      </c>
      <c r="GH226">
        <v>30835</v>
      </c>
      <c r="GI226">
        <v>27989.200000000001</v>
      </c>
      <c r="GJ226">
        <v>34815.800000000003</v>
      </c>
      <c r="GK226">
        <v>33787.599999999999</v>
      </c>
      <c r="GL226">
        <v>40214.1</v>
      </c>
      <c r="GM226">
        <v>39040.800000000003</v>
      </c>
      <c r="GN226">
        <v>2.2122799999999998</v>
      </c>
      <c r="GO226">
        <v>1.56433</v>
      </c>
      <c r="GP226">
        <v>0</v>
      </c>
      <c r="GQ226">
        <v>8.4377800000000003E-2</v>
      </c>
      <c r="GR226">
        <v>999.9</v>
      </c>
      <c r="GS226">
        <v>32.3217</v>
      </c>
      <c r="GT226">
        <v>57.6</v>
      </c>
      <c r="GU226">
        <v>40.200000000000003</v>
      </c>
      <c r="GV226">
        <v>42.696199999999997</v>
      </c>
      <c r="GW226">
        <v>50.813899999999997</v>
      </c>
      <c r="GX226">
        <v>42.2196</v>
      </c>
      <c r="GY226">
        <v>1</v>
      </c>
      <c r="GZ226">
        <v>0.66685000000000005</v>
      </c>
      <c r="HA226">
        <v>1.62398</v>
      </c>
      <c r="HB226">
        <v>20.198399999999999</v>
      </c>
      <c r="HC226">
        <v>5.2153400000000003</v>
      </c>
      <c r="HD226">
        <v>11.974</v>
      </c>
      <c r="HE226">
        <v>4.9908999999999999</v>
      </c>
      <c r="HF226">
        <v>3.2925</v>
      </c>
      <c r="HG226">
        <v>7233.2</v>
      </c>
      <c r="HH226">
        <v>9999</v>
      </c>
      <c r="HI226">
        <v>9999</v>
      </c>
      <c r="HJ226">
        <v>661.4</v>
      </c>
      <c r="HK226">
        <v>4.9712899999999998</v>
      </c>
      <c r="HL226">
        <v>1.87462</v>
      </c>
      <c r="HM226">
        <v>1.8708800000000001</v>
      </c>
      <c r="HN226">
        <v>1.8705700000000001</v>
      </c>
      <c r="HO226">
        <v>1.8751500000000001</v>
      </c>
      <c r="HP226">
        <v>1.87191</v>
      </c>
      <c r="HQ226">
        <v>1.86737</v>
      </c>
      <c r="HR226">
        <v>1.87836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-1.17</v>
      </c>
      <c r="IG226">
        <v>0.44719999999999999</v>
      </c>
      <c r="IH226">
        <v>-1.172199999999918</v>
      </c>
      <c r="II226">
        <v>0</v>
      </c>
      <c r="IJ226">
        <v>0</v>
      </c>
      <c r="IK226">
        <v>0</v>
      </c>
      <c r="IL226">
        <v>0.44723499999999922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314.5</v>
      </c>
      <c r="IU226">
        <v>314.5</v>
      </c>
      <c r="IV226">
        <v>2.8405800000000001</v>
      </c>
      <c r="IW226">
        <v>2.5671400000000002</v>
      </c>
      <c r="IX226">
        <v>1.49902</v>
      </c>
      <c r="IY226">
        <v>2.2814899999999998</v>
      </c>
      <c r="IZ226">
        <v>1.69678</v>
      </c>
      <c r="JA226">
        <v>2.2985799999999998</v>
      </c>
      <c r="JB226">
        <v>44.029499999999999</v>
      </c>
      <c r="JC226">
        <v>14.893800000000001</v>
      </c>
      <c r="JD226">
        <v>18</v>
      </c>
      <c r="JE226">
        <v>621.50699999999995</v>
      </c>
      <c r="JF226">
        <v>284.85899999999998</v>
      </c>
      <c r="JG226">
        <v>29.999700000000001</v>
      </c>
      <c r="JH226">
        <v>35.915900000000001</v>
      </c>
      <c r="JI226">
        <v>29.999700000000001</v>
      </c>
      <c r="JJ226">
        <v>35.7029</v>
      </c>
      <c r="JK226">
        <v>35.686999999999998</v>
      </c>
      <c r="JL226">
        <v>56.962699999999998</v>
      </c>
      <c r="JM226">
        <v>24.528300000000002</v>
      </c>
      <c r="JN226">
        <v>53.086399999999998</v>
      </c>
      <c r="JO226">
        <v>30</v>
      </c>
      <c r="JP226">
        <v>1411.41</v>
      </c>
      <c r="JQ226">
        <v>34.661700000000003</v>
      </c>
      <c r="JR226">
        <v>98.2928</v>
      </c>
      <c r="JS226">
        <v>98.293400000000005</v>
      </c>
    </row>
    <row r="227" spans="1:279" x14ac:dyDescent="0.2">
      <c r="A227">
        <v>212</v>
      </c>
      <c r="B227">
        <v>1657213550.0999999</v>
      </c>
      <c r="C227">
        <v>842.5</v>
      </c>
      <c r="D227" t="s">
        <v>844</v>
      </c>
      <c r="E227" t="s">
        <v>845</v>
      </c>
      <c r="F227">
        <v>4</v>
      </c>
      <c r="G227">
        <v>1657213548.0999999</v>
      </c>
      <c r="H227">
        <f t="shared" si="150"/>
        <v>4.7907014308474669E-4</v>
      </c>
      <c r="I227">
        <f t="shared" si="151"/>
        <v>0.47907014308474671</v>
      </c>
      <c r="J227">
        <f t="shared" si="152"/>
        <v>8.5111085770362713</v>
      </c>
      <c r="K227">
        <f t="shared" si="153"/>
        <v>1386.3</v>
      </c>
      <c r="L227">
        <f t="shared" si="154"/>
        <v>857.01886516412605</v>
      </c>
      <c r="M227">
        <f t="shared" si="155"/>
        <v>86.715059054844687</v>
      </c>
      <c r="N227">
        <f t="shared" si="156"/>
        <v>140.26889168269292</v>
      </c>
      <c r="O227">
        <f t="shared" si="157"/>
        <v>2.7482292391240792E-2</v>
      </c>
      <c r="P227">
        <f t="shared" si="158"/>
        <v>2.7692847845386721</v>
      </c>
      <c r="Q227">
        <f t="shared" si="159"/>
        <v>2.7331670445387722E-2</v>
      </c>
      <c r="R227">
        <f t="shared" si="160"/>
        <v>1.7095757861654324E-2</v>
      </c>
      <c r="S227">
        <f t="shared" si="161"/>
        <v>194.42668461253461</v>
      </c>
      <c r="T227">
        <f t="shared" si="162"/>
        <v>34.677387089725954</v>
      </c>
      <c r="U227">
        <f t="shared" si="163"/>
        <v>33.6845</v>
      </c>
      <c r="V227">
        <f t="shared" si="164"/>
        <v>5.2496967276419779</v>
      </c>
      <c r="W227">
        <f t="shared" si="165"/>
        <v>67.984912452502584</v>
      </c>
      <c r="X227">
        <f t="shared" si="166"/>
        <v>3.5533224796061815</v>
      </c>
      <c r="Y227">
        <f t="shared" si="167"/>
        <v>5.226633897761797</v>
      </c>
      <c r="Z227">
        <f t="shared" si="168"/>
        <v>1.6963742480357964</v>
      </c>
      <c r="AA227">
        <f t="shared" si="169"/>
        <v>-21.126993310037328</v>
      </c>
      <c r="AB227">
        <f t="shared" si="170"/>
        <v>-11.753993166665715</v>
      </c>
      <c r="AC227">
        <f t="shared" si="171"/>
        <v>-0.97822164696056957</v>
      </c>
      <c r="AD227">
        <f t="shared" si="172"/>
        <v>160.56747648887099</v>
      </c>
      <c r="AE227">
        <f t="shared" si="173"/>
        <v>18.33397414135468</v>
      </c>
      <c r="AF227">
        <f t="shared" si="174"/>
        <v>0.46771936344451159</v>
      </c>
      <c r="AG227">
        <f t="shared" si="175"/>
        <v>8.5111085770362713</v>
      </c>
      <c r="AH227">
        <v>1454.7436025644599</v>
      </c>
      <c r="AI227">
        <v>1439.4527272727271</v>
      </c>
      <c r="AJ227">
        <v>1.79644113380441</v>
      </c>
      <c r="AK227">
        <v>65.36615699273257</v>
      </c>
      <c r="AL227">
        <f t="shared" si="176"/>
        <v>0.47907014308474671</v>
      </c>
      <c r="AM227">
        <v>34.693985365163343</v>
      </c>
      <c r="AN227">
        <v>35.119684615384628</v>
      </c>
      <c r="AO227">
        <v>1.4232215747619309E-4</v>
      </c>
      <c r="AP227">
        <v>87.792412255523942</v>
      </c>
      <c r="AQ227">
        <v>74</v>
      </c>
      <c r="AR227">
        <v>11</v>
      </c>
      <c r="AS227">
        <f t="shared" si="177"/>
        <v>1</v>
      </c>
      <c r="AT227">
        <f t="shared" si="178"/>
        <v>0</v>
      </c>
      <c r="AU227">
        <f t="shared" si="179"/>
        <v>47288.196236083342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1009.5092997992408</v>
      </c>
      <c r="BI227">
        <f t="shared" si="183"/>
        <v>8.5111085770362713</v>
      </c>
      <c r="BJ227" t="e">
        <f t="shared" si="184"/>
        <v>#DIV/0!</v>
      </c>
      <c r="BK227">
        <f t="shared" si="185"/>
        <v>8.4309362763957292E-3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251</v>
      </c>
      <c r="CG227">
        <v>1000</v>
      </c>
      <c r="CH227" t="s">
        <v>414</v>
      </c>
      <c r="CI227">
        <v>8.5</v>
      </c>
      <c r="CJ227">
        <v>1.992</v>
      </c>
      <c r="CK227">
        <v>33.67</v>
      </c>
      <c r="CL227">
        <v>2.6106759999999999E-5</v>
      </c>
      <c r="CM227">
        <v>3.7014436000000001E-4</v>
      </c>
      <c r="CN227">
        <v>1.8797999360000001E-2</v>
      </c>
      <c r="CO227">
        <v>1.9799999999999999E-4</v>
      </c>
      <c r="CP227">
        <f t="shared" si="196"/>
        <v>1200.004285714286</v>
      </c>
      <c r="CQ227">
        <f t="shared" si="197"/>
        <v>1009.5092997992408</v>
      </c>
      <c r="CR227">
        <f t="shared" si="198"/>
        <v>0.84125474535146705</v>
      </c>
      <c r="CS227">
        <f t="shared" si="199"/>
        <v>0.1620216585283317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1657213548.0999999</v>
      </c>
      <c r="CZ227">
        <v>1386.3</v>
      </c>
      <c r="DA227">
        <v>1403.812857142857</v>
      </c>
      <c r="DB227">
        <v>35.118057142857147</v>
      </c>
      <c r="DC227">
        <v>34.701700000000002</v>
      </c>
      <c r="DD227">
        <v>1387.472857142857</v>
      </c>
      <c r="DE227">
        <v>34.670828571428572</v>
      </c>
      <c r="DF227">
        <v>650.34642857142842</v>
      </c>
      <c r="DG227">
        <v>101.0821428571429</v>
      </c>
      <c r="DH227">
        <v>0.1000627857142857</v>
      </c>
      <c r="DI227">
        <v>33.60577142857143</v>
      </c>
      <c r="DJ227">
        <v>999.89999999999986</v>
      </c>
      <c r="DK227">
        <v>33.6845</v>
      </c>
      <c r="DL227">
        <v>0</v>
      </c>
      <c r="DM227">
        <v>0</v>
      </c>
      <c r="DN227">
        <v>9015.6257142857139</v>
      </c>
      <c r="DO227">
        <v>0</v>
      </c>
      <c r="DP227">
        <v>1551.478571428572</v>
      </c>
      <c r="DQ227">
        <v>-17.51228571428571</v>
      </c>
      <c r="DR227">
        <v>1436.757142857143</v>
      </c>
      <c r="DS227">
        <v>1454.277142857143</v>
      </c>
      <c r="DT227">
        <v>0.41637028571428569</v>
      </c>
      <c r="DU227">
        <v>1403.812857142857</v>
      </c>
      <c r="DV227">
        <v>34.701700000000002</v>
      </c>
      <c r="DW227">
        <v>3.5498057142857151</v>
      </c>
      <c r="DX227">
        <v>3.5077199999999999</v>
      </c>
      <c r="DY227">
        <v>26.859857142857141</v>
      </c>
      <c r="DZ227">
        <v>26.657142857142851</v>
      </c>
      <c r="EA227">
        <v>1200.004285714286</v>
      </c>
      <c r="EB227">
        <v>0.95800157142857145</v>
      </c>
      <c r="EC227">
        <v>4.1998228571428577E-2</v>
      </c>
      <c r="ED227">
        <v>0</v>
      </c>
      <c r="EE227">
        <v>1028.411428571429</v>
      </c>
      <c r="EF227">
        <v>5.0001600000000002</v>
      </c>
      <c r="EG227">
        <v>13984.04285714286</v>
      </c>
      <c r="EH227">
        <v>9515.2114285714288</v>
      </c>
      <c r="EI227">
        <v>47.311999999999998</v>
      </c>
      <c r="EJ227">
        <v>49.436999999999998</v>
      </c>
      <c r="EK227">
        <v>48.455000000000013</v>
      </c>
      <c r="EL227">
        <v>48.285428571428568</v>
      </c>
      <c r="EM227">
        <v>49.053142857142859</v>
      </c>
      <c r="EN227">
        <v>1144.814285714285</v>
      </c>
      <c r="EO227">
        <v>50.19</v>
      </c>
      <c r="EP227">
        <v>0</v>
      </c>
      <c r="EQ227">
        <v>618131.09999990463</v>
      </c>
      <c r="ER227">
        <v>0</v>
      </c>
      <c r="ES227">
        <v>1028.3765384615381</v>
      </c>
      <c r="ET227">
        <v>-0.50495727077348584</v>
      </c>
      <c r="EU227">
        <v>3497.336755348811</v>
      </c>
      <c r="EV227">
        <v>13583.76538461539</v>
      </c>
      <c r="EW227">
        <v>15</v>
      </c>
      <c r="EX227">
        <v>1657194677</v>
      </c>
      <c r="EY227" t="s">
        <v>416</v>
      </c>
      <c r="EZ227">
        <v>1657194677</v>
      </c>
      <c r="FA227">
        <v>1657194677</v>
      </c>
      <c r="FB227">
        <v>4</v>
      </c>
      <c r="FC227">
        <v>-0.154</v>
      </c>
      <c r="FD227">
        <v>6.0000000000000001E-3</v>
      </c>
      <c r="FE227">
        <v>-1.1719999999999999</v>
      </c>
      <c r="FF227">
        <v>0.44700000000000001</v>
      </c>
      <c r="FG227">
        <v>415</v>
      </c>
      <c r="FH227">
        <v>30</v>
      </c>
      <c r="FI227">
        <v>0.27</v>
      </c>
      <c r="FJ227">
        <v>0.12</v>
      </c>
      <c r="FK227">
        <v>-17.390427500000001</v>
      </c>
      <c r="FL227">
        <v>-0.65407542213877701</v>
      </c>
      <c r="FM227">
        <v>9.1729131107571096E-2</v>
      </c>
      <c r="FN227">
        <v>0</v>
      </c>
      <c r="FO227">
        <v>1028.4685294117651</v>
      </c>
      <c r="FP227">
        <v>-1.1054239968582931</v>
      </c>
      <c r="FQ227">
        <v>0.21668807009890539</v>
      </c>
      <c r="FR227">
        <v>0</v>
      </c>
      <c r="FS227">
        <v>0.43539905000000001</v>
      </c>
      <c r="FT227">
        <v>-0.1470652007504693</v>
      </c>
      <c r="FU227">
        <v>1.4264359920707971E-2</v>
      </c>
      <c r="FV227">
        <v>0</v>
      </c>
      <c r="FW227">
        <v>0</v>
      </c>
      <c r="FX227">
        <v>3</v>
      </c>
      <c r="FY227" t="s">
        <v>427</v>
      </c>
      <c r="FZ227">
        <v>3.3691399999999998</v>
      </c>
      <c r="GA227">
        <v>2.8938199999999998</v>
      </c>
      <c r="GB227">
        <v>0.222855</v>
      </c>
      <c r="GC227">
        <v>0.227295</v>
      </c>
      <c r="GD227">
        <v>0.14349100000000001</v>
      </c>
      <c r="GE227">
        <v>0.14513100000000001</v>
      </c>
      <c r="GF227">
        <v>26795.9</v>
      </c>
      <c r="GG227">
        <v>23191.4</v>
      </c>
      <c r="GH227">
        <v>30834.7</v>
      </c>
      <c r="GI227">
        <v>27988.9</v>
      </c>
      <c r="GJ227">
        <v>34815.1</v>
      </c>
      <c r="GK227">
        <v>33785.599999999999</v>
      </c>
      <c r="GL227">
        <v>40213.699999999997</v>
      </c>
      <c r="GM227">
        <v>39040.1</v>
      </c>
      <c r="GN227">
        <v>2.2122999999999999</v>
      </c>
      <c r="GO227">
        <v>1.5644800000000001</v>
      </c>
      <c r="GP227">
        <v>0</v>
      </c>
      <c r="GQ227">
        <v>8.3744499999999999E-2</v>
      </c>
      <c r="GR227">
        <v>999.9</v>
      </c>
      <c r="GS227">
        <v>32.3245</v>
      </c>
      <c r="GT227">
        <v>57.6</v>
      </c>
      <c r="GU227">
        <v>40.200000000000003</v>
      </c>
      <c r="GV227">
        <v>42.697000000000003</v>
      </c>
      <c r="GW227">
        <v>50.753900000000002</v>
      </c>
      <c r="GX227">
        <v>41.650599999999997</v>
      </c>
      <c r="GY227">
        <v>1</v>
      </c>
      <c r="GZ227">
        <v>0.666408</v>
      </c>
      <c r="HA227">
        <v>1.6216999999999999</v>
      </c>
      <c r="HB227">
        <v>20.198399999999999</v>
      </c>
      <c r="HC227">
        <v>5.2156399999999996</v>
      </c>
      <c r="HD227">
        <v>11.974</v>
      </c>
      <c r="HE227">
        <v>4.9903500000000003</v>
      </c>
      <c r="HF227">
        <v>3.2925</v>
      </c>
      <c r="HG227">
        <v>7233.2</v>
      </c>
      <c r="HH227">
        <v>9999</v>
      </c>
      <c r="HI227">
        <v>9999</v>
      </c>
      <c r="HJ227">
        <v>661.4</v>
      </c>
      <c r="HK227">
        <v>4.9712899999999998</v>
      </c>
      <c r="HL227">
        <v>1.8746499999999999</v>
      </c>
      <c r="HM227">
        <v>1.8708800000000001</v>
      </c>
      <c r="HN227">
        <v>1.8705700000000001</v>
      </c>
      <c r="HO227">
        <v>1.8751500000000001</v>
      </c>
      <c r="HP227">
        <v>1.8718900000000001</v>
      </c>
      <c r="HQ227">
        <v>1.86737</v>
      </c>
      <c r="HR227">
        <v>1.87836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-1.17</v>
      </c>
      <c r="IG227">
        <v>0.44719999999999999</v>
      </c>
      <c r="IH227">
        <v>-1.172199999999918</v>
      </c>
      <c r="II227">
        <v>0</v>
      </c>
      <c r="IJ227">
        <v>0</v>
      </c>
      <c r="IK227">
        <v>0</v>
      </c>
      <c r="IL227">
        <v>0.44723499999999922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314.60000000000002</v>
      </c>
      <c r="IU227">
        <v>314.60000000000002</v>
      </c>
      <c r="IV227">
        <v>2.8515600000000001</v>
      </c>
      <c r="IW227">
        <v>2.5647000000000002</v>
      </c>
      <c r="IX227">
        <v>1.49902</v>
      </c>
      <c r="IY227">
        <v>2.2827099999999998</v>
      </c>
      <c r="IZ227">
        <v>1.69678</v>
      </c>
      <c r="JA227">
        <v>2.2583000000000002</v>
      </c>
      <c r="JB227">
        <v>44.029499999999999</v>
      </c>
      <c r="JC227">
        <v>14.885</v>
      </c>
      <c r="JD227">
        <v>18</v>
      </c>
      <c r="JE227">
        <v>621.49400000000003</v>
      </c>
      <c r="JF227">
        <v>284.92099999999999</v>
      </c>
      <c r="JG227">
        <v>29.999500000000001</v>
      </c>
      <c r="JH227">
        <v>35.912700000000001</v>
      </c>
      <c r="JI227">
        <v>29.999700000000001</v>
      </c>
      <c r="JJ227">
        <v>35.699599999999997</v>
      </c>
      <c r="JK227">
        <v>35.6845</v>
      </c>
      <c r="JL227">
        <v>57.183799999999998</v>
      </c>
      <c r="JM227">
        <v>24.528300000000002</v>
      </c>
      <c r="JN227">
        <v>53.086399999999998</v>
      </c>
      <c r="JO227">
        <v>30</v>
      </c>
      <c r="JP227">
        <v>1418.1</v>
      </c>
      <c r="JQ227">
        <v>34.661700000000003</v>
      </c>
      <c r="JR227">
        <v>98.291799999999995</v>
      </c>
      <c r="JS227">
        <v>98.291899999999998</v>
      </c>
    </row>
    <row r="228" spans="1:279" x14ac:dyDescent="0.2">
      <c r="A228">
        <v>213</v>
      </c>
      <c r="B228">
        <v>1657213554.0999999</v>
      </c>
      <c r="C228">
        <v>846.5</v>
      </c>
      <c r="D228" t="s">
        <v>846</v>
      </c>
      <c r="E228" t="s">
        <v>847</v>
      </c>
      <c r="F228">
        <v>4</v>
      </c>
      <c r="G228">
        <v>1657213551.7874999</v>
      </c>
      <c r="H228">
        <f t="shared" si="150"/>
        <v>4.7011854582056865E-4</v>
      </c>
      <c r="I228">
        <f t="shared" si="151"/>
        <v>0.47011854582056867</v>
      </c>
      <c r="J228">
        <f t="shared" si="152"/>
        <v>8.8388764921028944</v>
      </c>
      <c r="K228">
        <f t="shared" si="153"/>
        <v>1392.4974999999999</v>
      </c>
      <c r="L228">
        <f t="shared" si="154"/>
        <v>834.61156635385021</v>
      </c>
      <c r="M228">
        <f t="shared" si="155"/>
        <v>84.447577869533035</v>
      </c>
      <c r="N228">
        <f t="shared" si="156"/>
        <v>140.89553249076849</v>
      </c>
      <c r="O228">
        <f t="shared" si="157"/>
        <v>2.6975354540939068E-2</v>
      </c>
      <c r="P228">
        <f t="shared" si="158"/>
        <v>2.770163511873196</v>
      </c>
      <c r="Q228">
        <f t="shared" si="159"/>
        <v>2.6830268017844563E-2</v>
      </c>
      <c r="R228">
        <f t="shared" si="160"/>
        <v>1.6781887775414336E-2</v>
      </c>
      <c r="S228">
        <f t="shared" si="161"/>
        <v>194.42779611253687</v>
      </c>
      <c r="T228">
        <f t="shared" si="162"/>
        <v>34.679923733921996</v>
      </c>
      <c r="U228">
        <f t="shared" si="163"/>
        <v>33.683624999999999</v>
      </c>
      <c r="V228">
        <f t="shared" si="164"/>
        <v>5.2494399186370071</v>
      </c>
      <c r="W228">
        <f t="shared" si="165"/>
        <v>67.989832158258082</v>
      </c>
      <c r="X228">
        <f t="shared" si="166"/>
        <v>3.5536598409508997</v>
      </c>
      <c r="Y228">
        <f t="shared" si="167"/>
        <v>5.2267518953115557</v>
      </c>
      <c r="Z228">
        <f t="shared" si="168"/>
        <v>1.6957800776861074</v>
      </c>
      <c r="AA228">
        <f t="shared" si="169"/>
        <v>-20.732227870687076</v>
      </c>
      <c r="AB228">
        <f t="shared" si="170"/>
        <v>-11.566774529276644</v>
      </c>
      <c r="AC228">
        <f t="shared" si="171"/>
        <v>-0.9623328662946341</v>
      </c>
      <c r="AD228">
        <f t="shared" si="172"/>
        <v>161.16646084627851</v>
      </c>
      <c r="AE228">
        <f t="shared" si="173"/>
        <v>18.090027569197137</v>
      </c>
      <c r="AF228">
        <f t="shared" si="174"/>
        <v>0.46141884498497326</v>
      </c>
      <c r="AG228">
        <f t="shared" si="175"/>
        <v>8.8388764921028944</v>
      </c>
      <c r="AH228">
        <v>1461.424623055357</v>
      </c>
      <c r="AI228">
        <v>1446.249575757575</v>
      </c>
      <c r="AJ228">
        <v>1.6886846932852699</v>
      </c>
      <c r="AK228">
        <v>65.36615699273257</v>
      </c>
      <c r="AL228">
        <f t="shared" si="176"/>
        <v>0.47011854582056867</v>
      </c>
      <c r="AM228">
        <v>34.706168161188693</v>
      </c>
      <c r="AN228">
        <v>35.124653146853177</v>
      </c>
      <c r="AO228">
        <v>1.499905986209925E-6</v>
      </c>
      <c r="AP228">
        <v>87.792412255523942</v>
      </c>
      <c r="AQ228">
        <v>74</v>
      </c>
      <c r="AR228">
        <v>11</v>
      </c>
      <c r="AS228">
        <f t="shared" si="177"/>
        <v>1</v>
      </c>
      <c r="AT228">
        <f t="shared" si="178"/>
        <v>0</v>
      </c>
      <c r="AU228">
        <f t="shared" si="179"/>
        <v>47312.264834786052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1009.5151497992418</v>
      </c>
      <c r="BI228">
        <f t="shared" si="183"/>
        <v>8.8388764921028944</v>
      </c>
      <c r="BJ228" t="e">
        <f t="shared" si="184"/>
        <v>#DIV/0!</v>
      </c>
      <c r="BK228">
        <f t="shared" si="185"/>
        <v>8.7555659703181729E-3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251</v>
      </c>
      <c r="CG228">
        <v>1000</v>
      </c>
      <c r="CH228" t="s">
        <v>414</v>
      </c>
      <c r="CI228">
        <v>8.5</v>
      </c>
      <c r="CJ228">
        <v>1.992</v>
      </c>
      <c r="CK228">
        <v>33.67</v>
      </c>
      <c r="CL228">
        <v>2.6106759999999999E-5</v>
      </c>
      <c r="CM228">
        <v>3.7014436000000001E-4</v>
      </c>
      <c r="CN228">
        <v>1.8797999360000001E-2</v>
      </c>
      <c r="CO228">
        <v>1.9799999999999999E-4</v>
      </c>
      <c r="CP228">
        <f t="shared" si="196"/>
        <v>1200.01125</v>
      </c>
      <c r="CQ228">
        <f t="shared" si="197"/>
        <v>1009.5151497992418</v>
      </c>
      <c r="CR228">
        <f t="shared" si="198"/>
        <v>0.8412547380695321</v>
      </c>
      <c r="CS228">
        <f t="shared" si="199"/>
        <v>0.16202164447419712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1657213551.7874999</v>
      </c>
      <c r="CZ228">
        <v>1392.4974999999999</v>
      </c>
      <c r="DA228">
        <v>1409.78</v>
      </c>
      <c r="DB228">
        <v>35.121499999999997</v>
      </c>
      <c r="DC228">
        <v>34.710749999999997</v>
      </c>
      <c r="DD228">
        <v>1393.67</v>
      </c>
      <c r="DE228">
        <v>34.674225</v>
      </c>
      <c r="DF228">
        <v>650.34175000000005</v>
      </c>
      <c r="DG228">
        <v>101.08199999999999</v>
      </c>
      <c r="DH228">
        <v>9.9892599999999998E-2</v>
      </c>
      <c r="DI228">
        <v>33.606174999999993</v>
      </c>
      <c r="DJ228">
        <v>999.9</v>
      </c>
      <c r="DK228">
        <v>33.683624999999999</v>
      </c>
      <c r="DL228">
        <v>0</v>
      </c>
      <c r="DM228">
        <v>0</v>
      </c>
      <c r="DN228">
        <v>9020.3125</v>
      </c>
      <c r="DO228">
        <v>0</v>
      </c>
      <c r="DP228">
        <v>1653.6587500000001</v>
      </c>
      <c r="DQ228">
        <v>-17.28295</v>
      </c>
      <c r="DR228">
        <v>1443.1837499999999</v>
      </c>
      <c r="DS228">
        <v>1460.4749999999999</v>
      </c>
      <c r="DT228">
        <v>0.41072649999999999</v>
      </c>
      <c r="DU228">
        <v>1409.78</v>
      </c>
      <c r="DV228">
        <v>34.710749999999997</v>
      </c>
      <c r="DW228">
        <v>3.5501462500000001</v>
      </c>
      <c r="DX228">
        <v>3.5086274999999998</v>
      </c>
      <c r="DY228">
        <v>26.861487499999999</v>
      </c>
      <c r="DZ228">
        <v>26.661549999999998</v>
      </c>
      <c r="EA228">
        <v>1200.01125</v>
      </c>
      <c r="EB228">
        <v>0.95800174999999999</v>
      </c>
      <c r="EC228">
        <v>4.1998037500000002E-2</v>
      </c>
      <c r="ED228">
        <v>0</v>
      </c>
      <c r="EE228">
        <v>1028.38375</v>
      </c>
      <c r="EF228">
        <v>5.0001600000000002</v>
      </c>
      <c r="EG228">
        <v>13985.8125</v>
      </c>
      <c r="EH228">
        <v>9515.2662500000006</v>
      </c>
      <c r="EI228">
        <v>47.296499999999988</v>
      </c>
      <c r="EJ228">
        <v>49.436999999999998</v>
      </c>
      <c r="EK228">
        <v>48.436999999999998</v>
      </c>
      <c r="EL228">
        <v>48.273249999999997</v>
      </c>
      <c r="EM228">
        <v>49.030999999999999</v>
      </c>
      <c r="EN228">
        <v>1144.82125</v>
      </c>
      <c r="EO228">
        <v>50.19</v>
      </c>
      <c r="EP228">
        <v>0</v>
      </c>
      <c r="EQ228">
        <v>618135.29999995232</v>
      </c>
      <c r="ER228">
        <v>0</v>
      </c>
      <c r="ES228">
        <v>1028.3707999999999</v>
      </c>
      <c r="ET228">
        <v>0.36999999128289779</v>
      </c>
      <c r="EU228">
        <v>3424.0999942415019</v>
      </c>
      <c r="EV228">
        <v>13784.552</v>
      </c>
      <c r="EW228">
        <v>15</v>
      </c>
      <c r="EX228">
        <v>1657194677</v>
      </c>
      <c r="EY228" t="s">
        <v>416</v>
      </c>
      <c r="EZ228">
        <v>1657194677</v>
      </c>
      <c r="FA228">
        <v>1657194677</v>
      </c>
      <c r="FB228">
        <v>4</v>
      </c>
      <c r="FC228">
        <v>-0.154</v>
      </c>
      <c r="FD228">
        <v>6.0000000000000001E-3</v>
      </c>
      <c r="FE228">
        <v>-1.1719999999999999</v>
      </c>
      <c r="FF228">
        <v>0.44700000000000001</v>
      </c>
      <c r="FG228">
        <v>415</v>
      </c>
      <c r="FH228">
        <v>30</v>
      </c>
      <c r="FI228">
        <v>0.27</v>
      </c>
      <c r="FJ228">
        <v>0.12</v>
      </c>
      <c r="FK228">
        <v>-17.378172500000002</v>
      </c>
      <c r="FL228">
        <v>-0.21810844277668259</v>
      </c>
      <c r="FM228">
        <v>9.9270957453577294E-2</v>
      </c>
      <c r="FN228">
        <v>1</v>
      </c>
      <c r="FO228">
        <v>1028.393823529412</v>
      </c>
      <c r="FP228">
        <v>-0.44568373571933628</v>
      </c>
      <c r="FQ228">
        <v>0.20092454987006181</v>
      </c>
      <c r="FR228">
        <v>1</v>
      </c>
      <c r="FS228">
        <v>0.42621419999999999</v>
      </c>
      <c r="FT228">
        <v>-0.123167121951221</v>
      </c>
      <c r="FU228">
        <v>1.193646925015936E-2</v>
      </c>
      <c r="FV228">
        <v>0</v>
      </c>
      <c r="FW228">
        <v>2</v>
      </c>
      <c r="FX228">
        <v>3</v>
      </c>
      <c r="FY228" t="s">
        <v>492</v>
      </c>
      <c r="FZ228">
        <v>3.3691399999999998</v>
      </c>
      <c r="GA228">
        <v>2.8938100000000002</v>
      </c>
      <c r="GB228">
        <v>0.22350800000000001</v>
      </c>
      <c r="GC228">
        <v>0.22794200000000001</v>
      </c>
      <c r="GD228">
        <v>0.143513</v>
      </c>
      <c r="GE228">
        <v>0.14515900000000001</v>
      </c>
      <c r="GF228">
        <v>26773.3</v>
      </c>
      <c r="GG228">
        <v>23171.3</v>
      </c>
      <c r="GH228">
        <v>30834.799999999999</v>
      </c>
      <c r="GI228">
        <v>27988.3</v>
      </c>
      <c r="GJ228">
        <v>34814.400000000001</v>
      </c>
      <c r="GK228">
        <v>33784.1</v>
      </c>
      <c r="GL228">
        <v>40214</v>
      </c>
      <c r="GM228">
        <v>39039.599999999999</v>
      </c>
      <c r="GN228">
        <v>2.2124199999999998</v>
      </c>
      <c r="GO228">
        <v>1.56457</v>
      </c>
      <c r="GP228">
        <v>0</v>
      </c>
      <c r="GQ228">
        <v>8.4266099999999997E-2</v>
      </c>
      <c r="GR228">
        <v>999.9</v>
      </c>
      <c r="GS228">
        <v>32.326700000000002</v>
      </c>
      <c r="GT228">
        <v>57.7</v>
      </c>
      <c r="GU228">
        <v>40.200000000000003</v>
      </c>
      <c r="GV228">
        <v>42.7746</v>
      </c>
      <c r="GW228">
        <v>50.483899999999998</v>
      </c>
      <c r="GX228">
        <v>42.387799999999999</v>
      </c>
      <c r="GY228">
        <v>1</v>
      </c>
      <c r="GZ228">
        <v>0.666296</v>
      </c>
      <c r="HA228">
        <v>1.62124</v>
      </c>
      <c r="HB228">
        <v>20.198499999999999</v>
      </c>
      <c r="HC228">
        <v>5.2153400000000003</v>
      </c>
      <c r="HD228">
        <v>11.974</v>
      </c>
      <c r="HE228">
        <v>4.9902499999999996</v>
      </c>
      <c r="HF228">
        <v>3.29243</v>
      </c>
      <c r="HG228">
        <v>7233.4</v>
      </c>
      <c r="HH228">
        <v>9999</v>
      </c>
      <c r="HI228">
        <v>9999</v>
      </c>
      <c r="HJ228">
        <v>661.4</v>
      </c>
      <c r="HK228">
        <v>4.9712899999999998</v>
      </c>
      <c r="HL228">
        <v>1.8746499999999999</v>
      </c>
      <c r="HM228">
        <v>1.8708800000000001</v>
      </c>
      <c r="HN228">
        <v>1.8705700000000001</v>
      </c>
      <c r="HO228">
        <v>1.8751500000000001</v>
      </c>
      <c r="HP228">
        <v>1.87191</v>
      </c>
      <c r="HQ228">
        <v>1.86737</v>
      </c>
      <c r="HR228">
        <v>1.87836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-1.17</v>
      </c>
      <c r="IG228">
        <v>0.44729999999999998</v>
      </c>
      <c r="IH228">
        <v>-1.172199999999918</v>
      </c>
      <c r="II228">
        <v>0</v>
      </c>
      <c r="IJ228">
        <v>0</v>
      </c>
      <c r="IK228">
        <v>0</v>
      </c>
      <c r="IL228">
        <v>0.44723499999999922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314.60000000000002</v>
      </c>
      <c r="IU228">
        <v>314.60000000000002</v>
      </c>
      <c r="IV228">
        <v>2.8637700000000001</v>
      </c>
      <c r="IW228">
        <v>2.5671400000000002</v>
      </c>
      <c r="IX228">
        <v>1.49902</v>
      </c>
      <c r="IY228">
        <v>2.2814899999999998</v>
      </c>
      <c r="IZ228">
        <v>1.69678</v>
      </c>
      <c r="JA228">
        <v>2.2729499999999998</v>
      </c>
      <c r="JB228">
        <v>44.029499999999999</v>
      </c>
      <c r="JC228">
        <v>14.885</v>
      </c>
      <c r="JD228">
        <v>18</v>
      </c>
      <c r="JE228">
        <v>621.57100000000003</v>
      </c>
      <c r="JF228">
        <v>284.959</v>
      </c>
      <c r="JG228">
        <v>29.9998</v>
      </c>
      <c r="JH228">
        <v>35.909999999999997</v>
      </c>
      <c r="JI228">
        <v>29.9998</v>
      </c>
      <c r="JJ228">
        <v>35.697899999999997</v>
      </c>
      <c r="JK228">
        <v>35.682000000000002</v>
      </c>
      <c r="JL228">
        <v>57.407499999999999</v>
      </c>
      <c r="JM228">
        <v>24.528300000000002</v>
      </c>
      <c r="JN228">
        <v>53.086399999999998</v>
      </c>
      <c r="JO228">
        <v>30</v>
      </c>
      <c r="JP228">
        <v>1424.77</v>
      </c>
      <c r="JQ228">
        <v>34.661700000000003</v>
      </c>
      <c r="JR228">
        <v>98.292299999999997</v>
      </c>
      <c r="JS228">
        <v>98.290300000000002</v>
      </c>
    </row>
    <row r="229" spans="1:279" x14ac:dyDescent="0.2">
      <c r="A229">
        <v>214</v>
      </c>
      <c r="B229">
        <v>1657213558.0999999</v>
      </c>
      <c r="C229">
        <v>850.5</v>
      </c>
      <c r="D229" t="s">
        <v>848</v>
      </c>
      <c r="E229" t="s">
        <v>849</v>
      </c>
      <c r="F229">
        <v>4</v>
      </c>
      <c r="G229">
        <v>1657213556.0999999</v>
      </c>
      <c r="H229">
        <f t="shared" si="150"/>
        <v>4.7083748326325395E-4</v>
      </c>
      <c r="I229">
        <f t="shared" si="151"/>
        <v>0.47083748326325398</v>
      </c>
      <c r="J229">
        <f t="shared" si="152"/>
        <v>8.616747069385104</v>
      </c>
      <c r="K229">
        <f t="shared" si="153"/>
        <v>1399.611428571428</v>
      </c>
      <c r="L229">
        <f t="shared" si="154"/>
        <v>854.51174664320706</v>
      </c>
      <c r="M229">
        <f t="shared" si="155"/>
        <v>86.46048512020775</v>
      </c>
      <c r="N229">
        <f t="shared" si="156"/>
        <v>141.61430029422363</v>
      </c>
      <c r="O229">
        <f t="shared" si="157"/>
        <v>2.6974301846309747E-2</v>
      </c>
      <c r="P229">
        <f t="shared" si="158"/>
        <v>2.7677706672076465</v>
      </c>
      <c r="Q229">
        <f t="shared" si="159"/>
        <v>2.6829101919520176E-2</v>
      </c>
      <c r="R229">
        <f t="shared" si="160"/>
        <v>1.6781169048602298E-2</v>
      </c>
      <c r="S229">
        <f t="shared" si="161"/>
        <v>194.42736861253596</v>
      </c>
      <c r="T229">
        <f t="shared" si="162"/>
        <v>34.681591800979234</v>
      </c>
      <c r="U229">
        <f t="shared" si="163"/>
        <v>33.695500000000003</v>
      </c>
      <c r="V229">
        <f t="shared" si="164"/>
        <v>5.25292611597283</v>
      </c>
      <c r="W229">
        <f t="shared" si="165"/>
        <v>68.002637236899417</v>
      </c>
      <c r="X229">
        <f t="shared" si="166"/>
        <v>3.5545300962209185</v>
      </c>
      <c r="Y229">
        <f t="shared" si="167"/>
        <v>5.227047421467014</v>
      </c>
      <c r="Z229">
        <f t="shared" si="168"/>
        <v>1.6983960197519115</v>
      </c>
      <c r="AA229">
        <f t="shared" si="169"/>
        <v>-20.763933011909501</v>
      </c>
      <c r="AB229">
        <f t="shared" si="170"/>
        <v>-13.177909068076392</v>
      </c>
      <c r="AC229">
        <f t="shared" si="171"/>
        <v>-1.0973931208375891</v>
      </c>
      <c r="AD229">
        <f t="shared" si="172"/>
        <v>159.38813341171249</v>
      </c>
      <c r="AE229">
        <f t="shared" si="173"/>
        <v>18.103948900362237</v>
      </c>
      <c r="AF229">
        <f t="shared" si="174"/>
        <v>0.45633790703637184</v>
      </c>
      <c r="AG229">
        <f t="shared" si="175"/>
        <v>8.616747069385104</v>
      </c>
      <c r="AH229">
        <v>1468.3100329753699</v>
      </c>
      <c r="AI229">
        <v>1453.1696363636361</v>
      </c>
      <c r="AJ229">
        <v>1.7333585360421511</v>
      </c>
      <c r="AK229">
        <v>65.36615699273257</v>
      </c>
      <c r="AL229">
        <f t="shared" si="176"/>
        <v>0.47083748326325398</v>
      </c>
      <c r="AM229">
        <v>34.714970952409878</v>
      </c>
      <c r="AN229">
        <v>35.133220279720298</v>
      </c>
      <c r="AO229">
        <v>1.6273662584374241E-4</v>
      </c>
      <c r="AP229">
        <v>87.792412255523942</v>
      </c>
      <c r="AQ229">
        <v>73</v>
      </c>
      <c r="AR229">
        <v>11</v>
      </c>
      <c r="AS229">
        <f t="shared" si="177"/>
        <v>1</v>
      </c>
      <c r="AT229">
        <f t="shared" si="178"/>
        <v>0</v>
      </c>
      <c r="AU229">
        <f t="shared" si="179"/>
        <v>47246.398190813357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1009.5128997992412</v>
      </c>
      <c r="BI229">
        <f t="shared" si="183"/>
        <v>8.616747069385104</v>
      </c>
      <c r="BJ229" t="e">
        <f t="shared" si="184"/>
        <v>#DIV/0!</v>
      </c>
      <c r="BK229">
        <f t="shared" si="185"/>
        <v>8.5355492446888906E-3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251</v>
      </c>
      <c r="CG229">
        <v>1000</v>
      </c>
      <c r="CH229" t="s">
        <v>414</v>
      </c>
      <c r="CI229">
        <v>8.5</v>
      </c>
      <c r="CJ229">
        <v>1.992</v>
      </c>
      <c r="CK229">
        <v>33.67</v>
      </c>
      <c r="CL229">
        <v>2.6106759999999999E-5</v>
      </c>
      <c r="CM229">
        <v>3.7014436000000001E-4</v>
      </c>
      <c r="CN229">
        <v>1.8797999360000001E-2</v>
      </c>
      <c r="CO229">
        <v>1.9799999999999999E-4</v>
      </c>
      <c r="CP229">
        <f t="shared" si="196"/>
        <v>1200.008571428571</v>
      </c>
      <c r="CQ229">
        <f t="shared" si="197"/>
        <v>1009.5128997992412</v>
      </c>
      <c r="CR229">
        <f t="shared" si="198"/>
        <v>0.84125474087026642</v>
      </c>
      <c r="CS229">
        <f t="shared" si="199"/>
        <v>0.1620216498796142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1657213556.0999999</v>
      </c>
      <c r="CZ229">
        <v>1399.611428571428</v>
      </c>
      <c r="DA229">
        <v>1416.9028571428571</v>
      </c>
      <c r="DB229">
        <v>35.130357142857143</v>
      </c>
      <c r="DC229">
        <v>34.724142857142851</v>
      </c>
      <c r="DD229">
        <v>1400.785714285714</v>
      </c>
      <c r="DE229">
        <v>34.683142857142848</v>
      </c>
      <c r="DF229">
        <v>650.3561428571428</v>
      </c>
      <c r="DG229">
        <v>101.081</v>
      </c>
      <c r="DH229">
        <v>0.1001545714285714</v>
      </c>
      <c r="DI229">
        <v>33.607185714285713</v>
      </c>
      <c r="DJ229">
        <v>999.89999999999986</v>
      </c>
      <c r="DK229">
        <v>33.695500000000003</v>
      </c>
      <c r="DL229">
        <v>0</v>
      </c>
      <c r="DM229">
        <v>0</v>
      </c>
      <c r="DN229">
        <v>9007.6771428571428</v>
      </c>
      <c r="DO229">
        <v>0</v>
      </c>
      <c r="DP229">
        <v>1735.1185714285709</v>
      </c>
      <c r="DQ229">
        <v>-17.28922857142857</v>
      </c>
      <c r="DR229">
        <v>1450.57</v>
      </c>
      <c r="DS229">
        <v>1467.8714285714279</v>
      </c>
      <c r="DT229">
        <v>0.40623085714285723</v>
      </c>
      <c r="DU229">
        <v>1416.9028571428571</v>
      </c>
      <c r="DV229">
        <v>34.724142857142851</v>
      </c>
      <c r="DW229">
        <v>3.5510128571428581</v>
      </c>
      <c r="DX229">
        <v>3.509949999999999</v>
      </c>
      <c r="DY229">
        <v>26.865657142857138</v>
      </c>
      <c r="DZ229">
        <v>26.667957142857141</v>
      </c>
      <c r="EA229">
        <v>1200.008571428571</v>
      </c>
      <c r="EB229">
        <v>0.95800157142857134</v>
      </c>
      <c r="EC229">
        <v>4.1998228571428577E-2</v>
      </c>
      <c r="ED229">
        <v>0</v>
      </c>
      <c r="EE229">
        <v>1028.6285714285721</v>
      </c>
      <c r="EF229">
        <v>5.0001600000000002</v>
      </c>
      <c r="EG229">
        <v>14025</v>
      </c>
      <c r="EH229">
        <v>9515.2585714285706</v>
      </c>
      <c r="EI229">
        <v>47.294285714285706</v>
      </c>
      <c r="EJ229">
        <v>49.419285714285706</v>
      </c>
      <c r="EK229">
        <v>48.410428571428568</v>
      </c>
      <c r="EL229">
        <v>48.276571428571437</v>
      </c>
      <c r="EM229">
        <v>49.026571428571437</v>
      </c>
      <c r="EN229">
        <v>1144.818571428571</v>
      </c>
      <c r="EO229">
        <v>50.19</v>
      </c>
      <c r="EP229">
        <v>0</v>
      </c>
      <c r="EQ229">
        <v>618139.5</v>
      </c>
      <c r="ER229">
        <v>0</v>
      </c>
      <c r="ES229">
        <v>1028.445384615384</v>
      </c>
      <c r="ET229">
        <v>1.782564101697327</v>
      </c>
      <c r="EU229">
        <v>953.97948736841806</v>
      </c>
      <c r="EV229">
        <v>13957.426923076921</v>
      </c>
      <c r="EW229">
        <v>15</v>
      </c>
      <c r="EX229">
        <v>1657194677</v>
      </c>
      <c r="EY229" t="s">
        <v>416</v>
      </c>
      <c r="EZ229">
        <v>1657194677</v>
      </c>
      <c r="FA229">
        <v>1657194677</v>
      </c>
      <c r="FB229">
        <v>4</v>
      </c>
      <c r="FC229">
        <v>-0.154</v>
      </c>
      <c r="FD229">
        <v>6.0000000000000001E-3</v>
      </c>
      <c r="FE229">
        <v>-1.1719999999999999</v>
      </c>
      <c r="FF229">
        <v>0.44700000000000001</v>
      </c>
      <c r="FG229">
        <v>415</v>
      </c>
      <c r="FH229">
        <v>30</v>
      </c>
      <c r="FI229">
        <v>0.27</v>
      </c>
      <c r="FJ229">
        <v>0.12</v>
      </c>
      <c r="FK229">
        <v>-17.3712625</v>
      </c>
      <c r="FL229">
        <v>0.29710356472800881</v>
      </c>
      <c r="FM229">
        <v>0.10448132533496091</v>
      </c>
      <c r="FN229">
        <v>1</v>
      </c>
      <c r="FO229">
        <v>1028.422352941177</v>
      </c>
      <c r="FP229">
        <v>0.50389610403141194</v>
      </c>
      <c r="FQ229">
        <v>0.2107418105802549</v>
      </c>
      <c r="FR229">
        <v>1</v>
      </c>
      <c r="FS229">
        <v>0.41893232499999988</v>
      </c>
      <c r="FT229">
        <v>-0.10173889305816219</v>
      </c>
      <c r="FU229">
        <v>9.9436135217221191E-3</v>
      </c>
      <c r="FV229">
        <v>0</v>
      </c>
      <c r="FW229">
        <v>2</v>
      </c>
      <c r="FX229">
        <v>3</v>
      </c>
      <c r="FY229" t="s">
        <v>492</v>
      </c>
      <c r="FZ229">
        <v>3.3692700000000002</v>
      </c>
      <c r="GA229">
        <v>2.89392</v>
      </c>
      <c r="GB229">
        <v>0.224165</v>
      </c>
      <c r="GC229">
        <v>0.228599</v>
      </c>
      <c r="GD229">
        <v>0.143536</v>
      </c>
      <c r="GE229">
        <v>0.14519699999999999</v>
      </c>
      <c r="GF229">
        <v>26751.1</v>
      </c>
      <c r="GG229">
        <v>23151.9</v>
      </c>
      <c r="GH229">
        <v>30835.4</v>
      </c>
      <c r="GI229">
        <v>27988.7</v>
      </c>
      <c r="GJ229">
        <v>34813.800000000003</v>
      </c>
      <c r="GK229">
        <v>33782.9</v>
      </c>
      <c r="GL229">
        <v>40214.300000000003</v>
      </c>
      <c r="GM229">
        <v>39039.9</v>
      </c>
      <c r="GN229">
        <v>2.21305</v>
      </c>
      <c r="GO229">
        <v>1.5647</v>
      </c>
      <c r="GP229">
        <v>0</v>
      </c>
      <c r="GQ229">
        <v>8.4228800000000006E-2</v>
      </c>
      <c r="GR229">
        <v>999.9</v>
      </c>
      <c r="GS229">
        <v>32.331000000000003</v>
      </c>
      <c r="GT229">
        <v>57.7</v>
      </c>
      <c r="GU229">
        <v>40.200000000000003</v>
      </c>
      <c r="GV229">
        <v>42.775700000000001</v>
      </c>
      <c r="GW229">
        <v>50.873899999999999</v>
      </c>
      <c r="GX229">
        <v>42.115400000000001</v>
      </c>
      <c r="GY229">
        <v>1</v>
      </c>
      <c r="GZ229">
        <v>0.66586400000000001</v>
      </c>
      <c r="HA229">
        <v>1.6206799999999999</v>
      </c>
      <c r="HB229">
        <v>20.198399999999999</v>
      </c>
      <c r="HC229">
        <v>5.2147399999999999</v>
      </c>
      <c r="HD229">
        <v>11.974</v>
      </c>
      <c r="HE229">
        <v>4.9904000000000002</v>
      </c>
      <c r="HF229">
        <v>3.2924799999999999</v>
      </c>
      <c r="HG229">
        <v>7233.4</v>
      </c>
      <c r="HH229">
        <v>9999</v>
      </c>
      <c r="HI229">
        <v>9999</v>
      </c>
      <c r="HJ229">
        <v>661.4</v>
      </c>
      <c r="HK229">
        <v>4.9712899999999998</v>
      </c>
      <c r="HL229">
        <v>1.87462</v>
      </c>
      <c r="HM229">
        <v>1.8709</v>
      </c>
      <c r="HN229">
        <v>1.8705799999999999</v>
      </c>
      <c r="HO229">
        <v>1.8751500000000001</v>
      </c>
      <c r="HP229">
        <v>1.87192</v>
      </c>
      <c r="HQ229">
        <v>1.86737</v>
      </c>
      <c r="HR229">
        <v>1.87836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-1.18</v>
      </c>
      <c r="IG229">
        <v>0.44719999999999999</v>
      </c>
      <c r="IH229">
        <v>-1.172199999999918</v>
      </c>
      <c r="II229">
        <v>0</v>
      </c>
      <c r="IJ229">
        <v>0</v>
      </c>
      <c r="IK229">
        <v>0</v>
      </c>
      <c r="IL229">
        <v>0.44723499999999922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314.7</v>
      </c>
      <c r="IU229">
        <v>314.7</v>
      </c>
      <c r="IV229">
        <v>2.8747600000000002</v>
      </c>
      <c r="IW229">
        <v>2.5634800000000002</v>
      </c>
      <c r="IX229">
        <v>1.49902</v>
      </c>
      <c r="IY229">
        <v>2.2814899999999998</v>
      </c>
      <c r="IZ229">
        <v>1.69678</v>
      </c>
      <c r="JA229">
        <v>2.2387700000000001</v>
      </c>
      <c r="JB229">
        <v>44.029499999999999</v>
      </c>
      <c r="JC229">
        <v>14.876300000000001</v>
      </c>
      <c r="JD229">
        <v>18</v>
      </c>
      <c r="JE229">
        <v>622.00900000000001</v>
      </c>
      <c r="JF229">
        <v>285.00900000000001</v>
      </c>
      <c r="JG229">
        <v>29.9999</v>
      </c>
      <c r="JH229">
        <v>35.906700000000001</v>
      </c>
      <c r="JI229">
        <v>29.999700000000001</v>
      </c>
      <c r="JJ229">
        <v>35.694600000000001</v>
      </c>
      <c r="JK229">
        <v>35.679600000000001</v>
      </c>
      <c r="JL229">
        <v>57.634</v>
      </c>
      <c r="JM229">
        <v>24.528300000000002</v>
      </c>
      <c r="JN229">
        <v>53.086399999999998</v>
      </c>
      <c r="JO229">
        <v>30</v>
      </c>
      <c r="JP229">
        <v>1431.46</v>
      </c>
      <c r="JQ229">
        <v>34.661700000000003</v>
      </c>
      <c r="JR229">
        <v>98.293499999999995</v>
      </c>
      <c r="JS229">
        <v>98.291300000000007</v>
      </c>
    </row>
    <row r="230" spans="1:279" x14ac:dyDescent="0.2">
      <c r="A230">
        <v>215</v>
      </c>
      <c r="B230">
        <v>1657213562.0999999</v>
      </c>
      <c r="C230">
        <v>854.5</v>
      </c>
      <c r="D230" t="s">
        <v>850</v>
      </c>
      <c r="E230" t="s">
        <v>851</v>
      </c>
      <c r="F230">
        <v>4</v>
      </c>
      <c r="G230">
        <v>1657213559.7874999</v>
      </c>
      <c r="H230">
        <f t="shared" si="150"/>
        <v>4.6511617077555235E-4</v>
      </c>
      <c r="I230">
        <f t="shared" si="151"/>
        <v>0.46511617077555234</v>
      </c>
      <c r="J230">
        <f t="shared" si="152"/>
        <v>8.6032052319903372</v>
      </c>
      <c r="K230">
        <f t="shared" si="153"/>
        <v>1405.8062500000001</v>
      </c>
      <c r="L230">
        <f t="shared" si="154"/>
        <v>854.77484706100972</v>
      </c>
      <c r="M230">
        <f t="shared" si="155"/>
        <v>86.485515501167512</v>
      </c>
      <c r="N230">
        <f t="shared" si="156"/>
        <v>142.23848378792459</v>
      </c>
      <c r="O230">
        <f t="shared" si="157"/>
        <v>2.662841811521777E-2</v>
      </c>
      <c r="P230">
        <f t="shared" si="158"/>
        <v>2.7678862282614842</v>
      </c>
      <c r="Q230">
        <f t="shared" si="159"/>
        <v>2.6486913359697627E-2</v>
      </c>
      <c r="R230">
        <f t="shared" si="160"/>
        <v>1.6566971673658663E-2</v>
      </c>
      <c r="S230">
        <f t="shared" si="161"/>
        <v>194.42240961252597</v>
      </c>
      <c r="T230">
        <f t="shared" si="162"/>
        <v>34.684206495185364</v>
      </c>
      <c r="U230">
        <f t="shared" si="163"/>
        <v>33.701450000000001</v>
      </c>
      <c r="V230">
        <f t="shared" si="164"/>
        <v>5.2546736414361144</v>
      </c>
      <c r="W230">
        <f t="shared" si="165"/>
        <v>68.012982601343566</v>
      </c>
      <c r="X230">
        <f t="shared" si="166"/>
        <v>3.5552949437287142</v>
      </c>
      <c r="Y230">
        <f t="shared" si="167"/>
        <v>5.2273769032715247</v>
      </c>
      <c r="Z230">
        <f t="shared" si="168"/>
        <v>1.6993786977074001</v>
      </c>
      <c r="AA230">
        <f t="shared" si="169"/>
        <v>-20.511623131201858</v>
      </c>
      <c r="AB230">
        <f t="shared" si="170"/>
        <v>-13.898190321259239</v>
      </c>
      <c r="AC230">
        <f t="shared" si="171"/>
        <v>-1.1573664366637273</v>
      </c>
      <c r="AD230">
        <f t="shared" si="172"/>
        <v>158.85522972340115</v>
      </c>
      <c r="AE230">
        <f t="shared" si="173"/>
        <v>18.104508770844724</v>
      </c>
      <c r="AF230">
        <f t="shared" si="174"/>
        <v>0.45149673266448703</v>
      </c>
      <c r="AG230">
        <f t="shared" si="175"/>
        <v>8.6032052319903372</v>
      </c>
      <c r="AH230">
        <v>1475.3070124630431</v>
      </c>
      <c r="AI230">
        <v>1460.156181818181</v>
      </c>
      <c r="AJ230">
        <v>1.739129874440023</v>
      </c>
      <c r="AK230">
        <v>65.36615699273257</v>
      </c>
      <c r="AL230">
        <f t="shared" si="176"/>
        <v>0.46511617077555234</v>
      </c>
      <c r="AM230">
        <v>34.729145402169159</v>
      </c>
      <c r="AN230">
        <v>35.142418881118893</v>
      </c>
      <c r="AO230">
        <v>1.4225354115322811E-4</v>
      </c>
      <c r="AP230">
        <v>87.792412255523942</v>
      </c>
      <c r="AQ230">
        <v>73</v>
      </c>
      <c r="AR230">
        <v>11</v>
      </c>
      <c r="AS230">
        <f t="shared" si="177"/>
        <v>1</v>
      </c>
      <c r="AT230">
        <f t="shared" si="178"/>
        <v>0</v>
      </c>
      <c r="AU230">
        <f t="shared" si="179"/>
        <v>47249.385278966663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1009.4867997992362</v>
      </c>
      <c r="BI230">
        <f t="shared" si="183"/>
        <v>8.6032052319903372</v>
      </c>
      <c r="BJ230" t="e">
        <f t="shared" si="184"/>
        <v>#DIV/0!</v>
      </c>
      <c r="BK230">
        <f t="shared" si="185"/>
        <v>8.5223553529390553E-3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251</v>
      </c>
      <c r="CG230">
        <v>1000</v>
      </c>
      <c r="CH230" t="s">
        <v>414</v>
      </c>
      <c r="CI230">
        <v>8.5</v>
      </c>
      <c r="CJ230">
        <v>1.992</v>
      </c>
      <c r="CK230">
        <v>33.67</v>
      </c>
      <c r="CL230">
        <v>2.6106759999999999E-5</v>
      </c>
      <c r="CM230">
        <v>3.7014436000000001E-4</v>
      </c>
      <c r="CN230">
        <v>1.8797999360000001E-2</v>
      </c>
      <c r="CO230">
        <v>1.9799999999999999E-4</v>
      </c>
      <c r="CP230">
        <f t="shared" si="196"/>
        <v>1199.9775</v>
      </c>
      <c r="CQ230">
        <f t="shared" si="197"/>
        <v>1009.4867997992362</v>
      </c>
      <c r="CR230">
        <f t="shared" si="198"/>
        <v>0.84125477335969734</v>
      </c>
      <c r="CS230">
        <f t="shared" si="199"/>
        <v>0.16202171258421594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1657213559.7874999</v>
      </c>
      <c r="CZ230">
        <v>1405.8062500000001</v>
      </c>
      <c r="DA230">
        <v>1423.095</v>
      </c>
      <c r="DB230">
        <v>35.138562499999999</v>
      </c>
      <c r="DC230">
        <v>34.736649999999997</v>
      </c>
      <c r="DD230">
        <v>1406.98</v>
      </c>
      <c r="DE230">
        <v>34.691312500000002</v>
      </c>
      <c r="DF230">
        <v>650.33825000000002</v>
      </c>
      <c r="DG230">
        <v>101.079375</v>
      </c>
      <c r="DH230">
        <v>9.9918937499999999E-2</v>
      </c>
      <c r="DI230">
        <v>33.608312499999997</v>
      </c>
      <c r="DJ230">
        <v>999.9</v>
      </c>
      <c r="DK230">
        <v>33.701450000000001</v>
      </c>
      <c r="DL230">
        <v>0</v>
      </c>
      <c r="DM230">
        <v>0</v>
      </c>
      <c r="DN230">
        <v>9008.4362499999988</v>
      </c>
      <c r="DO230">
        <v>0</v>
      </c>
      <c r="DP230">
        <v>1736.9537499999999</v>
      </c>
      <c r="DQ230">
        <v>-17.288699999999999</v>
      </c>
      <c r="DR230">
        <v>1457.0037500000001</v>
      </c>
      <c r="DS230">
        <v>1474.3074999999999</v>
      </c>
      <c r="DT230">
        <v>0.40191837499999999</v>
      </c>
      <c r="DU230">
        <v>1423.095</v>
      </c>
      <c r="DV230">
        <v>34.736649999999997</v>
      </c>
      <c r="DW230">
        <v>3.55179125</v>
      </c>
      <c r="DX230">
        <v>3.51116625</v>
      </c>
      <c r="DY230">
        <v>26.869399999999999</v>
      </c>
      <c r="DZ230">
        <v>26.673837500000001</v>
      </c>
      <c r="EA230">
        <v>1199.9775</v>
      </c>
      <c r="EB230">
        <v>0.95800050000000003</v>
      </c>
      <c r="EC230">
        <v>4.1999374999999999E-2</v>
      </c>
      <c r="ED230">
        <v>0</v>
      </c>
      <c r="EE230">
        <v>1028.4412500000001</v>
      </c>
      <c r="EF230">
        <v>5.0001600000000002</v>
      </c>
      <c r="EG230">
        <v>14014.85</v>
      </c>
      <c r="EH230">
        <v>9514.9874999999993</v>
      </c>
      <c r="EI230">
        <v>47.296499999999988</v>
      </c>
      <c r="EJ230">
        <v>49.436999999999998</v>
      </c>
      <c r="EK230">
        <v>48.429499999999997</v>
      </c>
      <c r="EL230">
        <v>48.273249999999997</v>
      </c>
      <c r="EM230">
        <v>49.03875</v>
      </c>
      <c r="EN230">
        <v>1144.7874999999999</v>
      </c>
      <c r="EO230">
        <v>50.19</v>
      </c>
      <c r="EP230">
        <v>0</v>
      </c>
      <c r="EQ230">
        <v>618143.09999990463</v>
      </c>
      <c r="ER230">
        <v>0</v>
      </c>
      <c r="ES230">
        <v>1028.4353846153849</v>
      </c>
      <c r="ET230">
        <v>0.74735042649051864</v>
      </c>
      <c r="EU230">
        <v>219.6273504154853</v>
      </c>
      <c r="EV230">
        <v>14002.31923076923</v>
      </c>
      <c r="EW230">
        <v>15</v>
      </c>
      <c r="EX230">
        <v>1657194677</v>
      </c>
      <c r="EY230" t="s">
        <v>416</v>
      </c>
      <c r="EZ230">
        <v>1657194677</v>
      </c>
      <c r="FA230">
        <v>1657194677</v>
      </c>
      <c r="FB230">
        <v>4</v>
      </c>
      <c r="FC230">
        <v>-0.154</v>
      </c>
      <c r="FD230">
        <v>6.0000000000000001E-3</v>
      </c>
      <c r="FE230">
        <v>-1.1719999999999999</v>
      </c>
      <c r="FF230">
        <v>0.44700000000000001</v>
      </c>
      <c r="FG230">
        <v>415</v>
      </c>
      <c r="FH230">
        <v>30</v>
      </c>
      <c r="FI230">
        <v>0.27</v>
      </c>
      <c r="FJ230">
        <v>0.12</v>
      </c>
      <c r="FK230">
        <v>-17.362702500000001</v>
      </c>
      <c r="FL230">
        <v>0.70069305816136163</v>
      </c>
      <c r="FM230">
        <v>0.1096311235176851</v>
      </c>
      <c r="FN230">
        <v>0</v>
      </c>
      <c r="FO230">
        <v>1028.425882352941</v>
      </c>
      <c r="FP230">
        <v>1.051795264368103</v>
      </c>
      <c r="FQ230">
        <v>0.2220905703835406</v>
      </c>
      <c r="FR230">
        <v>0</v>
      </c>
      <c r="FS230">
        <v>0.41251087500000011</v>
      </c>
      <c r="FT230">
        <v>-8.1383403377111266E-2</v>
      </c>
      <c r="FU230">
        <v>7.9078385990974161E-3</v>
      </c>
      <c r="FV230">
        <v>1</v>
      </c>
      <c r="FW230">
        <v>1</v>
      </c>
      <c r="FX230">
        <v>3</v>
      </c>
      <c r="FY230" t="s">
        <v>417</v>
      </c>
      <c r="FZ230">
        <v>3.36903</v>
      </c>
      <c r="GA230">
        <v>2.89358</v>
      </c>
      <c r="GB230">
        <v>0.224823</v>
      </c>
      <c r="GC230">
        <v>0.22925799999999999</v>
      </c>
      <c r="GD230">
        <v>0.14355699999999999</v>
      </c>
      <c r="GE230">
        <v>0.145231</v>
      </c>
      <c r="GF230">
        <v>26728.3</v>
      </c>
      <c r="GG230">
        <v>23132.3</v>
      </c>
      <c r="GH230">
        <v>30835.5</v>
      </c>
      <c r="GI230">
        <v>27989.1</v>
      </c>
      <c r="GJ230">
        <v>34813</v>
      </c>
      <c r="GK230">
        <v>33782.1</v>
      </c>
      <c r="GL230">
        <v>40214.400000000001</v>
      </c>
      <c r="GM230">
        <v>39040.5</v>
      </c>
      <c r="GN230">
        <v>2.21312</v>
      </c>
      <c r="GO230">
        <v>1.5647500000000001</v>
      </c>
      <c r="GP230">
        <v>0</v>
      </c>
      <c r="GQ230">
        <v>8.5234599999999994E-2</v>
      </c>
      <c r="GR230">
        <v>999.9</v>
      </c>
      <c r="GS230">
        <v>32.335900000000002</v>
      </c>
      <c r="GT230">
        <v>57.7</v>
      </c>
      <c r="GU230">
        <v>40.200000000000003</v>
      </c>
      <c r="GV230">
        <v>42.774000000000001</v>
      </c>
      <c r="GW230">
        <v>50.843899999999998</v>
      </c>
      <c r="GX230">
        <v>41.902999999999999</v>
      </c>
      <c r="GY230">
        <v>1</v>
      </c>
      <c r="GZ230">
        <v>0.66572699999999996</v>
      </c>
      <c r="HA230">
        <v>1.62015</v>
      </c>
      <c r="HB230">
        <v>20.1983</v>
      </c>
      <c r="HC230">
        <v>5.21549</v>
      </c>
      <c r="HD230">
        <v>11.974</v>
      </c>
      <c r="HE230">
        <v>4.9905499999999998</v>
      </c>
      <c r="HF230">
        <v>3.2924500000000001</v>
      </c>
      <c r="HG230">
        <v>7233.6</v>
      </c>
      <c r="HH230">
        <v>9999</v>
      </c>
      <c r="HI230">
        <v>9999</v>
      </c>
      <c r="HJ230">
        <v>661.4</v>
      </c>
      <c r="HK230">
        <v>4.9712699999999996</v>
      </c>
      <c r="HL230">
        <v>1.8746</v>
      </c>
      <c r="HM230">
        <v>1.8708800000000001</v>
      </c>
      <c r="HN230">
        <v>1.8705700000000001</v>
      </c>
      <c r="HO230">
        <v>1.8751500000000001</v>
      </c>
      <c r="HP230">
        <v>1.8718900000000001</v>
      </c>
      <c r="HQ230">
        <v>1.86737</v>
      </c>
      <c r="HR230">
        <v>1.87835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-1.17</v>
      </c>
      <c r="IG230">
        <v>0.44719999999999999</v>
      </c>
      <c r="IH230">
        <v>-1.172199999999918</v>
      </c>
      <c r="II230">
        <v>0</v>
      </c>
      <c r="IJ230">
        <v>0</v>
      </c>
      <c r="IK230">
        <v>0</v>
      </c>
      <c r="IL230">
        <v>0.44723499999999922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314.8</v>
      </c>
      <c r="IU230">
        <v>314.8</v>
      </c>
      <c r="IV230">
        <v>2.8857400000000002</v>
      </c>
      <c r="IW230">
        <v>2.5549300000000001</v>
      </c>
      <c r="IX230">
        <v>1.49902</v>
      </c>
      <c r="IY230">
        <v>2.2827099999999998</v>
      </c>
      <c r="IZ230">
        <v>1.69678</v>
      </c>
      <c r="JA230">
        <v>2.4060100000000002</v>
      </c>
      <c r="JB230">
        <v>44.029499999999999</v>
      </c>
      <c r="JC230">
        <v>14.885</v>
      </c>
      <c r="JD230">
        <v>18</v>
      </c>
      <c r="JE230">
        <v>622.04100000000005</v>
      </c>
      <c r="JF230">
        <v>285.01799999999997</v>
      </c>
      <c r="JG230">
        <v>29.9999</v>
      </c>
      <c r="JH230">
        <v>35.904200000000003</v>
      </c>
      <c r="JI230">
        <v>29.9998</v>
      </c>
      <c r="JJ230">
        <v>35.6922</v>
      </c>
      <c r="JK230">
        <v>35.676299999999998</v>
      </c>
      <c r="JL230">
        <v>57.857999999999997</v>
      </c>
      <c r="JM230">
        <v>24.528300000000002</v>
      </c>
      <c r="JN230">
        <v>53.086399999999998</v>
      </c>
      <c r="JO230">
        <v>30</v>
      </c>
      <c r="JP230">
        <v>1438.14</v>
      </c>
      <c r="JQ230">
        <v>34.661700000000003</v>
      </c>
      <c r="JR230">
        <v>98.293700000000001</v>
      </c>
      <c r="JS230">
        <v>98.2928</v>
      </c>
    </row>
    <row r="231" spans="1:279" x14ac:dyDescent="0.2">
      <c r="A231">
        <v>216</v>
      </c>
      <c r="B231">
        <v>1657213565.5999999</v>
      </c>
      <c r="C231">
        <v>858</v>
      </c>
      <c r="D231" t="s">
        <v>852</v>
      </c>
      <c r="E231" t="s">
        <v>853</v>
      </c>
      <c r="F231">
        <v>4</v>
      </c>
      <c r="G231">
        <v>1657213563.2249999</v>
      </c>
      <c r="H231">
        <f t="shared" si="150"/>
        <v>4.5963034991991519E-4</v>
      </c>
      <c r="I231">
        <f t="shared" si="151"/>
        <v>0.45963034991991519</v>
      </c>
      <c r="J231">
        <f t="shared" si="152"/>
        <v>8.5143362120364916</v>
      </c>
      <c r="K231">
        <f t="shared" si="153"/>
        <v>1411.5337500000001</v>
      </c>
      <c r="L231">
        <f t="shared" si="154"/>
        <v>858.33644911841441</v>
      </c>
      <c r="M231">
        <f t="shared" si="155"/>
        <v>86.846633021203829</v>
      </c>
      <c r="N231">
        <f t="shared" si="156"/>
        <v>142.81923330787251</v>
      </c>
      <c r="O231">
        <f t="shared" si="157"/>
        <v>2.6252529856425896E-2</v>
      </c>
      <c r="P231">
        <f t="shared" si="158"/>
        <v>2.7660482985309778</v>
      </c>
      <c r="Q231">
        <f t="shared" si="159"/>
        <v>2.6114889866607347E-2</v>
      </c>
      <c r="R231">
        <f t="shared" si="160"/>
        <v>1.6334112286128952E-2</v>
      </c>
      <c r="S231">
        <f t="shared" si="161"/>
        <v>194.42280861252678</v>
      </c>
      <c r="T231">
        <f t="shared" si="162"/>
        <v>34.69082534668479</v>
      </c>
      <c r="U231">
        <f t="shared" si="163"/>
        <v>33.717075000000001</v>
      </c>
      <c r="V231">
        <f t="shared" si="164"/>
        <v>5.2592651390065424</v>
      </c>
      <c r="W231">
        <f t="shared" si="165"/>
        <v>68.010217990748671</v>
      </c>
      <c r="X231">
        <f t="shared" si="166"/>
        <v>3.5560379949435603</v>
      </c>
      <c r="Y231">
        <f t="shared" si="167"/>
        <v>5.2286819539782732</v>
      </c>
      <c r="Z231">
        <f t="shared" si="168"/>
        <v>1.703227144062982</v>
      </c>
      <c r="AA231">
        <f t="shared" si="169"/>
        <v>-20.26969843146826</v>
      </c>
      <c r="AB231">
        <f t="shared" si="170"/>
        <v>-15.553549329283243</v>
      </c>
      <c r="AC231">
        <f t="shared" si="171"/>
        <v>-1.2962038005220029</v>
      </c>
      <c r="AD231">
        <f t="shared" si="172"/>
        <v>157.30335705125327</v>
      </c>
      <c r="AE231">
        <f t="shared" si="173"/>
        <v>18.095903303987072</v>
      </c>
      <c r="AF231">
        <f t="shared" si="174"/>
        <v>0.44785542523199673</v>
      </c>
      <c r="AG231">
        <f t="shared" si="175"/>
        <v>8.5143362120364916</v>
      </c>
      <c r="AH231">
        <v>1481.334729931511</v>
      </c>
      <c r="AI231">
        <v>1466.22206060606</v>
      </c>
      <c r="AJ231">
        <v>1.7507967275625591</v>
      </c>
      <c r="AK231">
        <v>65.36615699273257</v>
      </c>
      <c r="AL231">
        <f t="shared" si="176"/>
        <v>0.45963034991991519</v>
      </c>
      <c r="AM231">
        <v>34.741234905325399</v>
      </c>
      <c r="AN231">
        <v>35.149921678321711</v>
      </c>
      <c r="AO231">
        <v>8.7523417545826021E-5</v>
      </c>
      <c r="AP231">
        <v>87.792412255523942</v>
      </c>
      <c r="AQ231">
        <v>73</v>
      </c>
      <c r="AR231">
        <v>11</v>
      </c>
      <c r="AS231">
        <f t="shared" si="177"/>
        <v>1</v>
      </c>
      <c r="AT231">
        <f t="shared" si="178"/>
        <v>0</v>
      </c>
      <c r="AU231">
        <f t="shared" si="179"/>
        <v>47198.257509398398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1009.4888997992367</v>
      </c>
      <c r="BI231">
        <f t="shared" si="183"/>
        <v>8.5143362120364916</v>
      </c>
      <c r="BJ231" t="e">
        <f t="shared" si="184"/>
        <v>#DIV/0!</v>
      </c>
      <c r="BK231">
        <f t="shared" si="185"/>
        <v>8.4343039470070359E-3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251</v>
      </c>
      <c r="CG231">
        <v>1000</v>
      </c>
      <c r="CH231" t="s">
        <v>414</v>
      </c>
      <c r="CI231">
        <v>8.5</v>
      </c>
      <c r="CJ231">
        <v>1.992</v>
      </c>
      <c r="CK231">
        <v>33.67</v>
      </c>
      <c r="CL231">
        <v>2.6106759999999999E-5</v>
      </c>
      <c r="CM231">
        <v>3.7014436000000001E-4</v>
      </c>
      <c r="CN231">
        <v>1.8797999360000001E-2</v>
      </c>
      <c r="CO231">
        <v>1.9799999999999999E-4</v>
      </c>
      <c r="CP231">
        <f t="shared" si="196"/>
        <v>1199.98</v>
      </c>
      <c r="CQ231">
        <f t="shared" si="197"/>
        <v>1009.4888997992367</v>
      </c>
      <c r="CR231">
        <f t="shared" si="198"/>
        <v>0.841254770745543</v>
      </c>
      <c r="CS231">
        <f t="shared" si="199"/>
        <v>0.16202170753889797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1657213563.2249999</v>
      </c>
      <c r="CZ231">
        <v>1411.5337500000001</v>
      </c>
      <c r="DA231">
        <v>1428.8125</v>
      </c>
      <c r="DB231">
        <v>35.145600000000002</v>
      </c>
      <c r="DC231">
        <v>34.746924999999997</v>
      </c>
      <c r="DD231">
        <v>1412.70875</v>
      </c>
      <c r="DE231">
        <v>34.698362500000002</v>
      </c>
      <c r="DF231">
        <v>650.32712500000002</v>
      </c>
      <c r="DG231">
        <v>101.08025000000001</v>
      </c>
      <c r="DH231">
        <v>9.9926037499999995E-2</v>
      </c>
      <c r="DI231">
        <v>33.612774999999999</v>
      </c>
      <c r="DJ231">
        <v>999.9</v>
      </c>
      <c r="DK231">
        <v>33.717075000000001</v>
      </c>
      <c r="DL231">
        <v>0</v>
      </c>
      <c r="DM231">
        <v>0</v>
      </c>
      <c r="DN231">
        <v>8998.5912500000013</v>
      </c>
      <c r="DO231">
        <v>0</v>
      </c>
      <c r="DP231">
        <v>1728.9375</v>
      </c>
      <c r="DQ231">
        <v>-17.27675</v>
      </c>
      <c r="DR231">
        <v>1462.9525000000001</v>
      </c>
      <c r="DS231">
        <v>1480.2474999999999</v>
      </c>
      <c r="DT231">
        <v>0.39868062500000001</v>
      </c>
      <c r="DU231">
        <v>1428.8125</v>
      </c>
      <c r="DV231">
        <v>34.746924999999997</v>
      </c>
      <c r="DW231">
        <v>3.5525237500000002</v>
      </c>
      <c r="DX231">
        <v>3.5122274999999998</v>
      </c>
      <c r="DY231">
        <v>26.872887500000001</v>
      </c>
      <c r="DZ231">
        <v>26.678962500000001</v>
      </c>
      <c r="EA231">
        <v>1199.98</v>
      </c>
      <c r="EB231">
        <v>0.95800050000000003</v>
      </c>
      <c r="EC231">
        <v>4.1999374999999999E-2</v>
      </c>
      <c r="ED231">
        <v>0</v>
      </c>
      <c r="EE231">
        <v>1028.25</v>
      </c>
      <c r="EF231">
        <v>5.0001600000000002</v>
      </c>
      <c r="EG231">
        <v>14009.275</v>
      </c>
      <c r="EH231">
        <v>9515.021249999998</v>
      </c>
      <c r="EI231">
        <v>47.288749999999993</v>
      </c>
      <c r="EJ231">
        <v>49.436999999999998</v>
      </c>
      <c r="EK231">
        <v>48.421499999999988</v>
      </c>
      <c r="EL231">
        <v>48.25</v>
      </c>
      <c r="EM231">
        <v>49.030999999999999</v>
      </c>
      <c r="EN231">
        <v>1144.79</v>
      </c>
      <c r="EO231">
        <v>50.19</v>
      </c>
      <c r="EP231">
        <v>0</v>
      </c>
      <c r="EQ231">
        <v>618146.70000004768</v>
      </c>
      <c r="ER231">
        <v>0</v>
      </c>
      <c r="ES231">
        <v>1028.438461538462</v>
      </c>
      <c r="ET231">
        <v>-0.72547009175816302</v>
      </c>
      <c r="EU231">
        <v>47.141879376207037</v>
      </c>
      <c r="EV231">
        <v>14011.603846153839</v>
      </c>
      <c r="EW231">
        <v>15</v>
      </c>
      <c r="EX231">
        <v>1657194677</v>
      </c>
      <c r="EY231" t="s">
        <v>416</v>
      </c>
      <c r="EZ231">
        <v>1657194677</v>
      </c>
      <c r="FA231">
        <v>1657194677</v>
      </c>
      <c r="FB231">
        <v>4</v>
      </c>
      <c r="FC231">
        <v>-0.154</v>
      </c>
      <c r="FD231">
        <v>6.0000000000000001E-3</v>
      </c>
      <c r="FE231">
        <v>-1.1719999999999999</v>
      </c>
      <c r="FF231">
        <v>0.44700000000000001</v>
      </c>
      <c r="FG231">
        <v>415</v>
      </c>
      <c r="FH231">
        <v>30</v>
      </c>
      <c r="FI231">
        <v>0.27</v>
      </c>
      <c r="FJ231">
        <v>0.12</v>
      </c>
      <c r="FK231">
        <v>-17.345680487804881</v>
      </c>
      <c r="FL231">
        <v>0.83823344947734191</v>
      </c>
      <c r="FM231">
        <v>0.1121608192524098</v>
      </c>
      <c r="FN231">
        <v>0</v>
      </c>
      <c r="FO231">
        <v>1028.4349999999999</v>
      </c>
      <c r="FP231">
        <v>0.1174942680709518</v>
      </c>
      <c r="FQ231">
        <v>0.22233056999193601</v>
      </c>
      <c r="FR231">
        <v>1</v>
      </c>
      <c r="FS231">
        <v>0.40826734146341459</v>
      </c>
      <c r="FT231">
        <v>-7.16456027874562E-2</v>
      </c>
      <c r="FU231">
        <v>7.1196344953106498E-3</v>
      </c>
      <c r="FV231">
        <v>1</v>
      </c>
      <c r="FW231">
        <v>2</v>
      </c>
      <c r="FX231">
        <v>3</v>
      </c>
      <c r="FY231" t="s">
        <v>492</v>
      </c>
      <c r="FZ231">
        <v>3.3691599999999999</v>
      </c>
      <c r="GA231">
        <v>2.8937499999999998</v>
      </c>
      <c r="GB231">
        <v>0.22540299999999999</v>
      </c>
      <c r="GC231">
        <v>0.22984199999999999</v>
      </c>
      <c r="GD231">
        <v>0.14358399999999999</v>
      </c>
      <c r="GE231">
        <v>0.145264</v>
      </c>
      <c r="GF231">
        <v>26709</v>
      </c>
      <c r="GG231">
        <v>23115.3</v>
      </c>
      <c r="GH231">
        <v>30836.3</v>
      </c>
      <c r="GI231">
        <v>27989.8</v>
      </c>
      <c r="GJ231">
        <v>34812.800000000003</v>
      </c>
      <c r="GK231">
        <v>33781.800000000003</v>
      </c>
      <c r="GL231">
        <v>40215.300000000003</v>
      </c>
      <c r="GM231">
        <v>39041.699999999997</v>
      </c>
      <c r="GN231">
        <v>2.2130700000000001</v>
      </c>
      <c r="GO231">
        <v>1.5648299999999999</v>
      </c>
      <c r="GP231">
        <v>0</v>
      </c>
      <c r="GQ231">
        <v>8.5100499999999996E-2</v>
      </c>
      <c r="GR231">
        <v>999.9</v>
      </c>
      <c r="GS231">
        <v>32.341999999999999</v>
      </c>
      <c r="GT231">
        <v>57.7</v>
      </c>
      <c r="GU231">
        <v>40.200000000000003</v>
      </c>
      <c r="GV231">
        <v>42.771799999999999</v>
      </c>
      <c r="GW231">
        <v>50.483899999999998</v>
      </c>
      <c r="GX231">
        <v>41.674700000000001</v>
      </c>
      <c r="GY231">
        <v>1</v>
      </c>
      <c r="GZ231">
        <v>0.66539099999999995</v>
      </c>
      <c r="HA231">
        <v>1.61938</v>
      </c>
      <c r="HB231">
        <v>20.1982</v>
      </c>
      <c r="HC231">
        <v>5.21624</v>
      </c>
      <c r="HD231">
        <v>11.974</v>
      </c>
      <c r="HE231">
        <v>4.9909499999999998</v>
      </c>
      <c r="HF231">
        <v>3.2926500000000001</v>
      </c>
      <c r="HG231">
        <v>7233.6</v>
      </c>
      <c r="HH231">
        <v>9999</v>
      </c>
      <c r="HI231">
        <v>9999</v>
      </c>
      <c r="HJ231">
        <v>661.4</v>
      </c>
      <c r="HK231">
        <v>4.9712899999999998</v>
      </c>
      <c r="HL231">
        <v>1.8746</v>
      </c>
      <c r="HM231">
        <v>1.8708800000000001</v>
      </c>
      <c r="HN231">
        <v>1.8705700000000001</v>
      </c>
      <c r="HO231">
        <v>1.8751500000000001</v>
      </c>
      <c r="HP231">
        <v>1.8718999999999999</v>
      </c>
      <c r="HQ231">
        <v>1.86737</v>
      </c>
      <c r="HR231">
        <v>1.87836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-1.17</v>
      </c>
      <c r="IG231">
        <v>0.44719999999999999</v>
      </c>
      <c r="IH231">
        <v>-1.172199999999918</v>
      </c>
      <c r="II231">
        <v>0</v>
      </c>
      <c r="IJ231">
        <v>0</v>
      </c>
      <c r="IK231">
        <v>0</v>
      </c>
      <c r="IL231">
        <v>0.44723499999999922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314.8</v>
      </c>
      <c r="IU231">
        <v>314.8</v>
      </c>
      <c r="IV231">
        <v>2.8955099999999998</v>
      </c>
      <c r="IW231">
        <v>2.5695800000000002</v>
      </c>
      <c r="IX231">
        <v>1.49902</v>
      </c>
      <c r="IY231">
        <v>2.2814899999999998</v>
      </c>
      <c r="IZ231">
        <v>1.69678</v>
      </c>
      <c r="JA231">
        <v>2.2936999999999999</v>
      </c>
      <c r="JB231">
        <v>44.029499999999999</v>
      </c>
      <c r="JC231">
        <v>14.885</v>
      </c>
      <c r="JD231">
        <v>18</v>
      </c>
      <c r="JE231">
        <v>621.97900000000004</v>
      </c>
      <c r="JF231">
        <v>285.04199999999997</v>
      </c>
      <c r="JG231">
        <v>29.9999</v>
      </c>
      <c r="JH231">
        <v>35.902000000000001</v>
      </c>
      <c r="JI231">
        <v>29.999700000000001</v>
      </c>
      <c r="JJ231">
        <v>35.689700000000002</v>
      </c>
      <c r="JK231">
        <v>35.673699999999997</v>
      </c>
      <c r="JL231">
        <v>58.024999999999999</v>
      </c>
      <c r="JM231">
        <v>24.528300000000002</v>
      </c>
      <c r="JN231">
        <v>52.714100000000002</v>
      </c>
      <c r="JO231">
        <v>30</v>
      </c>
      <c r="JP231">
        <v>1441.48</v>
      </c>
      <c r="JQ231">
        <v>34.661700000000003</v>
      </c>
      <c r="JR231">
        <v>98.296199999999999</v>
      </c>
      <c r="JS231">
        <v>98.295599999999993</v>
      </c>
    </row>
    <row r="232" spans="1:279" x14ac:dyDescent="0.2">
      <c r="A232">
        <v>217</v>
      </c>
      <c r="B232">
        <v>1657213569.5999999</v>
      </c>
      <c r="C232">
        <v>862</v>
      </c>
      <c r="D232" t="s">
        <v>854</v>
      </c>
      <c r="E232" t="s">
        <v>855</v>
      </c>
      <c r="F232">
        <v>4</v>
      </c>
      <c r="G232">
        <v>1657213567.5999999</v>
      </c>
      <c r="H232">
        <f t="shared" si="150"/>
        <v>4.5863380764975281E-4</v>
      </c>
      <c r="I232">
        <f t="shared" si="151"/>
        <v>0.45863380764975281</v>
      </c>
      <c r="J232">
        <f t="shared" si="152"/>
        <v>8.6015019798821104</v>
      </c>
      <c r="K232">
        <f t="shared" si="153"/>
        <v>1418.9</v>
      </c>
      <c r="L232">
        <f t="shared" si="154"/>
        <v>859.00880129438929</v>
      </c>
      <c r="M232">
        <f t="shared" si="155"/>
        <v>86.914641943312901</v>
      </c>
      <c r="N232">
        <f t="shared" si="156"/>
        <v>143.56451909170002</v>
      </c>
      <c r="O232">
        <f t="shared" si="157"/>
        <v>2.6190770505859624E-2</v>
      </c>
      <c r="P232">
        <f t="shared" si="158"/>
        <v>2.7631648481087008</v>
      </c>
      <c r="Q232">
        <f t="shared" si="159"/>
        <v>2.6053633378828243E-2</v>
      </c>
      <c r="R232">
        <f t="shared" si="160"/>
        <v>1.6295782099242602E-2</v>
      </c>
      <c r="S232">
        <f t="shared" si="161"/>
        <v>194.42859132681295</v>
      </c>
      <c r="T232">
        <f t="shared" si="162"/>
        <v>34.703844528088396</v>
      </c>
      <c r="U232">
        <f t="shared" si="163"/>
        <v>33.721614285714288</v>
      </c>
      <c r="V232">
        <f t="shared" si="164"/>
        <v>5.2605996885820145</v>
      </c>
      <c r="W232">
        <f t="shared" si="165"/>
        <v>67.985915695920241</v>
      </c>
      <c r="X232">
        <f t="shared" si="166"/>
        <v>3.5570909042987564</v>
      </c>
      <c r="Y232">
        <f t="shared" si="167"/>
        <v>5.2320997193132071</v>
      </c>
      <c r="Z232">
        <f t="shared" si="168"/>
        <v>1.7035087842832581</v>
      </c>
      <c r="AA232">
        <f t="shared" si="169"/>
        <v>-20.225750917354098</v>
      </c>
      <c r="AB232">
        <f t="shared" si="170"/>
        <v>-14.473280316053803</v>
      </c>
      <c r="AC232">
        <f t="shared" si="171"/>
        <v>-1.207530679523104</v>
      </c>
      <c r="AD232">
        <f t="shared" si="172"/>
        <v>158.52202941388194</v>
      </c>
      <c r="AE232">
        <f t="shared" si="173"/>
        <v>18.164925372079662</v>
      </c>
      <c r="AF232">
        <f t="shared" si="174"/>
        <v>0.44704094531559019</v>
      </c>
      <c r="AG232">
        <f t="shared" si="175"/>
        <v>8.6015019798821104</v>
      </c>
      <c r="AH232">
        <v>1488.413237499276</v>
      </c>
      <c r="AI232">
        <v>1473.2255757575749</v>
      </c>
      <c r="AJ232">
        <v>1.748781456771989</v>
      </c>
      <c r="AK232">
        <v>65.36615699273257</v>
      </c>
      <c r="AL232">
        <f t="shared" si="176"/>
        <v>0.45863380764975281</v>
      </c>
      <c r="AM232">
        <v>34.75194264267882</v>
      </c>
      <c r="AN232">
        <v>35.159611888111897</v>
      </c>
      <c r="AO232">
        <v>1.106005076408487E-4</v>
      </c>
      <c r="AP232">
        <v>87.792412255523942</v>
      </c>
      <c r="AQ232">
        <v>73</v>
      </c>
      <c r="AR232">
        <v>11</v>
      </c>
      <c r="AS232">
        <f t="shared" si="177"/>
        <v>1</v>
      </c>
      <c r="AT232">
        <f t="shared" si="178"/>
        <v>0</v>
      </c>
      <c r="AU232">
        <f t="shared" si="179"/>
        <v>47117.352314268523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1009.5189426563795</v>
      </c>
      <c r="BI232">
        <f t="shared" si="183"/>
        <v>8.6015019798821104</v>
      </c>
      <c r="BJ232" t="e">
        <f t="shared" si="184"/>
        <v>#DIV/0!</v>
      </c>
      <c r="BK232">
        <f t="shared" si="185"/>
        <v>8.5203968112264467E-3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251</v>
      </c>
      <c r="CG232">
        <v>1000</v>
      </c>
      <c r="CH232" t="s">
        <v>414</v>
      </c>
      <c r="CI232">
        <v>8.5</v>
      </c>
      <c r="CJ232">
        <v>1.992</v>
      </c>
      <c r="CK232">
        <v>33.67</v>
      </c>
      <c r="CL232">
        <v>2.6106759999999999E-5</v>
      </c>
      <c r="CM232">
        <v>3.7014436000000001E-4</v>
      </c>
      <c r="CN232">
        <v>1.8797999360000001E-2</v>
      </c>
      <c r="CO232">
        <v>1.9799999999999999E-4</v>
      </c>
      <c r="CP232">
        <f t="shared" si="196"/>
        <v>1200.015714285714</v>
      </c>
      <c r="CQ232">
        <f t="shared" si="197"/>
        <v>1009.5189426563795</v>
      </c>
      <c r="CR232">
        <f t="shared" si="198"/>
        <v>0.8412547691154828</v>
      </c>
      <c r="CS232">
        <f t="shared" si="199"/>
        <v>0.16202170439288188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1657213567.5999999</v>
      </c>
      <c r="CZ232">
        <v>1418.9</v>
      </c>
      <c r="DA232">
        <v>1436.244285714286</v>
      </c>
      <c r="DB232">
        <v>35.156014285714278</v>
      </c>
      <c r="DC232">
        <v>34.758071428571427</v>
      </c>
      <c r="DD232">
        <v>1420.07</v>
      </c>
      <c r="DE232">
        <v>34.708757142857152</v>
      </c>
      <c r="DF232">
        <v>650.33171428571427</v>
      </c>
      <c r="DG232">
        <v>101.08</v>
      </c>
      <c r="DH232">
        <v>0.10015300000000001</v>
      </c>
      <c r="DI232">
        <v>33.624457142857139</v>
      </c>
      <c r="DJ232">
        <v>999.89999999999986</v>
      </c>
      <c r="DK232">
        <v>33.721614285714288</v>
      </c>
      <c r="DL232">
        <v>0</v>
      </c>
      <c r="DM232">
        <v>0</v>
      </c>
      <c r="DN232">
        <v>8983.3028571428567</v>
      </c>
      <c r="DO232">
        <v>0</v>
      </c>
      <c r="DP232">
        <v>1723.745714285714</v>
      </c>
      <c r="DQ232">
        <v>-17.346614285714281</v>
      </c>
      <c r="DR232">
        <v>1470.601428571428</v>
      </c>
      <c r="DS232">
        <v>1487.964285714286</v>
      </c>
      <c r="DT232">
        <v>0.39794642857142848</v>
      </c>
      <c r="DU232">
        <v>1436.244285714286</v>
      </c>
      <c r="DV232">
        <v>34.758071428571427</v>
      </c>
      <c r="DW232">
        <v>3.5535614285714279</v>
      </c>
      <c r="DX232">
        <v>3.5133357142857138</v>
      </c>
      <c r="DY232">
        <v>26.877842857142859</v>
      </c>
      <c r="DZ232">
        <v>26.684342857142859</v>
      </c>
      <c r="EA232">
        <v>1200.015714285714</v>
      </c>
      <c r="EB232">
        <v>0.95800014285714286</v>
      </c>
      <c r="EC232">
        <v>4.1999757142857141E-2</v>
      </c>
      <c r="ED232">
        <v>0</v>
      </c>
      <c r="EE232">
        <v>1028.255714285714</v>
      </c>
      <c r="EF232">
        <v>5.0001600000000002</v>
      </c>
      <c r="EG232">
        <v>14005.585714285709</v>
      </c>
      <c r="EH232">
        <v>9515.2957142857158</v>
      </c>
      <c r="EI232">
        <v>47.303142857142859</v>
      </c>
      <c r="EJ232">
        <v>49.436999999999998</v>
      </c>
      <c r="EK232">
        <v>48.392714285714291</v>
      </c>
      <c r="EL232">
        <v>48.25</v>
      </c>
      <c r="EM232">
        <v>49.026571428571437</v>
      </c>
      <c r="EN232">
        <v>1144.8242857142859</v>
      </c>
      <c r="EO232">
        <v>50.191428571428567</v>
      </c>
      <c r="EP232">
        <v>0</v>
      </c>
      <c r="EQ232">
        <v>618150.29999995232</v>
      </c>
      <c r="ER232">
        <v>0</v>
      </c>
      <c r="ES232">
        <v>1028.4053846153849</v>
      </c>
      <c r="ET232">
        <v>-1.978119649971873</v>
      </c>
      <c r="EU232">
        <v>-100.42051271718471</v>
      </c>
      <c r="EV232">
        <v>14013.380769230769</v>
      </c>
      <c r="EW232">
        <v>15</v>
      </c>
      <c r="EX232">
        <v>1657194677</v>
      </c>
      <c r="EY232" t="s">
        <v>416</v>
      </c>
      <c r="EZ232">
        <v>1657194677</v>
      </c>
      <c r="FA232">
        <v>1657194677</v>
      </c>
      <c r="FB232">
        <v>4</v>
      </c>
      <c r="FC232">
        <v>-0.154</v>
      </c>
      <c r="FD232">
        <v>6.0000000000000001E-3</v>
      </c>
      <c r="FE232">
        <v>-1.1719999999999999</v>
      </c>
      <c r="FF232">
        <v>0.44700000000000001</v>
      </c>
      <c r="FG232">
        <v>415</v>
      </c>
      <c r="FH232">
        <v>30</v>
      </c>
      <c r="FI232">
        <v>0.27</v>
      </c>
      <c r="FJ232">
        <v>0.12</v>
      </c>
      <c r="FK232">
        <v>-17.3042625</v>
      </c>
      <c r="FL232">
        <v>5.5149343339641298E-2</v>
      </c>
      <c r="FM232">
        <v>5.0486303526303011E-2</v>
      </c>
      <c r="FN232">
        <v>1</v>
      </c>
      <c r="FO232">
        <v>1028.401764705882</v>
      </c>
      <c r="FP232">
        <v>-0.59495798425620983</v>
      </c>
      <c r="FQ232">
        <v>0.2356027387765906</v>
      </c>
      <c r="FR232">
        <v>1</v>
      </c>
      <c r="FS232">
        <v>0.40412037499999992</v>
      </c>
      <c r="FT232">
        <v>-5.9724011257036969E-2</v>
      </c>
      <c r="FU232">
        <v>5.8147029231401847E-3</v>
      </c>
      <c r="FV232">
        <v>1</v>
      </c>
      <c r="FW232">
        <v>3</v>
      </c>
      <c r="FX232">
        <v>3</v>
      </c>
      <c r="FY232" t="s">
        <v>691</v>
      </c>
      <c r="FZ232">
        <v>3.3691499999999999</v>
      </c>
      <c r="GA232">
        <v>2.8935499999999998</v>
      </c>
      <c r="GB232">
        <v>0.22606100000000001</v>
      </c>
      <c r="GC232">
        <v>0.23050100000000001</v>
      </c>
      <c r="GD232">
        <v>0.14360800000000001</v>
      </c>
      <c r="GE232">
        <v>0.145255</v>
      </c>
      <c r="GF232">
        <v>26686.3</v>
      </c>
      <c r="GG232">
        <v>23095.1</v>
      </c>
      <c r="GH232">
        <v>30836.5</v>
      </c>
      <c r="GI232">
        <v>27989.3</v>
      </c>
      <c r="GJ232">
        <v>34812.199999999997</v>
      </c>
      <c r="GK232">
        <v>33781.4</v>
      </c>
      <c r="GL232">
        <v>40215.699999999997</v>
      </c>
      <c r="GM232">
        <v>39040.9</v>
      </c>
      <c r="GN232">
        <v>2.2137799999999999</v>
      </c>
      <c r="GO232">
        <v>1.5645</v>
      </c>
      <c r="GP232">
        <v>0</v>
      </c>
      <c r="GQ232">
        <v>8.4809999999999997E-2</v>
      </c>
      <c r="GR232">
        <v>999.9</v>
      </c>
      <c r="GS232">
        <v>32.3506</v>
      </c>
      <c r="GT232">
        <v>57.7</v>
      </c>
      <c r="GU232">
        <v>40.200000000000003</v>
      </c>
      <c r="GV232">
        <v>42.779000000000003</v>
      </c>
      <c r="GW232">
        <v>50.573900000000002</v>
      </c>
      <c r="GX232">
        <v>42.019199999999998</v>
      </c>
      <c r="GY232">
        <v>1</v>
      </c>
      <c r="GZ232">
        <v>0.66511900000000002</v>
      </c>
      <c r="HA232">
        <v>1.6176200000000001</v>
      </c>
      <c r="HB232">
        <v>20.1983</v>
      </c>
      <c r="HC232">
        <v>5.2157900000000001</v>
      </c>
      <c r="HD232">
        <v>11.974</v>
      </c>
      <c r="HE232">
        <v>4.9905999999999997</v>
      </c>
      <c r="HF232">
        <v>3.2926500000000001</v>
      </c>
      <c r="HG232">
        <v>7233.6</v>
      </c>
      <c r="HH232">
        <v>9999</v>
      </c>
      <c r="HI232">
        <v>9999</v>
      </c>
      <c r="HJ232">
        <v>661.4</v>
      </c>
      <c r="HK232">
        <v>4.9713000000000003</v>
      </c>
      <c r="HL232">
        <v>1.8746</v>
      </c>
      <c r="HM232">
        <v>1.8709</v>
      </c>
      <c r="HN232">
        <v>1.8705700000000001</v>
      </c>
      <c r="HO232">
        <v>1.8751500000000001</v>
      </c>
      <c r="HP232">
        <v>1.87191</v>
      </c>
      <c r="HQ232">
        <v>1.86737</v>
      </c>
      <c r="HR232">
        <v>1.87836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-1.17</v>
      </c>
      <c r="IG232">
        <v>0.44729999999999998</v>
      </c>
      <c r="IH232">
        <v>-1.172199999999918</v>
      </c>
      <c r="II232">
        <v>0</v>
      </c>
      <c r="IJ232">
        <v>0</v>
      </c>
      <c r="IK232">
        <v>0</v>
      </c>
      <c r="IL232">
        <v>0.44723499999999922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314.89999999999998</v>
      </c>
      <c r="IU232">
        <v>314.89999999999998</v>
      </c>
      <c r="IV232">
        <v>2.9064899999999998</v>
      </c>
      <c r="IW232">
        <v>2.5659200000000002</v>
      </c>
      <c r="IX232">
        <v>1.49902</v>
      </c>
      <c r="IY232">
        <v>2.2814899999999998</v>
      </c>
      <c r="IZ232">
        <v>1.69678</v>
      </c>
      <c r="JA232">
        <v>2.2229000000000001</v>
      </c>
      <c r="JB232">
        <v>44.029499999999999</v>
      </c>
      <c r="JC232">
        <v>14.876300000000001</v>
      </c>
      <c r="JD232">
        <v>18</v>
      </c>
      <c r="JE232">
        <v>622.47699999999998</v>
      </c>
      <c r="JF232">
        <v>284.87900000000002</v>
      </c>
      <c r="JG232">
        <v>29.999700000000001</v>
      </c>
      <c r="JH232">
        <v>35.8994</v>
      </c>
      <c r="JI232">
        <v>29.9998</v>
      </c>
      <c r="JJ232">
        <v>35.686799999999998</v>
      </c>
      <c r="JK232">
        <v>35.672499999999999</v>
      </c>
      <c r="JL232">
        <v>58.242899999999999</v>
      </c>
      <c r="JM232">
        <v>24.805700000000002</v>
      </c>
      <c r="JN232">
        <v>52.714100000000002</v>
      </c>
      <c r="JO232">
        <v>30</v>
      </c>
      <c r="JP232">
        <v>1448.16</v>
      </c>
      <c r="JQ232">
        <v>34.655500000000004</v>
      </c>
      <c r="JR232">
        <v>98.296999999999997</v>
      </c>
      <c r="JS232">
        <v>98.293700000000001</v>
      </c>
    </row>
    <row r="233" spans="1:279" x14ac:dyDescent="0.2">
      <c r="A233">
        <v>218</v>
      </c>
      <c r="B233">
        <v>1657213573.5999999</v>
      </c>
      <c r="C233">
        <v>866</v>
      </c>
      <c r="D233" t="s">
        <v>856</v>
      </c>
      <c r="E233" t="s">
        <v>857</v>
      </c>
      <c r="F233">
        <v>4</v>
      </c>
      <c r="G233">
        <v>1657213571.2874999</v>
      </c>
      <c r="H233">
        <f t="shared" si="150"/>
        <v>4.5330424148757681E-4</v>
      </c>
      <c r="I233">
        <f t="shared" si="151"/>
        <v>0.45330424148757681</v>
      </c>
      <c r="J233">
        <f t="shared" si="152"/>
        <v>8.4322666943318083</v>
      </c>
      <c r="K233">
        <f t="shared" si="153"/>
        <v>1425.20625</v>
      </c>
      <c r="L233">
        <f t="shared" si="154"/>
        <v>869.04211585631867</v>
      </c>
      <c r="M233">
        <f t="shared" si="155"/>
        <v>87.928924553056916</v>
      </c>
      <c r="N233">
        <f t="shared" si="156"/>
        <v>144.20112735884274</v>
      </c>
      <c r="O233">
        <f t="shared" si="157"/>
        <v>2.5869054220293293E-2</v>
      </c>
      <c r="P233">
        <f t="shared" si="158"/>
        <v>2.7609228288378289</v>
      </c>
      <c r="Q233">
        <f t="shared" si="159"/>
        <v>2.5735148136348591E-2</v>
      </c>
      <c r="R233">
        <f t="shared" si="160"/>
        <v>1.6096440605163787E-2</v>
      </c>
      <c r="S233">
        <f t="shared" si="161"/>
        <v>194.42939211254011</v>
      </c>
      <c r="T233">
        <f t="shared" si="162"/>
        <v>34.711192108379144</v>
      </c>
      <c r="U233">
        <f t="shared" si="163"/>
        <v>33.7273</v>
      </c>
      <c r="V233">
        <f t="shared" si="164"/>
        <v>5.2622717035468742</v>
      </c>
      <c r="W233">
        <f t="shared" si="165"/>
        <v>67.979393364596945</v>
      </c>
      <c r="X233">
        <f t="shared" si="166"/>
        <v>3.5577604566390972</v>
      </c>
      <c r="Y233">
        <f t="shared" si="167"/>
        <v>5.2335866511158766</v>
      </c>
      <c r="Z233">
        <f t="shared" si="168"/>
        <v>1.704511246907777</v>
      </c>
      <c r="AA233">
        <f t="shared" si="169"/>
        <v>-19.990717049602136</v>
      </c>
      <c r="AB233">
        <f t="shared" si="170"/>
        <v>-14.551642279741433</v>
      </c>
      <c r="AC233">
        <f t="shared" si="171"/>
        <v>-1.2151184276813878</v>
      </c>
      <c r="AD233">
        <f t="shared" si="172"/>
        <v>158.67191435551518</v>
      </c>
      <c r="AE233">
        <f t="shared" si="173"/>
        <v>18.091347789865999</v>
      </c>
      <c r="AF233">
        <f t="shared" si="174"/>
        <v>0.49282931251821188</v>
      </c>
      <c r="AG233">
        <f t="shared" si="175"/>
        <v>8.4322666943318083</v>
      </c>
      <c r="AH233">
        <v>1495.454286984736</v>
      </c>
      <c r="AI233">
        <v>1480.358909090909</v>
      </c>
      <c r="AJ233">
        <v>1.7664389236738181</v>
      </c>
      <c r="AK233">
        <v>65.36615699273257</v>
      </c>
      <c r="AL233">
        <f t="shared" si="176"/>
        <v>0.45330424148757681</v>
      </c>
      <c r="AM233">
        <v>34.758676660182672</v>
      </c>
      <c r="AN233">
        <v>35.1612230769231</v>
      </c>
      <c r="AO233">
        <v>1.7924884124419441E-4</v>
      </c>
      <c r="AP233">
        <v>87.792412255523942</v>
      </c>
      <c r="AQ233">
        <v>73</v>
      </c>
      <c r="AR233">
        <v>11</v>
      </c>
      <c r="AS233">
        <f t="shared" si="177"/>
        <v>1</v>
      </c>
      <c r="AT233">
        <f t="shared" si="178"/>
        <v>0</v>
      </c>
      <c r="AU233">
        <f t="shared" si="179"/>
        <v>47055.088169693736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1009.5235497992434</v>
      </c>
      <c r="BI233">
        <f t="shared" si="183"/>
        <v>8.4322666943318083</v>
      </c>
      <c r="BJ233" t="e">
        <f t="shared" si="184"/>
        <v>#DIV/0!</v>
      </c>
      <c r="BK233">
        <f t="shared" si="185"/>
        <v>8.3527191574764865E-3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251</v>
      </c>
      <c r="CG233">
        <v>1000</v>
      </c>
      <c r="CH233" t="s">
        <v>414</v>
      </c>
      <c r="CI233">
        <v>8.5</v>
      </c>
      <c r="CJ233">
        <v>1.992</v>
      </c>
      <c r="CK233">
        <v>33.67</v>
      </c>
      <c r="CL233">
        <v>2.6106759999999999E-5</v>
      </c>
      <c r="CM233">
        <v>3.7014436000000001E-4</v>
      </c>
      <c r="CN233">
        <v>1.8797999360000001E-2</v>
      </c>
      <c r="CO233">
        <v>1.9799999999999999E-4</v>
      </c>
      <c r="CP233">
        <f t="shared" si="196"/>
        <v>1200.02125</v>
      </c>
      <c r="CQ233">
        <f t="shared" si="197"/>
        <v>1009.5235497992434</v>
      </c>
      <c r="CR233">
        <f t="shared" si="198"/>
        <v>0.84125472761356801</v>
      </c>
      <c r="CS233">
        <f t="shared" si="199"/>
        <v>0.16202162429418654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1657213571.2874999</v>
      </c>
      <c r="CZ233">
        <v>1425.20625</v>
      </c>
      <c r="DA233">
        <v>1442.5450000000001</v>
      </c>
      <c r="DB233">
        <v>35.1629875</v>
      </c>
      <c r="DC233">
        <v>34.724299999999999</v>
      </c>
      <c r="DD233">
        <v>1426.3787500000001</v>
      </c>
      <c r="DE233">
        <v>34.71575</v>
      </c>
      <c r="DF233">
        <v>650.34900000000005</v>
      </c>
      <c r="DG233">
        <v>101.079125</v>
      </c>
      <c r="DH233">
        <v>0.1000042375</v>
      </c>
      <c r="DI233">
        <v>33.629537499999998</v>
      </c>
      <c r="DJ233">
        <v>999.9</v>
      </c>
      <c r="DK233">
        <v>33.7273</v>
      </c>
      <c r="DL233">
        <v>0</v>
      </c>
      <c r="DM233">
        <v>0</v>
      </c>
      <c r="DN233">
        <v>8971.4862499999981</v>
      </c>
      <c r="DO233">
        <v>0</v>
      </c>
      <c r="DP233">
        <v>1723.41875</v>
      </c>
      <c r="DQ233">
        <v>-17.3370125</v>
      </c>
      <c r="DR233">
        <v>1477.1487500000001</v>
      </c>
      <c r="DS233">
        <v>1494.4375</v>
      </c>
      <c r="DT233">
        <v>0.43868249999999998</v>
      </c>
      <c r="DU233">
        <v>1442.5450000000001</v>
      </c>
      <c r="DV233">
        <v>34.724299999999999</v>
      </c>
      <c r="DW233">
        <v>3.5542362500000002</v>
      </c>
      <c r="DX233">
        <v>3.5098950000000002</v>
      </c>
      <c r="DY233">
        <v>26.8811</v>
      </c>
      <c r="DZ233">
        <v>26.6677</v>
      </c>
      <c r="EA233">
        <v>1200.02125</v>
      </c>
      <c r="EB233">
        <v>0.95800174999999999</v>
      </c>
      <c r="EC233">
        <v>4.1998037500000002E-2</v>
      </c>
      <c r="ED233">
        <v>0</v>
      </c>
      <c r="EE233">
        <v>1028.1487500000001</v>
      </c>
      <c r="EF233">
        <v>5.0001600000000002</v>
      </c>
      <c r="EG233">
        <v>14004.862499999999</v>
      </c>
      <c r="EH233">
        <v>9515.33</v>
      </c>
      <c r="EI233">
        <v>47.311999999999998</v>
      </c>
      <c r="EJ233">
        <v>49.436999999999998</v>
      </c>
      <c r="EK233">
        <v>48.429250000000003</v>
      </c>
      <c r="EL233">
        <v>48.25</v>
      </c>
      <c r="EM233">
        <v>49.030999999999999</v>
      </c>
      <c r="EN233">
        <v>1144.83125</v>
      </c>
      <c r="EO233">
        <v>50.19</v>
      </c>
      <c r="EP233">
        <v>0</v>
      </c>
      <c r="EQ233">
        <v>618154.5</v>
      </c>
      <c r="ER233">
        <v>0</v>
      </c>
      <c r="ES233">
        <v>1028.2452000000001</v>
      </c>
      <c r="ET233">
        <v>-1.439999996390755</v>
      </c>
      <c r="EU233">
        <v>-43.384615341825523</v>
      </c>
      <c r="EV233">
        <v>14007.567999999999</v>
      </c>
      <c r="EW233">
        <v>15</v>
      </c>
      <c r="EX233">
        <v>1657194677</v>
      </c>
      <c r="EY233" t="s">
        <v>416</v>
      </c>
      <c r="EZ233">
        <v>1657194677</v>
      </c>
      <c r="FA233">
        <v>1657194677</v>
      </c>
      <c r="FB233">
        <v>4</v>
      </c>
      <c r="FC233">
        <v>-0.154</v>
      </c>
      <c r="FD233">
        <v>6.0000000000000001E-3</v>
      </c>
      <c r="FE233">
        <v>-1.1719999999999999</v>
      </c>
      <c r="FF233">
        <v>0.44700000000000001</v>
      </c>
      <c r="FG233">
        <v>415</v>
      </c>
      <c r="FH233">
        <v>30</v>
      </c>
      <c r="FI233">
        <v>0.27</v>
      </c>
      <c r="FJ233">
        <v>0.12</v>
      </c>
      <c r="FK233">
        <v>-17.3083825</v>
      </c>
      <c r="FL233">
        <v>-0.33741275797372788</v>
      </c>
      <c r="FM233">
        <v>4.4508374984378103E-2</v>
      </c>
      <c r="FN233">
        <v>1</v>
      </c>
      <c r="FO233">
        <v>1028.378529411764</v>
      </c>
      <c r="FP233">
        <v>-1.478838807293384</v>
      </c>
      <c r="FQ233">
        <v>0.2340956611018524</v>
      </c>
      <c r="FR233">
        <v>0</v>
      </c>
      <c r="FS233">
        <v>0.40640707500000001</v>
      </c>
      <c r="FT233">
        <v>4.1127748592869579E-2</v>
      </c>
      <c r="FU233">
        <v>1.284120352690413E-2</v>
      </c>
      <c r="FV233">
        <v>1</v>
      </c>
      <c r="FW233">
        <v>2</v>
      </c>
      <c r="FX233">
        <v>3</v>
      </c>
      <c r="FY233" t="s">
        <v>492</v>
      </c>
      <c r="FZ233">
        <v>3.3692700000000002</v>
      </c>
      <c r="GA233">
        <v>2.89357</v>
      </c>
      <c r="GB233">
        <v>0.22672999999999999</v>
      </c>
      <c r="GC233">
        <v>0.23114799999999999</v>
      </c>
      <c r="GD233">
        <v>0.143599</v>
      </c>
      <c r="GE233">
        <v>0.14507800000000001</v>
      </c>
      <c r="GF233">
        <v>26663.200000000001</v>
      </c>
      <c r="GG233">
        <v>23075.9</v>
      </c>
      <c r="GH233">
        <v>30836.6</v>
      </c>
      <c r="GI233">
        <v>27989.7</v>
      </c>
      <c r="GJ233">
        <v>34812.400000000001</v>
      </c>
      <c r="GK233">
        <v>33789</v>
      </c>
      <c r="GL233">
        <v>40215.599999999999</v>
      </c>
      <c r="GM233">
        <v>39041.5</v>
      </c>
      <c r="GN233">
        <v>2.2137500000000001</v>
      </c>
      <c r="GO233">
        <v>1.5647500000000001</v>
      </c>
      <c r="GP233">
        <v>0</v>
      </c>
      <c r="GQ233">
        <v>8.4742899999999996E-2</v>
      </c>
      <c r="GR233">
        <v>999.9</v>
      </c>
      <c r="GS233">
        <v>32.360199999999999</v>
      </c>
      <c r="GT233">
        <v>57.7</v>
      </c>
      <c r="GU233">
        <v>40.200000000000003</v>
      </c>
      <c r="GV233">
        <v>42.773800000000001</v>
      </c>
      <c r="GW233">
        <v>50.963900000000002</v>
      </c>
      <c r="GX233">
        <v>41.374200000000002</v>
      </c>
      <c r="GY233">
        <v>1</v>
      </c>
      <c r="GZ233">
        <v>0.66486500000000004</v>
      </c>
      <c r="HA233">
        <v>1.61487</v>
      </c>
      <c r="HB233">
        <v>20.198399999999999</v>
      </c>
      <c r="HC233">
        <v>5.2159399999999998</v>
      </c>
      <c r="HD233">
        <v>11.974</v>
      </c>
      <c r="HE233">
        <v>4.9911000000000003</v>
      </c>
      <c r="HF233">
        <v>3.2926199999999999</v>
      </c>
      <c r="HG233">
        <v>7233.8</v>
      </c>
      <c r="HH233">
        <v>9999</v>
      </c>
      <c r="HI233">
        <v>9999</v>
      </c>
      <c r="HJ233">
        <v>661.4</v>
      </c>
      <c r="HK233">
        <v>4.9712699999999996</v>
      </c>
      <c r="HL233">
        <v>1.8746</v>
      </c>
      <c r="HM233">
        <v>1.8709</v>
      </c>
      <c r="HN233">
        <v>1.8705700000000001</v>
      </c>
      <c r="HO233">
        <v>1.8751500000000001</v>
      </c>
      <c r="HP233">
        <v>1.87191</v>
      </c>
      <c r="HQ233">
        <v>1.86737</v>
      </c>
      <c r="HR233">
        <v>1.8783399999999999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-1.17</v>
      </c>
      <c r="IG233">
        <v>0.44719999999999999</v>
      </c>
      <c r="IH233">
        <v>-1.172199999999918</v>
      </c>
      <c r="II233">
        <v>0</v>
      </c>
      <c r="IJ233">
        <v>0</v>
      </c>
      <c r="IK233">
        <v>0</v>
      </c>
      <c r="IL233">
        <v>0.44723499999999922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314.89999999999998</v>
      </c>
      <c r="IU233">
        <v>314.89999999999998</v>
      </c>
      <c r="IV233">
        <v>2.9174799999999999</v>
      </c>
      <c r="IW233">
        <v>2.5573700000000001</v>
      </c>
      <c r="IX233">
        <v>1.49902</v>
      </c>
      <c r="IY233">
        <v>2.2802699999999998</v>
      </c>
      <c r="IZ233">
        <v>1.69678</v>
      </c>
      <c r="JA233">
        <v>2.3754900000000001</v>
      </c>
      <c r="JB233">
        <v>44.029499999999999</v>
      </c>
      <c r="JC233">
        <v>14.9026</v>
      </c>
      <c r="JD233">
        <v>18</v>
      </c>
      <c r="JE233">
        <v>622.45000000000005</v>
      </c>
      <c r="JF233">
        <v>284.99099999999999</v>
      </c>
      <c r="JG233">
        <v>29.999500000000001</v>
      </c>
      <c r="JH233">
        <v>35.896299999999997</v>
      </c>
      <c r="JI233">
        <v>29.9998</v>
      </c>
      <c r="JJ233">
        <v>35.686</v>
      </c>
      <c r="JK233">
        <v>35.670400000000001</v>
      </c>
      <c r="JL233">
        <v>58.466900000000003</v>
      </c>
      <c r="JM233">
        <v>24.805700000000002</v>
      </c>
      <c r="JN233">
        <v>52.714100000000002</v>
      </c>
      <c r="JO233">
        <v>30</v>
      </c>
      <c r="JP233">
        <v>1454.84</v>
      </c>
      <c r="JQ233">
        <v>34.660600000000002</v>
      </c>
      <c r="JR233">
        <v>98.296899999999994</v>
      </c>
      <c r="JS233">
        <v>98.295199999999994</v>
      </c>
    </row>
    <row r="234" spans="1:279" x14ac:dyDescent="0.2">
      <c r="A234">
        <v>219</v>
      </c>
      <c r="B234">
        <v>1657213577.5999999</v>
      </c>
      <c r="C234">
        <v>870</v>
      </c>
      <c r="D234" t="s">
        <v>858</v>
      </c>
      <c r="E234" t="s">
        <v>859</v>
      </c>
      <c r="F234">
        <v>4</v>
      </c>
      <c r="G234">
        <v>1657213575.5999999</v>
      </c>
      <c r="H234">
        <f t="shared" si="150"/>
        <v>5.0599809951320954E-4</v>
      </c>
      <c r="I234">
        <f t="shared" si="151"/>
        <v>0.50599809951320951</v>
      </c>
      <c r="J234">
        <f t="shared" si="152"/>
        <v>8.4825304506810859</v>
      </c>
      <c r="K234">
        <f t="shared" si="153"/>
        <v>1432.418571428572</v>
      </c>
      <c r="L234">
        <f t="shared" si="154"/>
        <v>926.27903784859427</v>
      </c>
      <c r="M234">
        <f t="shared" si="155"/>
        <v>93.720188818406214</v>
      </c>
      <c r="N234">
        <f t="shared" si="156"/>
        <v>144.93099108998817</v>
      </c>
      <c r="O234">
        <f t="shared" si="157"/>
        <v>2.8843381458418849E-2</v>
      </c>
      <c r="P234">
        <f t="shared" si="158"/>
        <v>2.7699109839197495</v>
      </c>
      <c r="Q234">
        <f t="shared" si="159"/>
        <v>2.8677556504053042E-2</v>
      </c>
      <c r="R234">
        <f t="shared" si="160"/>
        <v>1.7938291917789354E-2</v>
      </c>
      <c r="S234">
        <f t="shared" si="161"/>
        <v>194.42805261253736</v>
      </c>
      <c r="T234">
        <f t="shared" si="162"/>
        <v>34.694981559524621</v>
      </c>
      <c r="U234">
        <f t="shared" si="163"/>
        <v>33.732857142857142</v>
      </c>
      <c r="V234">
        <f t="shared" si="164"/>
        <v>5.2639063557505787</v>
      </c>
      <c r="W234">
        <f t="shared" si="165"/>
        <v>67.94950070467614</v>
      </c>
      <c r="X234">
        <f t="shared" si="166"/>
        <v>3.5564755347325194</v>
      </c>
      <c r="Y234">
        <f t="shared" si="167"/>
        <v>5.2339980394996051</v>
      </c>
      <c r="Z234">
        <f t="shared" si="168"/>
        <v>1.7074308210180593</v>
      </c>
      <c r="AA234">
        <f t="shared" si="169"/>
        <v>-22.31451618853254</v>
      </c>
      <c r="AB234">
        <f t="shared" si="170"/>
        <v>-15.219007140640404</v>
      </c>
      <c r="AC234">
        <f t="shared" si="171"/>
        <v>-1.2667653155606544</v>
      </c>
      <c r="AD234">
        <f t="shared" si="172"/>
        <v>155.62776396780376</v>
      </c>
      <c r="AE234">
        <f t="shared" si="173"/>
        <v>17.703283119103546</v>
      </c>
      <c r="AF234">
        <f t="shared" si="174"/>
        <v>0.5185451231819127</v>
      </c>
      <c r="AG234">
        <f t="shared" si="175"/>
        <v>8.4825304506810859</v>
      </c>
      <c r="AH234">
        <v>1501.919913005122</v>
      </c>
      <c r="AI234">
        <v>1487.1225454545449</v>
      </c>
      <c r="AJ234">
        <v>1.6795125081264111</v>
      </c>
      <c r="AK234">
        <v>65.36615699273257</v>
      </c>
      <c r="AL234">
        <f t="shared" si="176"/>
        <v>0.50599809951320951</v>
      </c>
      <c r="AM234">
        <v>34.693338473604058</v>
      </c>
      <c r="AN234">
        <v>35.144655944055962</v>
      </c>
      <c r="AO234">
        <v>-1.6523548218105381E-4</v>
      </c>
      <c r="AP234">
        <v>87.792412255523942</v>
      </c>
      <c r="AQ234">
        <v>73</v>
      </c>
      <c r="AR234">
        <v>11</v>
      </c>
      <c r="AS234">
        <f t="shared" si="177"/>
        <v>1</v>
      </c>
      <c r="AT234">
        <f t="shared" si="178"/>
        <v>0</v>
      </c>
      <c r="AU234">
        <f t="shared" si="179"/>
        <v>47301.489494861642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1009.516499799242</v>
      </c>
      <c r="BI234">
        <f t="shared" si="183"/>
        <v>8.4825304506810859</v>
      </c>
      <c r="BJ234" t="e">
        <f t="shared" si="184"/>
        <v>#DIV/0!</v>
      </c>
      <c r="BK234">
        <f t="shared" si="185"/>
        <v>8.4025674195201058E-3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251</v>
      </c>
      <c r="CG234">
        <v>1000</v>
      </c>
      <c r="CH234" t="s">
        <v>414</v>
      </c>
      <c r="CI234">
        <v>8.5</v>
      </c>
      <c r="CJ234">
        <v>1.992</v>
      </c>
      <c r="CK234">
        <v>33.67</v>
      </c>
      <c r="CL234">
        <v>2.6106759999999999E-5</v>
      </c>
      <c r="CM234">
        <v>3.7014436000000001E-4</v>
      </c>
      <c r="CN234">
        <v>1.8797999360000001E-2</v>
      </c>
      <c r="CO234">
        <v>1.9799999999999999E-4</v>
      </c>
      <c r="CP234">
        <f t="shared" si="196"/>
        <v>1200.012857142857</v>
      </c>
      <c r="CQ234">
        <f t="shared" si="197"/>
        <v>1009.516499799242</v>
      </c>
      <c r="CR234">
        <f t="shared" si="198"/>
        <v>0.84125473638909753</v>
      </c>
      <c r="CS234">
        <f t="shared" si="199"/>
        <v>0.16202164123095844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1657213575.5999999</v>
      </c>
      <c r="CZ234">
        <v>1432.418571428572</v>
      </c>
      <c r="DA234">
        <v>1449.437142857143</v>
      </c>
      <c r="DB234">
        <v>35.150257142857143</v>
      </c>
      <c r="DC234">
        <v>34.688657142857153</v>
      </c>
      <c r="DD234">
        <v>1433.59</v>
      </c>
      <c r="DE234">
        <v>34.703014285714282</v>
      </c>
      <c r="DF234">
        <v>650.32685714285719</v>
      </c>
      <c r="DG234">
        <v>101.07942857142859</v>
      </c>
      <c r="DH234">
        <v>9.978955714285713E-2</v>
      </c>
      <c r="DI234">
        <v>33.630942857142863</v>
      </c>
      <c r="DJ234">
        <v>999.89999999999986</v>
      </c>
      <c r="DK234">
        <v>33.732857142857142</v>
      </c>
      <c r="DL234">
        <v>0</v>
      </c>
      <c r="DM234">
        <v>0</v>
      </c>
      <c r="DN234">
        <v>9019.1985714285711</v>
      </c>
      <c r="DO234">
        <v>0</v>
      </c>
      <c r="DP234">
        <v>1725.9171428571431</v>
      </c>
      <c r="DQ234">
        <v>-17.017957142857149</v>
      </c>
      <c r="DR234">
        <v>1484.6042857142861</v>
      </c>
      <c r="DS234">
        <v>1501.522857142857</v>
      </c>
      <c r="DT234">
        <v>0.46160014285714279</v>
      </c>
      <c r="DU234">
        <v>1449.437142857143</v>
      </c>
      <c r="DV234">
        <v>34.688657142857153</v>
      </c>
      <c r="DW234">
        <v>3.552962857142858</v>
      </c>
      <c r="DX234">
        <v>3.5063057142857139</v>
      </c>
      <c r="DY234">
        <v>26.875</v>
      </c>
      <c r="DZ234">
        <v>26.65032857142857</v>
      </c>
      <c r="EA234">
        <v>1200.012857142857</v>
      </c>
      <c r="EB234">
        <v>0.95800157142857145</v>
      </c>
      <c r="EC234">
        <v>4.1998228571428577E-2</v>
      </c>
      <c r="ED234">
        <v>0</v>
      </c>
      <c r="EE234">
        <v>1027.985714285714</v>
      </c>
      <c r="EF234">
        <v>5.0001600000000002</v>
      </c>
      <c r="EG234">
        <v>14003.414285714291</v>
      </c>
      <c r="EH234">
        <v>9515.2771428571432</v>
      </c>
      <c r="EI234">
        <v>47.294285714285706</v>
      </c>
      <c r="EJ234">
        <v>49.436999999999998</v>
      </c>
      <c r="EK234">
        <v>48.436999999999998</v>
      </c>
      <c r="EL234">
        <v>48.276571428571422</v>
      </c>
      <c r="EM234">
        <v>49.017714285714291</v>
      </c>
      <c r="EN234">
        <v>1144.8228571428569</v>
      </c>
      <c r="EO234">
        <v>50.19</v>
      </c>
      <c r="EP234">
        <v>0</v>
      </c>
      <c r="EQ234">
        <v>618158.70000004768</v>
      </c>
      <c r="ER234">
        <v>0</v>
      </c>
      <c r="ES234">
        <v>1028.1392307692311</v>
      </c>
      <c r="ET234">
        <v>-2.0061538456570611</v>
      </c>
      <c r="EU234">
        <v>-23.48376058228564</v>
      </c>
      <c r="EV234">
        <v>14005.16538461538</v>
      </c>
      <c r="EW234">
        <v>15</v>
      </c>
      <c r="EX234">
        <v>1657194677</v>
      </c>
      <c r="EY234" t="s">
        <v>416</v>
      </c>
      <c r="EZ234">
        <v>1657194677</v>
      </c>
      <c r="FA234">
        <v>1657194677</v>
      </c>
      <c r="FB234">
        <v>4</v>
      </c>
      <c r="FC234">
        <v>-0.154</v>
      </c>
      <c r="FD234">
        <v>6.0000000000000001E-3</v>
      </c>
      <c r="FE234">
        <v>-1.1719999999999999</v>
      </c>
      <c r="FF234">
        <v>0.44700000000000001</v>
      </c>
      <c r="FG234">
        <v>415</v>
      </c>
      <c r="FH234">
        <v>30</v>
      </c>
      <c r="FI234">
        <v>0.27</v>
      </c>
      <c r="FJ234">
        <v>0.12</v>
      </c>
      <c r="FK234">
        <v>-17.2698325</v>
      </c>
      <c r="FL234">
        <v>0.55598161350849218</v>
      </c>
      <c r="FM234">
        <v>0.1158403737638565</v>
      </c>
      <c r="FN234">
        <v>0</v>
      </c>
      <c r="FO234">
        <v>1028.264117647059</v>
      </c>
      <c r="FP234">
        <v>-2.1897631774901392</v>
      </c>
      <c r="FQ234">
        <v>0.28636790042611282</v>
      </c>
      <c r="FR234">
        <v>0</v>
      </c>
      <c r="FS234">
        <v>0.41763527499999997</v>
      </c>
      <c r="FT234">
        <v>0.21740563227016971</v>
      </c>
      <c r="FU234">
        <v>2.6755845086623129E-2</v>
      </c>
      <c r="FV234">
        <v>0</v>
      </c>
      <c r="FW234">
        <v>0</v>
      </c>
      <c r="FX234">
        <v>3</v>
      </c>
      <c r="FY234" t="s">
        <v>427</v>
      </c>
      <c r="FZ234">
        <v>3.3689499999999999</v>
      </c>
      <c r="GA234">
        <v>2.89371</v>
      </c>
      <c r="GB234">
        <v>0.22737399999999999</v>
      </c>
      <c r="GC234">
        <v>0.231793</v>
      </c>
      <c r="GD234">
        <v>0.14355999999999999</v>
      </c>
      <c r="GE234">
        <v>0.14508699999999999</v>
      </c>
      <c r="GF234">
        <v>26640.5</v>
      </c>
      <c r="GG234">
        <v>23056.2</v>
      </c>
      <c r="GH234">
        <v>30836.1</v>
      </c>
      <c r="GI234">
        <v>27989.5</v>
      </c>
      <c r="GJ234">
        <v>34813.599999999999</v>
      </c>
      <c r="GK234">
        <v>33788.6</v>
      </c>
      <c r="GL234">
        <v>40215.1</v>
      </c>
      <c r="GM234">
        <v>39041.4</v>
      </c>
      <c r="GN234">
        <v>2.2137199999999999</v>
      </c>
      <c r="GO234">
        <v>1.56463</v>
      </c>
      <c r="GP234">
        <v>0</v>
      </c>
      <c r="GQ234">
        <v>8.3871200000000007E-2</v>
      </c>
      <c r="GR234">
        <v>999.9</v>
      </c>
      <c r="GS234">
        <v>32.369999999999997</v>
      </c>
      <c r="GT234">
        <v>57.7</v>
      </c>
      <c r="GU234">
        <v>40.200000000000003</v>
      </c>
      <c r="GV234">
        <v>42.768999999999998</v>
      </c>
      <c r="GW234">
        <v>50.933900000000001</v>
      </c>
      <c r="GX234">
        <v>41.887</v>
      </c>
      <c r="GY234">
        <v>1</v>
      </c>
      <c r="GZ234">
        <v>0.66462100000000002</v>
      </c>
      <c r="HA234">
        <v>1.61429</v>
      </c>
      <c r="HB234">
        <v>20.1982</v>
      </c>
      <c r="HC234">
        <v>5.2151899999999998</v>
      </c>
      <c r="HD234">
        <v>11.974</v>
      </c>
      <c r="HE234">
        <v>4.9907000000000004</v>
      </c>
      <c r="HF234">
        <v>3.2925499999999999</v>
      </c>
      <c r="HG234">
        <v>7233.8</v>
      </c>
      <c r="HH234">
        <v>9999</v>
      </c>
      <c r="HI234">
        <v>9999</v>
      </c>
      <c r="HJ234">
        <v>661.4</v>
      </c>
      <c r="HK234">
        <v>4.9712899999999998</v>
      </c>
      <c r="HL234">
        <v>1.87463</v>
      </c>
      <c r="HM234">
        <v>1.8709</v>
      </c>
      <c r="HN234">
        <v>1.8705700000000001</v>
      </c>
      <c r="HO234">
        <v>1.8751500000000001</v>
      </c>
      <c r="HP234">
        <v>1.87191</v>
      </c>
      <c r="HQ234">
        <v>1.86737</v>
      </c>
      <c r="HR234">
        <v>1.8783399999999999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-1.17</v>
      </c>
      <c r="IG234">
        <v>0.44719999999999999</v>
      </c>
      <c r="IH234">
        <v>-1.172199999999918</v>
      </c>
      <c r="II234">
        <v>0</v>
      </c>
      <c r="IJ234">
        <v>0</v>
      </c>
      <c r="IK234">
        <v>0</v>
      </c>
      <c r="IL234">
        <v>0.44723499999999922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315</v>
      </c>
      <c r="IU234">
        <v>315</v>
      </c>
      <c r="IV234">
        <v>2.9284699999999999</v>
      </c>
      <c r="IW234">
        <v>2.5524900000000001</v>
      </c>
      <c r="IX234">
        <v>1.49902</v>
      </c>
      <c r="IY234">
        <v>2.2802699999999998</v>
      </c>
      <c r="IZ234">
        <v>1.69678</v>
      </c>
      <c r="JA234">
        <v>2.4047900000000002</v>
      </c>
      <c r="JB234">
        <v>44.057099999999998</v>
      </c>
      <c r="JC234">
        <v>14.9026</v>
      </c>
      <c r="JD234">
        <v>18</v>
      </c>
      <c r="JE234">
        <v>622.40300000000002</v>
      </c>
      <c r="JF234">
        <v>284.92200000000003</v>
      </c>
      <c r="JG234">
        <v>29.9998</v>
      </c>
      <c r="JH234">
        <v>35.894599999999997</v>
      </c>
      <c r="JI234">
        <v>29.9999</v>
      </c>
      <c r="JJ234">
        <v>35.683100000000003</v>
      </c>
      <c r="JK234">
        <v>35.668399999999998</v>
      </c>
      <c r="JL234">
        <v>58.689300000000003</v>
      </c>
      <c r="JM234">
        <v>24.805700000000002</v>
      </c>
      <c r="JN234">
        <v>52.714100000000002</v>
      </c>
      <c r="JO234">
        <v>30</v>
      </c>
      <c r="JP234">
        <v>1461.52</v>
      </c>
      <c r="JQ234">
        <v>34.660600000000002</v>
      </c>
      <c r="JR234">
        <v>98.295599999999993</v>
      </c>
      <c r="JS234">
        <v>98.294700000000006</v>
      </c>
    </row>
    <row r="235" spans="1:279" x14ac:dyDescent="0.2">
      <c r="A235">
        <v>220</v>
      </c>
      <c r="B235">
        <v>1657213581.5999999</v>
      </c>
      <c r="C235">
        <v>874</v>
      </c>
      <c r="D235" t="s">
        <v>860</v>
      </c>
      <c r="E235" t="s">
        <v>861</v>
      </c>
      <c r="F235">
        <v>4</v>
      </c>
      <c r="G235">
        <v>1657213579.2874999</v>
      </c>
      <c r="H235">
        <f t="shared" si="150"/>
        <v>4.951529530373732E-4</v>
      </c>
      <c r="I235">
        <f t="shared" si="151"/>
        <v>0.49515295303737317</v>
      </c>
      <c r="J235">
        <f t="shared" si="152"/>
        <v>8.4027226400474717</v>
      </c>
      <c r="K235">
        <f t="shared" si="153"/>
        <v>1438.49</v>
      </c>
      <c r="L235">
        <f t="shared" si="154"/>
        <v>926.41073444675044</v>
      </c>
      <c r="M235">
        <f t="shared" si="155"/>
        <v>93.734907049353282</v>
      </c>
      <c r="N235">
        <f t="shared" si="156"/>
        <v>145.54745689766673</v>
      </c>
      <c r="O235">
        <f t="shared" si="157"/>
        <v>2.822002546055721E-2</v>
      </c>
      <c r="P235">
        <f t="shared" si="158"/>
        <v>2.7669833620275459</v>
      </c>
      <c r="Q235">
        <f t="shared" si="159"/>
        <v>2.8061102347923732E-2</v>
      </c>
      <c r="R235">
        <f t="shared" si="160"/>
        <v>1.7552392834119922E-2</v>
      </c>
      <c r="S235">
        <f t="shared" si="161"/>
        <v>194.41582611251263</v>
      </c>
      <c r="T235">
        <f t="shared" si="162"/>
        <v>34.701534837825548</v>
      </c>
      <c r="U235">
        <f t="shared" si="163"/>
        <v>33.728999999999999</v>
      </c>
      <c r="V235">
        <f t="shared" si="164"/>
        <v>5.2627717173685591</v>
      </c>
      <c r="W235">
        <f t="shared" si="165"/>
        <v>67.914811447423205</v>
      </c>
      <c r="X235">
        <f t="shared" si="166"/>
        <v>3.555183237272197</v>
      </c>
      <c r="Y235">
        <f t="shared" si="167"/>
        <v>5.2347686189550426</v>
      </c>
      <c r="Z235">
        <f t="shared" si="168"/>
        <v>1.7075884800963621</v>
      </c>
      <c r="AA235">
        <f t="shared" si="169"/>
        <v>-21.836245228948158</v>
      </c>
      <c r="AB235">
        <f t="shared" si="170"/>
        <v>-14.234891449275368</v>
      </c>
      <c r="AC235">
        <f t="shared" si="171"/>
        <v>-1.1860982463359753</v>
      </c>
      <c r="AD235">
        <f t="shared" si="172"/>
        <v>157.15859118795311</v>
      </c>
      <c r="AE235">
        <f t="shared" si="173"/>
        <v>17.974448417232423</v>
      </c>
      <c r="AF235">
        <f t="shared" si="174"/>
        <v>0.49705833566299285</v>
      </c>
      <c r="AG235">
        <f t="shared" si="175"/>
        <v>8.4027226400474717</v>
      </c>
      <c r="AH235">
        <v>1509.0788659619409</v>
      </c>
      <c r="AI235">
        <v>1494.0489696969689</v>
      </c>
      <c r="AJ235">
        <v>1.7571572872800081</v>
      </c>
      <c r="AK235">
        <v>65.36615699273257</v>
      </c>
      <c r="AL235">
        <f t="shared" si="176"/>
        <v>0.49515295303737317</v>
      </c>
      <c r="AM235">
        <v>34.690578388022757</v>
      </c>
      <c r="AN235">
        <v>35.132224475524502</v>
      </c>
      <c r="AO235">
        <v>-1.6402980515136409E-4</v>
      </c>
      <c r="AP235">
        <v>87.792412255523942</v>
      </c>
      <c r="AQ235">
        <v>73</v>
      </c>
      <c r="AR235">
        <v>11</v>
      </c>
      <c r="AS235">
        <f t="shared" si="177"/>
        <v>1</v>
      </c>
      <c r="AT235">
        <f t="shared" si="178"/>
        <v>0</v>
      </c>
      <c r="AU235">
        <f t="shared" si="179"/>
        <v>47220.720606876297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1009.4521497992292</v>
      </c>
      <c r="BI235">
        <f t="shared" si="183"/>
        <v>8.4027226400474717</v>
      </c>
      <c r="BJ235" t="e">
        <f t="shared" si="184"/>
        <v>#DIV/0!</v>
      </c>
      <c r="BK235">
        <f t="shared" si="185"/>
        <v>8.3240425429959176E-3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251</v>
      </c>
      <c r="CG235">
        <v>1000</v>
      </c>
      <c r="CH235" t="s">
        <v>414</v>
      </c>
      <c r="CI235">
        <v>8.5</v>
      </c>
      <c r="CJ235">
        <v>1.992</v>
      </c>
      <c r="CK235">
        <v>33.67</v>
      </c>
      <c r="CL235">
        <v>2.6106759999999999E-5</v>
      </c>
      <c r="CM235">
        <v>3.7014436000000001E-4</v>
      </c>
      <c r="CN235">
        <v>1.8797999360000001E-2</v>
      </c>
      <c r="CO235">
        <v>1.9799999999999999E-4</v>
      </c>
      <c r="CP235">
        <f t="shared" si="196"/>
        <v>1199.93625</v>
      </c>
      <c r="CQ235">
        <f t="shared" si="197"/>
        <v>1009.4521497992292</v>
      </c>
      <c r="CR235">
        <f t="shared" si="198"/>
        <v>0.84125481649481737</v>
      </c>
      <c r="CS235">
        <f t="shared" si="199"/>
        <v>0.1620217958349976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1657213579.2874999</v>
      </c>
      <c r="CZ235">
        <v>1438.49</v>
      </c>
      <c r="DA235">
        <v>1455.7325000000001</v>
      </c>
      <c r="DB235">
        <v>35.136962500000003</v>
      </c>
      <c r="DC235">
        <v>34.694500000000012</v>
      </c>
      <c r="DD235">
        <v>1439.6624999999999</v>
      </c>
      <c r="DE235">
        <v>34.689749999999997</v>
      </c>
      <c r="DF235">
        <v>650.351</v>
      </c>
      <c r="DG235">
        <v>101.08074999999999</v>
      </c>
      <c r="DH235">
        <v>9.9972074999999994E-2</v>
      </c>
      <c r="DI235">
        <v>33.633575</v>
      </c>
      <c r="DJ235">
        <v>999.9</v>
      </c>
      <c r="DK235">
        <v>33.728999999999999</v>
      </c>
      <c r="DL235">
        <v>0</v>
      </c>
      <c r="DM235">
        <v>0</v>
      </c>
      <c r="DN235">
        <v>9003.5149999999994</v>
      </c>
      <c r="DO235">
        <v>0</v>
      </c>
      <c r="DP235">
        <v>1728.10375</v>
      </c>
      <c r="DQ235">
        <v>-17.241475000000001</v>
      </c>
      <c r="DR235">
        <v>1490.87625</v>
      </c>
      <c r="DS235">
        <v>1508.05375</v>
      </c>
      <c r="DT235">
        <v>0.44248162499999999</v>
      </c>
      <c r="DU235">
        <v>1455.7325000000001</v>
      </c>
      <c r="DV235">
        <v>34.694500000000012</v>
      </c>
      <c r="DW235">
        <v>3.5516687500000002</v>
      </c>
      <c r="DX235">
        <v>3.50694375</v>
      </c>
      <c r="DY235">
        <v>26.8688</v>
      </c>
      <c r="DZ235">
        <v>26.653400000000001</v>
      </c>
      <c r="EA235">
        <v>1199.93625</v>
      </c>
      <c r="EB235">
        <v>0.95799925000000008</v>
      </c>
      <c r="EC235">
        <v>4.2000712500000002E-2</v>
      </c>
      <c r="ED235">
        <v>0</v>
      </c>
      <c r="EE235">
        <v>1027.82</v>
      </c>
      <c r="EF235">
        <v>5.0001600000000002</v>
      </c>
      <c r="EG235">
        <v>14001.775</v>
      </c>
      <c r="EH235">
        <v>9514.66</v>
      </c>
      <c r="EI235">
        <v>47.273249999999997</v>
      </c>
      <c r="EJ235">
        <v>49.436999999999998</v>
      </c>
      <c r="EK235">
        <v>48.405999999999999</v>
      </c>
      <c r="EL235">
        <v>48.273249999999997</v>
      </c>
      <c r="EM235">
        <v>49.015500000000003</v>
      </c>
      <c r="EN235">
        <v>1144.7462499999999</v>
      </c>
      <c r="EO235">
        <v>50.19</v>
      </c>
      <c r="EP235">
        <v>0</v>
      </c>
      <c r="EQ235">
        <v>618162.29999995232</v>
      </c>
      <c r="ER235">
        <v>0</v>
      </c>
      <c r="ES235">
        <v>1028.011538461539</v>
      </c>
      <c r="ET235">
        <v>-2.5264957199000961</v>
      </c>
      <c r="EU235">
        <v>-13.99316235347519</v>
      </c>
      <c r="EV235">
        <v>14004.05</v>
      </c>
      <c r="EW235">
        <v>15</v>
      </c>
      <c r="EX235">
        <v>1657194677</v>
      </c>
      <c r="EY235" t="s">
        <v>416</v>
      </c>
      <c r="EZ235">
        <v>1657194677</v>
      </c>
      <c r="FA235">
        <v>1657194677</v>
      </c>
      <c r="FB235">
        <v>4</v>
      </c>
      <c r="FC235">
        <v>-0.154</v>
      </c>
      <c r="FD235">
        <v>6.0000000000000001E-3</v>
      </c>
      <c r="FE235">
        <v>-1.1719999999999999</v>
      </c>
      <c r="FF235">
        <v>0.44700000000000001</v>
      </c>
      <c r="FG235">
        <v>415</v>
      </c>
      <c r="FH235">
        <v>30</v>
      </c>
      <c r="FI235">
        <v>0.27</v>
      </c>
      <c r="FJ235">
        <v>0.12</v>
      </c>
      <c r="FK235">
        <v>-17.250039999999998</v>
      </c>
      <c r="FL235">
        <v>0.57398724202630891</v>
      </c>
      <c r="FM235">
        <v>0.1237391667985525</v>
      </c>
      <c r="FN235">
        <v>0</v>
      </c>
      <c r="FO235">
        <v>1028.1132352941181</v>
      </c>
      <c r="FP235">
        <v>-1.924980902383524</v>
      </c>
      <c r="FQ235">
        <v>0.25719894552244349</v>
      </c>
      <c r="FR235">
        <v>0</v>
      </c>
      <c r="FS235">
        <v>0.42632947500000001</v>
      </c>
      <c r="FT235">
        <v>0.23931657410881629</v>
      </c>
      <c r="FU235">
        <v>2.795559429075645E-2</v>
      </c>
      <c r="FV235">
        <v>0</v>
      </c>
      <c r="FW235">
        <v>0</v>
      </c>
      <c r="FX235">
        <v>3</v>
      </c>
      <c r="FY235" t="s">
        <v>427</v>
      </c>
      <c r="FZ235">
        <v>3.3690699999999998</v>
      </c>
      <c r="GA235">
        <v>2.8934299999999999</v>
      </c>
      <c r="GB235">
        <v>0.22803300000000001</v>
      </c>
      <c r="GC235">
        <v>0.23245399999999999</v>
      </c>
      <c r="GD235">
        <v>0.143535</v>
      </c>
      <c r="GE235">
        <v>0.145117</v>
      </c>
      <c r="GF235">
        <v>26617.8</v>
      </c>
      <c r="GG235">
        <v>23036.7</v>
      </c>
      <c r="GH235">
        <v>30836.2</v>
      </c>
      <c r="GI235">
        <v>27989.9</v>
      </c>
      <c r="GJ235">
        <v>34814.699999999997</v>
      </c>
      <c r="GK235">
        <v>33787.699999999997</v>
      </c>
      <c r="GL235">
        <v>40215.199999999997</v>
      </c>
      <c r="GM235">
        <v>39041.699999999997</v>
      </c>
      <c r="GN235">
        <v>2.2136800000000001</v>
      </c>
      <c r="GO235">
        <v>1.5647</v>
      </c>
      <c r="GP235">
        <v>0</v>
      </c>
      <c r="GQ235">
        <v>8.3901000000000003E-2</v>
      </c>
      <c r="GR235">
        <v>999.9</v>
      </c>
      <c r="GS235">
        <v>32.380299999999998</v>
      </c>
      <c r="GT235">
        <v>57.7</v>
      </c>
      <c r="GU235">
        <v>40.200000000000003</v>
      </c>
      <c r="GV235">
        <v>42.775500000000001</v>
      </c>
      <c r="GW235">
        <v>50.633899999999997</v>
      </c>
      <c r="GX235">
        <v>42.395800000000001</v>
      </c>
      <c r="GY235">
        <v>1</v>
      </c>
      <c r="GZ235">
        <v>0.66459400000000002</v>
      </c>
      <c r="HA235">
        <v>1.6173200000000001</v>
      </c>
      <c r="HB235">
        <v>20.1982</v>
      </c>
      <c r="HC235">
        <v>5.2147399999999999</v>
      </c>
      <c r="HD235">
        <v>11.974</v>
      </c>
      <c r="HE235">
        <v>4.9898999999999996</v>
      </c>
      <c r="HF235">
        <v>3.2925</v>
      </c>
      <c r="HG235">
        <v>7233.8</v>
      </c>
      <c r="HH235">
        <v>9999</v>
      </c>
      <c r="HI235">
        <v>9999</v>
      </c>
      <c r="HJ235">
        <v>661.4</v>
      </c>
      <c r="HK235">
        <v>4.9712800000000001</v>
      </c>
      <c r="HL235">
        <v>1.87463</v>
      </c>
      <c r="HM235">
        <v>1.8709199999999999</v>
      </c>
      <c r="HN235">
        <v>1.8705700000000001</v>
      </c>
      <c r="HO235">
        <v>1.8751500000000001</v>
      </c>
      <c r="HP235">
        <v>1.8718900000000001</v>
      </c>
      <c r="HQ235">
        <v>1.86737</v>
      </c>
      <c r="HR235">
        <v>1.87835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-1.17</v>
      </c>
      <c r="IG235">
        <v>0.44719999999999999</v>
      </c>
      <c r="IH235">
        <v>-1.172199999999918</v>
      </c>
      <c r="II235">
        <v>0</v>
      </c>
      <c r="IJ235">
        <v>0</v>
      </c>
      <c r="IK235">
        <v>0</v>
      </c>
      <c r="IL235">
        <v>0.44723499999999922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315.10000000000002</v>
      </c>
      <c r="IU235">
        <v>315.10000000000002</v>
      </c>
      <c r="IV235">
        <v>2.9394499999999999</v>
      </c>
      <c r="IW235">
        <v>2.5512700000000001</v>
      </c>
      <c r="IX235">
        <v>1.49902</v>
      </c>
      <c r="IY235">
        <v>2.2814899999999998</v>
      </c>
      <c r="IZ235">
        <v>1.69678</v>
      </c>
      <c r="JA235">
        <v>2.36816</v>
      </c>
      <c r="JB235">
        <v>44.029499999999999</v>
      </c>
      <c r="JC235">
        <v>14.9026</v>
      </c>
      <c r="JD235">
        <v>18</v>
      </c>
      <c r="JE235">
        <v>622.35299999999995</v>
      </c>
      <c r="JF235">
        <v>284.952</v>
      </c>
      <c r="JG235">
        <v>30.000499999999999</v>
      </c>
      <c r="JH235">
        <v>35.892699999999998</v>
      </c>
      <c r="JI235">
        <v>29.9999</v>
      </c>
      <c r="JJ235">
        <v>35.681800000000003</v>
      </c>
      <c r="JK235">
        <v>35.667099999999998</v>
      </c>
      <c r="JL235">
        <v>58.911799999999999</v>
      </c>
      <c r="JM235">
        <v>24.805700000000002</v>
      </c>
      <c r="JN235">
        <v>52.714100000000002</v>
      </c>
      <c r="JO235">
        <v>30</v>
      </c>
      <c r="JP235">
        <v>1468.19</v>
      </c>
      <c r="JQ235">
        <v>34.660600000000002</v>
      </c>
      <c r="JR235">
        <v>98.296000000000006</v>
      </c>
      <c r="JS235">
        <v>98.2958</v>
      </c>
    </row>
    <row r="236" spans="1:279" x14ac:dyDescent="0.2">
      <c r="A236">
        <v>221</v>
      </c>
      <c r="B236">
        <v>1657213585.5999999</v>
      </c>
      <c r="C236">
        <v>878</v>
      </c>
      <c r="D236" t="s">
        <v>862</v>
      </c>
      <c r="E236" t="s">
        <v>863</v>
      </c>
      <c r="F236">
        <v>4</v>
      </c>
      <c r="G236">
        <v>1657213583.5999999</v>
      </c>
      <c r="H236">
        <f t="shared" si="150"/>
        <v>4.893160907662508E-4</v>
      </c>
      <c r="I236">
        <f t="shared" si="151"/>
        <v>0.48931609076625082</v>
      </c>
      <c r="J236">
        <f t="shared" si="152"/>
        <v>8.3557304032292485</v>
      </c>
      <c r="K236">
        <f t="shared" si="153"/>
        <v>1445.785714285714</v>
      </c>
      <c r="L236">
        <f t="shared" si="154"/>
        <v>929.04959355374456</v>
      </c>
      <c r="M236">
        <f t="shared" si="155"/>
        <v>94.000304725084021</v>
      </c>
      <c r="N236">
        <f t="shared" si="156"/>
        <v>146.2831464036031</v>
      </c>
      <c r="O236">
        <f t="shared" si="157"/>
        <v>2.7803554212278245E-2</v>
      </c>
      <c r="P236">
        <f t="shared" si="158"/>
        <v>2.7680088077862246</v>
      </c>
      <c r="Q236">
        <f t="shared" si="159"/>
        <v>2.7649330235510458E-2</v>
      </c>
      <c r="R236">
        <f t="shared" si="160"/>
        <v>1.7294616360654168E-2</v>
      </c>
      <c r="S236">
        <f t="shared" si="161"/>
        <v>194.43215661254561</v>
      </c>
      <c r="T236">
        <f t="shared" si="162"/>
        <v>34.706941824647302</v>
      </c>
      <c r="U236">
        <f t="shared" si="163"/>
        <v>33.744542857142847</v>
      </c>
      <c r="V236">
        <f t="shared" si="164"/>
        <v>5.2673451886163276</v>
      </c>
      <c r="W236">
        <f t="shared" si="165"/>
        <v>67.89242447602085</v>
      </c>
      <c r="X236">
        <f t="shared" si="166"/>
        <v>3.5548228309084875</v>
      </c>
      <c r="Y236">
        <f t="shared" si="167"/>
        <v>5.235963891912605</v>
      </c>
      <c r="Z236">
        <f t="shared" si="168"/>
        <v>1.7125223577078401</v>
      </c>
      <c r="AA236">
        <f t="shared" si="169"/>
        <v>-21.57883960279166</v>
      </c>
      <c r="AB236">
        <f t="shared" si="170"/>
        <v>-15.950436590071696</v>
      </c>
      <c r="AC236">
        <f t="shared" si="171"/>
        <v>-1.3286783171864229</v>
      </c>
      <c r="AD236">
        <f t="shared" si="172"/>
        <v>155.57420210249583</v>
      </c>
      <c r="AE236">
        <f t="shared" si="173"/>
        <v>17.879658464778302</v>
      </c>
      <c r="AF236">
        <f t="shared" si="174"/>
        <v>0.47757139835328327</v>
      </c>
      <c r="AG236">
        <f t="shared" si="175"/>
        <v>8.3557304032292485</v>
      </c>
      <c r="AH236">
        <v>1515.9580493286151</v>
      </c>
      <c r="AI236">
        <v>1501.0425454545459</v>
      </c>
      <c r="AJ236">
        <v>1.739635392932497</v>
      </c>
      <c r="AK236">
        <v>65.36615699273257</v>
      </c>
      <c r="AL236">
        <f t="shared" si="176"/>
        <v>0.48931609076625082</v>
      </c>
      <c r="AM236">
        <v>34.699223715346882</v>
      </c>
      <c r="AN236">
        <v>35.134799300699328</v>
      </c>
      <c r="AO236">
        <v>1.4235166331648901E-6</v>
      </c>
      <c r="AP236">
        <v>87.792412255523942</v>
      </c>
      <c r="AQ236">
        <v>73</v>
      </c>
      <c r="AR236">
        <v>11</v>
      </c>
      <c r="AS236">
        <f t="shared" si="177"/>
        <v>1</v>
      </c>
      <c r="AT236">
        <f t="shared" si="178"/>
        <v>0</v>
      </c>
      <c r="AU236">
        <f t="shared" si="179"/>
        <v>47248.226755555472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1009.5380997992461</v>
      </c>
      <c r="BI236">
        <f t="shared" si="183"/>
        <v>8.3557304032292485</v>
      </c>
      <c r="BJ236" t="e">
        <f t="shared" si="184"/>
        <v>#DIV/0!</v>
      </c>
      <c r="BK236">
        <f t="shared" si="185"/>
        <v>8.2767855961957716E-3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251</v>
      </c>
      <c r="CG236">
        <v>1000</v>
      </c>
      <c r="CH236" t="s">
        <v>414</v>
      </c>
      <c r="CI236">
        <v>8.5</v>
      </c>
      <c r="CJ236">
        <v>1.992</v>
      </c>
      <c r="CK236">
        <v>33.67</v>
      </c>
      <c r="CL236">
        <v>2.6106759999999999E-5</v>
      </c>
      <c r="CM236">
        <v>3.7014436000000001E-4</v>
      </c>
      <c r="CN236">
        <v>1.8797999360000001E-2</v>
      </c>
      <c r="CO236">
        <v>1.9799999999999999E-4</v>
      </c>
      <c r="CP236">
        <f t="shared" si="196"/>
        <v>1200.038571428571</v>
      </c>
      <c r="CQ236">
        <f t="shared" si="197"/>
        <v>1009.5380997992461</v>
      </c>
      <c r="CR236">
        <f t="shared" si="198"/>
        <v>0.84125470950275705</v>
      </c>
      <c r="CS236">
        <f t="shared" si="199"/>
        <v>0.16202158934032118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1657213583.5999999</v>
      </c>
      <c r="CZ236">
        <v>1445.785714285714</v>
      </c>
      <c r="DA236">
        <v>1462.918571428572</v>
      </c>
      <c r="DB236">
        <v>35.134</v>
      </c>
      <c r="DC236">
        <v>34.708871428571427</v>
      </c>
      <c r="DD236">
        <v>1446.9585714285711</v>
      </c>
      <c r="DE236">
        <v>34.68675714285714</v>
      </c>
      <c r="DF236">
        <v>650.33371428571434</v>
      </c>
      <c r="DG236">
        <v>101.0791428571429</v>
      </c>
      <c r="DH236">
        <v>9.9852728571428573E-2</v>
      </c>
      <c r="DI236">
        <v>33.637657142857137</v>
      </c>
      <c r="DJ236">
        <v>999.89999999999986</v>
      </c>
      <c r="DK236">
        <v>33.744542857142847</v>
      </c>
      <c r="DL236">
        <v>0</v>
      </c>
      <c r="DM236">
        <v>0</v>
      </c>
      <c r="DN236">
        <v>9009.1085714285709</v>
      </c>
      <c r="DO236">
        <v>0</v>
      </c>
      <c r="DP236">
        <v>1731.281428571428</v>
      </c>
      <c r="DQ236">
        <v>-17.13148571428572</v>
      </c>
      <c r="DR236">
        <v>1498.4328571428571</v>
      </c>
      <c r="DS236">
        <v>1515.518571428571</v>
      </c>
      <c r="DT236">
        <v>0.42512028571428567</v>
      </c>
      <c r="DU236">
        <v>1462.918571428572</v>
      </c>
      <c r="DV236">
        <v>34.708871428571427</v>
      </c>
      <c r="DW236">
        <v>3.5513185714285709</v>
      </c>
      <c r="DX236">
        <v>3.5083471428571431</v>
      </c>
      <c r="DY236">
        <v>26.867085714285711</v>
      </c>
      <c r="DZ236">
        <v>26.66018571428571</v>
      </c>
      <c r="EA236">
        <v>1200.038571428571</v>
      </c>
      <c r="EB236">
        <v>0.95800299999999994</v>
      </c>
      <c r="EC236">
        <v>4.1996699999999998E-2</v>
      </c>
      <c r="ED236">
        <v>0</v>
      </c>
      <c r="EE236">
        <v>1027.581428571428</v>
      </c>
      <c r="EF236">
        <v>5.0001600000000002</v>
      </c>
      <c r="EG236">
        <v>13980.742857142861</v>
      </c>
      <c r="EH236">
        <v>9515.4914285714294</v>
      </c>
      <c r="EI236">
        <v>47.311999999999998</v>
      </c>
      <c r="EJ236">
        <v>49.436999999999998</v>
      </c>
      <c r="EK236">
        <v>48.410428571428568</v>
      </c>
      <c r="EL236">
        <v>48.285428571428568</v>
      </c>
      <c r="EM236">
        <v>48.99971428571429</v>
      </c>
      <c r="EN236">
        <v>1144.8485714285709</v>
      </c>
      <c r="EO236">
        <v>50.19</v>
      </c>
      <c r="EP236">
        <v>0</v>
      </c>
      <c r="EQ236">
        <v>618166.5</v>
      </c>
      <c r="ER236">
        <v>0</v>
      </c>
      <c r="ES236">
        <v>1027.8104000000001</v>
      </c>
      <c r="ET236">
        <v>-2.3123076934067099</v>
      </c>
      <c r="EU236">
        <v>-47.007692306454537</v>
      </c>
      <c r="EV236">
        <v>14000.012000000001</v>
      </c>
      <c r="EW236">
        <v>15</v>
      </c>
      <c r="EX236">
        <v>1657194677</v>
      </c>
      <c r="EY236" t="s">
        <v>416</v>
      </c>
      <c r="EZ236">
        <v>1657194677</v>
      </c>
      <c r="FA236">
        <v>1657194677</v>
      </c>
      <c r="FB236">
        <v>4</v>
      </c>
      <c r="FC236">
        <v>-0.154</v>
      </c>
      <c r="FD236">
        <v>6.0000000000000001E-3</v>
      </c>
      <c r="FE236">
        <v>-1.1719999999999999</v>
      </c>
      <c r="FF236">
        <v>0.44700000000000001</v>
      </c>
      <c r="FG236">
        <v>415</v>
      </c>
      <c r="FH236">
        <v>30</v>
      </c>
      <c r="FI236">
        <v>0.27</v>
      </c>
      <c r="FJ236">
        <v>0.12</v>
      </c>
      <c r="FK236">
        <v>-17.230399999999999</v>
      </c>
      <c r="FL236">
        <v>0.71307467166982974</v>
      </c>
      <c r="FM236">
        <v>0.12846719036392129</v>
      </c>
      <c r="FN236">
        <v>0</v>
      </c>
      <c r="FO236">
        <v>1027.9794117647059</v>
      </c>
      <c r="FP236">
        <v>-2.2924369737389632</v>
      </c>
      <c r="FQ236">
        <v>0.27513570102630708</v>
      </c>
      <c r="FR236">
        <v>0</v>
      </c>
      <c r="FS236">
        <v>0.43237017500000002</v>
      </c>
      <c r="FT236">
        <v>0.12985876547842479</v>
      </c>
      <c r="FU236">
        <v>2.4561121043111509E-2</v>
      </c>
      <c r="FV236">
        <v>0</v>
      </c>
      <c r="FW236">
        <v>0</v>
      </c>
      <c r="FX236">
        <v>3</v>
      </c>
      <c r="FY236" t="s">
        <v>427</v>
      </c>
      <c r="FZ236">
        <v>3.3692299999999999</v>
      </c>
      <c r="GA236">
        <v>2.8939699999999999</v>
      </c>
      <c r="GB236">
        <v>0.228683</v>
      </c>
      <c r="GC236">
        <v>0.2331</v>
      </c>
      <c r="GD236">
        <v>0.143537</v>
      </c>
      <c r="GE236">
        <v>0.14515500000000001</v>
      </c>
      <c r="GF236">
        <v>26595.3</v>
      </c>
      <c r="GG236">
        <v>23017.599999999999</v>
      </c>
      <c r="GH236">
        <v>30836.3</v>
      </c>
      <c r="GI236">
        <v>27990.5</v>
      </c>
      <c r="GJ236">
        <v>34814.800000000003</v>
      </c>
      <c r="GK236">
        <v>33787.1</v>
      </c>
      <c r="GL236">
        <v>40215.4</v>
      </c>
      <c r="GM236">
        <v>39042.699999999997</v>
      </c>
      <c r="GN236">
        <v>2.2138</v>
      </c>
      <c r="GO236">
        <v>1.5646800000000001</v>
      </c>
      <c r="GP236">
        <v>0</v>
      </c>
      <c r="GQ236">
        <v>8.3602999999999997E-2</v>
      </c>
      <c r="GR236">
        <v>999.9</v>
      </c>
      <c r="GS236">
        <v>32.391800000000003</v>
      </c>
      <c r="GT236">
        <v>57.7</v>
      </c>
      <c r="GU236">
        <v>40.200000000000003</v>
      </c>
      <c r="GV236">
        <v>42.775700000000001</v>
      </c>
      <c r="GW236">
        <v>50.693899999999999</v>
      </c>
      <c r="GX236">
        <v>42.431899999999999</v>
      </c>
      <c r="GY236">
        <v>1</v>
      </c>
      <c r="GZ236">
        <v>0.66454299999999999</v>
      </c>
      <c r="HA236">
        <v>1.6255599999999999</v>
      </c>
      <c r="HB236">
        <v>20.198399999999999</v>
      </c>
      <c r="HC236">
        <v>5.2150400000000001</v>
      </c>
      <c r="HD236">
        <v>11.974</v>
      </c>
      <c r="HE236">
        <v>4.9906499999999996</v>
      </c>
      <c r="HF236">
        <v>3.2925</v>
      </c>
      <c r="HG236">
        <v>7234</v>
      </c>
      <c r="HH236">
        <v>9999</v>
      </c>
      <c r="HI236">
        <v>9999</v>
      </c>
      <c r="HJ236">
        <v>661.4</v>
      </c>
      <c r="HK236">
        <v>4.9712899999999998</v>
      </c>
      <c r="HL236">
        <v>1.87463</v>
      </c>
      <c r="HM236">
        <v>1.8709100000000001</v>
      </c>
      <c r="HN236">
        <v>1.8705700000000001</v>
      </c>
      <c r="HO236">
        <v>1.8751500000000001</v>
      </c>
      <c r="HP236">
        <v>1.87188</v>
      </c>
      <c r="HQ236">
        <v>1.86737</v>
      </c>
      <c r="HR236">
        <v>1.87836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-1.17</v>
      </c>
      <c r="IG236">
        <v>0.44719999999999999</v>
      </c>
      <c r="IH236">
        <v>-1.172199999999918</v>
      </c>
      <c r="II236">
        <v>0</v>
      </c>
      <c r="IJ236">
        <v>0</v>
      </c>
      <c r="IK236">
        <v>0</v>
      </c>
      <c r="IL236">
        <v>0.44723499999999922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315.10000000000002</v>
      </c>
      <c r="IU236">
        <v>315.10000000000002</v>
      </c>
      <c r="IV236">
        <v>2.95044</v>
      </c>
      <c r="IW236">
        <v>2.5537100000000001</v>
      </c>
      <c r="IX236">
        <v>1.49902</v>
      </c>
      <c r="IY236">
        <v>2.2814899999999998</v>
      </c>
      <c r="IZ236">
        <v>1.69678</v>
      </c>
      <c r="JA236">
        <v>2.2997999999999998</v>
      </c>
      <c r="JB236">
        <v>44.029499999999999</v>
      </c>
      <c r="JC236">
        <v>14.893800000000001</v>
      </c>
      <c r="JD236">
        <v>18</v>
      </c>
      <c r="JE236">
        <v>622.42700000000002</v>
      </c>
      <c r="JF236">
        <v>284.93900000000002</v>
      </c>
      <c r="JG236">
        <v>30.0015</v>
      </c>
      <c r="JH236">
        <v>35.8904</v>
      </c>
      <c r="JI236">
        <v>29.9998</v>
      </c>
      <c r="JJ236">
        <v>35.6798</v>
      </c>
      <c r="JK236">
        <v>35.667099999999998</v>
      </c>
      <c r="JL236">
        <v>59.133899999999997</v>
      </c>
      <c r="JM236">
        <v>24.805700000000002</v>
      </c>
      <c r="JN236">
        <v>52.714100000000002</v>
      </c>
      <c r="JO236">
        <v>30</v>
      </c>
      <c r="JP236">
        <v>1474.87</v>
      </c>
      <c r="JQ236">
        <v>34.660600000000002</v>
      </c>
      <c r="JR236">
        <v>98.296300000000002</v>
      </c>
      <c r="JS236">
        <v>98.298000000000002</v>
      </c>
    </row>
    <row r="237" spans="1:279" x14ac:dyDescent="0.2">
      <c r="A237">
        <v>222</v>
      </c>
      <c r="B237">
        <v>1657213589.5999999</v>
      </c>
      <c r="C237">
        <v>882</v>
      </c>
      <c r="D237" t="s">
        <v>864</v>
      </c>
      <c r="E237" t="s">
        <v>865</v>
      </c>
      <c r="F237">
        <v>4</v>
      </c>
      <c r="G237">
        <v>1657213587.2874999</v>
      </c>
      <c r="H237">
        <f t="shared" si="150"/>
        <v>4.735339410843154E-4</v>
      </c>
      <c r="I237">
        <f t="shared" si="151"/>
        <v>0.4735339410843154</v>
      </c>
      <c r="J237">
        <f t="shared" si="152"/>
        <v>8.2541708241965832</v>
      </c>
      <c r="K237">
        <f t="shared" si="153"/>
        <v>1451.9875</v>
      </c>
      <c r="L237">
        <f t="shared" si="154"/>
        <v>924.53397849049031</v>
      </c>
      <c r="M237">
        <f t="shared" si="155"/>
        <v>93.544344361098638</v>
      </c>
      <c r="N237">
        <f t="shared" si="156"/>
        <v>146.91208962354844</v>
      </c>
      <c r="O237">
        <f t="shared" si="157"/>
        <v>2.6868947249885679E-2</v>
      </c>
      <c r="P237">
        <f t="shared" si="158"/>
        <v>2.7662631838358269</v>
      </c>
      <c r="Q237">
        <f t="shared" si="159"/>
        <v>2.6724798007480014E-2</v>
      </c>
      <c r="R237">
        <f t="shared" si="160"/>
        <v>1.6715885391862306E-2</v>
      </c>
      <c r="S237">
        <f t="shared" si="161"/>
        <v>194.42001561252113</v>
      </c>
      <c r="T237">
        <f t="shared" si="162"/>
        <v>34.717211001199928</v>
      </c>
      <c r="U237">
        <f t="shared" si="163"/>
        <v>33.7520375</v>
      </c>
      <c r="V237">
        <f t="shared" si="164"/>
        <v>5.2695517152737992</v>
      </c>
      <c r="W237">
        <f t="shared" si="165"/>
        <v>67.873976141742318</v>
      </c>
      <c r="X237">
        <f t="shared" si="166"/>
        <v>3.5549338688528436</v>
      </c>
      <c r="Y237">
        <f t="shared" si="167"/>
        <v>5.2375506356501313</v>
      </c>
      <c r="Z237">
        <f t="shared" si="168"/>
        <v>1.7146178464209556</v>
      </c>
      <c r="AA237">
        <f t="shared" si="169"/>
        <v>-20.88284680181831</v>
      </c>
      <c r="AB237">
        <f t="shared" si="170"/>
        <v>-16.250098549319112</v>
      </c>
      <c r="AC237">
        <f t="shared" si="171"/>
        <v>-1.3545800357891733</v>
      </c>
      <c r="AD237">
        <f t="shared" si="172"/>
        <v>155.93249022559451</v>
      </c>
      <c r="AE237">
        <f t="shared" si="173"/>
        <v>17.839212239660878</v>
      </c>
      <c r="AF237">
        <f t="shared" si="174"/>
        <v>0.46593190685877145</v>
      </c>
      <c r="AG237">
        <f t="shared" si="175"/>
        <v>8.2541708241965832</v>
      </c>
      <c r="AH237">
        <v>1522.8925136478031</v>
      </c>
      <c r="AI237">
        <v>1508.029636363636</v>
      </c>
      <c r="AJ237">
        <v>1.7508278148407299</v>
      </c>
      <c r="AK237">
        <v>65.36615699273257</v>
      </c>
      <c r="AL237">
        <f t="shared" si="176"/>
        <v>0.4735339410843154</v>
      </c>
      <c r="AM237">
        <v>34.714178436539889</v>
      </c>
      <c r="AN237">
        <v>35.135758041958049</v>
      </c>
      <c r="AO237">
        <v>-9.4173413457410217E-6</v>
      </c>
      <c r="AP237">
        <v>87.792412255523942</v>
      </c>
      <c r="AQ237">
        <v>72</v>
      </c>
      <c r="AR237">
        <v>11</v>
      </c>
      <c r="AS237">
        <f t="shared" si="177"/>
        <v>1</v>
      </c>
      <c r="AT237">
        <f t="shared" si="178"/>
        <v>0</v>
      </c>
      <c r="AU237">
        <f t="shared" si="179"/>
        <v>47199.487666772649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1009.4741997992336</v>
      </c>
      <c r="BI237">
        <f t="shared" si="183"/>
        <v>8.2541708241965832</v>
      </c>
      <c r="BJ237" t="e">
        <f t="shared" si="184"/>
        <v>#DIV/0!</v>
      </c>
      <c r="BK237">
        <f t="shared" si="185"/>
        <v>8.1767031052781634E-3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251</v>
      </c>
      <c r="CG237">
        <v>1000</v>
      </c>
      <c r="CH237" t="s">
        <v>414</v>
      </c>
      <c r="CI237">
        <v>8.5</v>
      </c>
      <c r="CJ237">
        <v>1.992</v>
      </c>
      <c r="CK237">
        <v>33.67</v>
      </c>
      <c r="CL237">
        <v>2.6106759999999999E-5</v>
      </c>
      <c r="CM237">
        <v>3.7014436000000001E-4</v>
      </c>
      <c r="CN237">
        <v>1.8797999360000001E-2</v>
      </c>
      <c r="CO237">
        <v>1.9799999999999999E-4</v>
      </c>
      <c r="CP237">
        <f t="shared" si="196"/>
        <v>1199.9625000000001</v>
      </c>
      <c r="CQ237">
        <f t="shared" si="197"/>
        <v>1009.4741997992336</v>
      </c>
      <c r="CR237">
        <f t="shared" si="198"/>
        <v>0.84125478904485229</v>
      </c>
      <c r="CS237">
        <f t="shared" si="199"/>
        <v>0.1620217428565652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1657213587.2874999</v>
      </c>
      <c r="CZ237">
        <v>1451.9875</v>
      </c>
      <c r="DA237">
        <v>1469.07</v>
      </c>
      <c r="DB237">
        <v>35.134749999999997</v>
      </c>
      <c r="DC237">
        <v>34.719987500000002</v>
      </c>
      <c r="DD237">
        <v>1453.1575</v>
      </c>
      <c r="DE237">
        <v>34.687512499999997</v>
      </c>
      <c r="DF237">
        <v>650.34062500000005</v>
      </c>
      <c r="DG237">
        <v>101.079875</v>
      </c>
      <c r="DH237">
        <v>0.10012112500000001</v>
      </c>
      <c r="DI237">
        <v>33.643075000000003</v>
      </c>
      <c r="DJ237">
        <v>999.9</v>
      </c>
      <c r="DK237">
        <v>33.7520375</v>
      </c>
      <c r="DL237">
        <v>0</v>
      </c>
      <c r="DM237">
        <v>0</v>
      </c>
      <c r="DN237">
        <v>8999.7662500000006</v>
      </c>
      <c r="DO237">
        <v>0</v>
      </c>
      <c r="DP237">
        <v>1735.2437500000001</v>
      </c>
      <c r="DQ237">
        <v>-17.083087500000001</v>
      </c>
      <c r="DR237">
        <v>1504.86</v>
      </c>
      <c r="DS237">
        <v>1521.9112500000001</v>
      </c>
      <c r="DT237">
        <v>0.41476125000000003</v>
      </c>
      <c r="DU237">
        <v>1469.07</v>
      </c>
      <c r="DV237">
        <v>34.719987500000002</v>
      </c>
      <c r="DW237">
        <v>3.5514225000000001</v>
      </c>
      <c r="DX237">
        <v>3.5094987500000001</v>
      </c>
      <c r="DY237">
        <v>26.867599999999999</v>
      </c>
      <c r="DZ237">
        <v>26.665775</v>
      </c>
      <c r="EA237">
        <v>1199.9625000000001</v>
      </c>
      <c r="EB237">
        <v>0.95800050000000003</v>
      </c>
      <c r="EC237">
        <v>4.1999374999999999E-2</v>
      </c>
      <c r="ED237">
        <v>0</v>
      </c>
      <c r="EE237">
        <v>1027.4324999999999</v>
      </c>
      <c r="EF237">
        <v>5.0001600000000002</v>
      </c>
      <c r="EG237">
        <v>14021.375</v>
      </c>
      <c r="EH237">
        <v>9514.8875000000007</v>
      </c>
      <c r="EI237">
        <v>47.311999999999998</v>
      </c>
      <c r="EJ237">
        <v>49.484250000000003</v>
      </c>
      <c r="EK237">
        <v>48.421750000000003</v>
      </c>
      <c r="EL237">
        <v>48.28875</v>
      </c>
      <c r="EM237">
        <v>49.007624999999997</v>
      </c>
      <c r="EN237">
        <v>1144.7725</v>
      </c>
      <c r="EO237">
        <v>50.19</v>
      </c>
      <c r="EP237">
        <v>0</v>
      </c>
      <c r="EQ237">
        <v>618170.70000004768</v>
      </c>
      <c r="ER237">
        <v>0</v>
      </c>
      <c r="ES237">
        <v>1027.676538461538</v>
      </c>
      <c r="ET237">
        <v>-2.081709402431839</v>
      </c>
      <c r="EU237">
        <v>81.22051287898357</v>
      </c>
      <c r="EV237">
        <v>14004.81923076923</v>
      </c>
      <c r="EW237">
        <v>15</v>
      </c>
      <c r="EX237">
        <v>1657194677</v>
      </c>
      <c r="EY237" t="s">
        <v>416</v>
      </c>
      <c r="EZ237">
        <v>1657194677</v>
      </c>
      <c r="FA237">
        <v>1657194677</v>
      </c>
      <c r="FB237">
        <v>4</v>
      </c>
      <c r="FC237">
        <v>-0.154</v>
      </c>
      <c r="FD237">
        <v>6.0000000000000001E-3</v>
      </c>
      <c r="FE237">
        <v>-1.1719999999999999</v>
      </c>
      <c r="FF237">
        <v>0.44700000000000001</v>
      </c>
      <c r="FG237">
        <v>415</v>
      </c>
      <c r="FH237">
        <v>30</v>
      </c>
      <c r="FI237">
        <v>0.27</v>
      </c>
      <c r="FJ237">
        <v>0.12</v>
      </c>
      <c r="FK237">
        <v>-17.181767499999999</v>
      </c>
      <c r="FL237">
        <v>0.69183377110694422</v>
      </c>
      <c r="FM237">
        <v>0.12702662395635811</v>
      </c>
      <c r="FN237">
        <v>0</v>
      </c>
      <c r="FO237">
        <v>1027.8291176470591</v>
      </c>
      <c r="FP237">
        <v>-2.5312452275105688</v>
      </c>
      <c r="FQ237">
        <v>0.29573803637539359</v>
      </c>
      <c r="FR237">
        <v>0</v>
      </c>
      <c r="FS237">
        <v>0.43645222500000003</v>
      </c>
      <c r="FT237">
        <v>-6.7049752345217151E-2</v>
      </c>
      <c r="FU237">
        <v>1.95690657690748E-2</v>
      </c>
      <c r="FV237">
        <v>1</v>
      </c>
      <c r="FW237">
        <v>1</v>
      </c>
      <c r="FX237">
        <v>3</v>
      </c>
      <c r="FY237" t="s">
        <v>417</v>
      </c>
      <c r="FZ237">
        <v>3.3692899999999999</v>
      </c>
      <c r="GA237">
        <v>2.8937900000000001</v>
      </c>
      <c r="GB237">
        <v>0.22933500000000001</v>
      </c>
      <c r="GC237">
        <v>0.23374500000000001</v>
      </c>
      <c r="GD237">
        <v>0.143544</v>
      </c>
      <c r="GE237">
        <v>0.14519000000000001</v>
      </c>
      <c r="GF237">
        <v>26573.1</v>
      </c>
      <c r="GG237">
        <v>22997.7</v>
      </c>
      <c r="GH237">
        <v>30836.799999999999</v>
      </c>
      <c r="GI237">
        <v>27989.9</v>
      </c>
      <c r="GJ237">
        <v>34815.1</v>
      </c>
      <c r="GK237">
        <v>33784.9</v>
      </c>
      <c r="GL237">
        <v>40216.1</v>
      </c>
      <c r="GM237">
        <v>39041.800000000003</v>
      </c>
      <c r="GN237">
        <v>2.2148500000000002</v>
      </c>
      <c r="GO237">
        <v>1.5647</v>
      </c>
      <c r="GP237">
        <v>0</v>
      </c>
      <c r="GQ237">
        <v>8.3997799999999997E-2</v>
      </c>
      <c r="GR237">
        <v>999.9</v>
      </c>
      <c r="GS237">
        <v>32.403300000000002</v>
      </c>
      <c r="GT237">
        <v>57.7</v>
      </c>
      <c r="GU237">
        <v>40.200000000000003</v>
      </c>
      <c r="GV237">
        <v>42.775199999999998</v>
      </c>
      <c r="GW237">
        <v>50.603900000000003</v>
      </c>
      <c r="GX237">
        <v>42.3157</v>
      </c>
      <c r="GY237">
        <v>1</v>
      </c>
      <c r="GZ237">
        <v>0.66403199999999996</v>
      </c>
      <c r="HA237">
        <v>1.6308</v>
      </c>
      <c r="HB237">
        <v>20.1982</v>
      </c>
      <c r="HC237">
        <v>5.2137000000000002</v>
      </c>
      <c r="HD237">
        <v>11.974</v>
      </c>
      <c r="HE237">
        <v>4.9904500000000001</v>
      </c>
      <c r="HF237">
        <v>3.2925300000000002</v>
      </c>
      <c r="HG237">
        <v>7234</v>
      </c>
      <c r="HH237">
        <v>9999</v>
      </c>
      <c r="HI237">
        <v>9999</v>
      </c>
      <c r="HJ237">
        <v>661.4</v>
      </c>
      <c r="HK237">
        <v>4.9712699999999996</v>
      </c>
      <c r="HL237">
        <v>1.87463</v>
      </c>
      <c r="HM237">
        <v>1.8709100000000001</v>
      </c>
      <c r="HN237">
        <v>1.8705700000000001</v>
      </c>
      <c r="HO237">
        <v>1.8751500000000001</v>
      </c>
      <c r="HP237">
        <v>1.8718900000000001</v>
      </c>
      <c r="HQ237">
        <v>1.86737</v>
      </c>
      <c r="HR237">
        <v>1.87836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-1.17</v>
      </c>
      <c r="IG237">
        <v>0.44719999999999999</v>
      </c>
      <c r="IH237">
        <v>-1.172199999999918</v>
      </c>
      <c r="II237">
        <v>0</v>
      </c>
      <c r="IJ237">
        <v>0</v>
      </c>
      <c r="IK237">
        <v>0</v>
      </c>
      <c r="IL237">
        <v>0.44723499999999922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315.2</v>
      </c>
      <c r="IU237">
        <v>315.2</v>
      </c>
      <c r="IV237">
        <v>2.96265</v>
      </c>
      <c r="IW237">
        <v>2.5598100000000001</v>
      </c>
      <c r="IX237">
        <v>1.49902</v>
      </c>
      <c r="IY237">
        <v>2.2802699999999998</v>
      </c>
      <c r="IZ237">
        <v>1.69678</v>
      </c>
      <c r="JA237">
        <v>2.2656200000000002</v>
      </c>
      <c r="JB237">
        <v>44.029499999999999</v>
      </c>
      <c r="JC237">
        <v>14.876300000000001</v>
      </c>
      <c r="JD237">
        <v>18</v>
      </c>
      <c r="JE237">
        <v>623.20500000000004</v>
      </c>
      <c r="JF237">
        <v>284.94</v>
      </c>
      <c r="JG237">
        <v>30.0015</v>
      </c>
      <c r="JH237">
        <v>35.889400000000002</v>
      </c>
      <c r="JI237">
        <v>29.9999</v>
      </c>
      <c r="JJ237">
        <v>35.6785</v>
      </c>
      <c r="JK237">
        <v>35.664400000000001</v>
      </c>
      <c r="JL237">
        <v>59.357799999999997</v>
      </c>
      <c r="JM237">
        <v>24.805700000000002</v>
      </c>
      <c r="JN237">
        <v>52.714100000000002</v>
      </c>
      <c r="JO237">
        <v>30</v>
      </c>
      <c r="JP237">
        <v>1481.55</v>
      </c>
      <c r="JQ237">
        <v>34.660600000000002</v>
      </c>
      <c r="JR237">
        <v>98.298000000000002</v>
      </c>
      <c r="JS237">
        <v>98.2958</v>
      </c>
    </row>
    <row r="238" spans="1:279" x14ac:dyDescent="0.2">
      <c r="A238">
        <v>223</v>
      </c>
      <c r="B238">
        <v>1657213593.5999999</v>
      </c>
      <c r="C238">
        <v>886</v>
      </c>
      <c r="D238" t="s">
        <v>866</v>
      </c>
      <c r="E238" t="s">
        <v>867</v>
      </c>
      <c r="F238">
        <v>4</v>
      </c>
      <c r="G238">
        <v>1657213591.5999999</v>
      </c>
      <c r="H238">
        <f t="shared" si="150"/>
        <v>4.6936855933623576E-4</v>
      </c>
      <c r="I238">
        <f t="shared" si="151"/>
        <v>0.46936855933623578</v>
      </c>
      <c r="J238">
        <f t="shared" si="152"/>
        <v>8.1341275457977584</v>
      </c>
      <c r="K238">
        <f t="shared" si="153"/>
        <v>1459.234285714286</v>
      </c>
      <c r="L238">
        <f t="shared" si="154"/>
        <v>933.49879526727352</v>
      </c>
      <c r="M238">
        <f t="shared" si="155"/>
        <v>94.451480664670527</v>
      </c>
      <c r="N238">
        <f t="shared" si="156"/>
        <v>147.64543845276788</v>
      </c>
      <c r="O238">
        <f t="shared" si="157"/>
        <v>2.6585119456235453E-2</v>
      </c>
      <c r="P238">
        <f t="shared" si="158"/>
        <v>2.7621221427921592</v>
      </c>
      <c r="Q238">
        <f t="shared" si="159"/>
        <v>2.6443780542774794E-2</v>
      </c>
      <c r="R238">
        <f t="shared" si="160"/>
        <v>1.6539998808055369E-2</v>
      </c>
      <c r="S238">
        <f t="shared" si="161"/>
        <v>194.430332612542</v>
      </c>
      <c r="T238">
        <f t="shared" si="162"/>
        <v>34.730373510635602</v>
      </c>
      <c r="U238">
        <f t="shared" si="163"/>
        <v>33.763928571428572</v>
      </c>
      <c r="V238">
        <f t="shared" si="164"/>
        <v>5.2730542609978546</v>
      </c>
      <c r="W238">
        <f t="shared" si="165"/>
        <v>67.844860155458548</v>
      </c>
      <c r="X238">
        <f t="shared" si="166"/>
        <v>3.5554925036865916</v>
      </c>
      <c r="Y238">
        <f t="shared" si="167"/>
        <v>5.2406217590243349</v>
      </c>
      <c r="Z238">
        <f t="shared" si="168"/>
        <v>1.7175617573112629</v>
      </c>
      <c r="AA238">
        <f t="shared" si="169"/>
        <v>-20.699153466727996</v>
      </c>
      <c r="AB238">
        <f t="shared" si="170"/>
        <v>-16.43557818231557</v>
      </c>
      <c r="AC238">
        <f t="shared" si="171"/>
        <v>-1.3722454413890295</v>
      </c>
      <c r="AD238">
        <f t="shared" si="172"/>
        <v>155.9233555221094</v>
      </c>
      <c r="AE238">
        <f t="shared" si="173"/>
        <v>17.86783346777268</v>
      </c>
      <c r="AF238">
        <f t="shared" si="174"/>
        <v>0.45601329602980972</v>
      </c>
      <c r="AG238">
        <f t="shared" si="175"/>
        <v>8.1341275457977584</v>
      </c>
      <c r="AH238">
        <v>1529.917904239004</v>
      </c>
      <c r="AI238">
        <v>1515.0523030303029</v>
      </c>
      <c r="AJ238">
        <v>1.7803677358074179</v>
      </c>
      <c r="AK238">
        <v>65.36615699273257</v>
      </c>
      <c r="AL238">
        <f t="shared" si="176"/>
        <v>0.46936855933623578</v>
      </c>
      <c r="AM238">
        <v>34.72568366247144</v>
      </c>
      <c r="AN238">
        <v>35.143306993007023</v>
      </c>
      <c r="AO238">
        <v>3.5956234148234343E-5</v>
      </c>
      <c r="AP238">
        <v>87.792412255523942</v>
      </c>
      <c r="AQ238">
        <v>72</v>
      </c>
      <c r="AR238">
        <v>11</v>
      </c>
      <c r="AS238">
        <f t="shared" si="177"/>
        <v>1</v>
      </c>
      <c r="AT238">
        <f t="shared" si="178"/>
        <v>0</v>
      </c>
      <c r="AU238">
        <f t="shared" si="179"/>
        <v>47084.288482533346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1009.5284997992445</v>
      </c>
      <c r="BI238">
        <f t="shared" si="183"/>
        <v>8.1341275457977584</v>
      </c>
      <c r="BJ238" t="e">
        <f t="shared" si="184"/>
        <v>#DIV/0!</v>
      </c>
      <c r="BK238">
        <f t="shared" si="185"/>
        <v>8.0573530587945922E-3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251</v>
      </c>
      <c r="CG238">
        <v>1000</v>
      </c>
      <c r="CH238" t="s">
        <v>414</v>
      </c>
      <c r="CI238">
        <v>8.5</v>
      </c>
      <c r="CJ238">
        <v>1.992</v>
      </c>
      <c r="CK238">
        <v>33.67</v>
      </c>
      <c r="CL238">
        <v>2.6106759999999999E-5</v>
      </c>
      <c r="CM238">
        <v>3.7014436000000001E-4</v>
      </c>
      <c r="CN238">
        <v>1.8797999360000001E-2</v>
      </c>
      <c r="CO238">
        <v>1.9799999999999999E-4</v>
      </c>
      <c r="CP238">
        <f t="shared" si="196"/>
        <v>1200.027142857143</v>
      </c>
      <c r="CQ238">
        <f t="shared" si="197"/>
        <v>1009.5284997992445</v>
      </c>
      <c r="CR238">
        <f t="shared" si="198"/>
        <v>0.84125472145209945</v>
      </c>
      <c r="CS238">
        <f t="shared" si="199"/>
        <v>0.16202161240255208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1657213591.5999999</v>
      </c>
      <c r="CZ238">
        <v>1459.234285714286</v>
      </c>
      <c r="DA238">
        <v>1476.3328571428569</v>
      </c>
      <c r="DB238">
        <v>35.140242857142859</v>
      </c>
      <c r="DC238">
        <v>34.734314285714277</v>
      </c>
      <c r="DD238">
        <v>1460.4057142857141</v>
      </c>
      <c r="DE238">
        <v>34.692999999999998</v>
      </c>
      <c r="DF238">
        <v>650.34428571428566</v>
      </c>
      <c r="DG238">
        <v>101.08</v>
      </c>
      <c r="DH238">
        <v>0.1000777285714286</v>
      </c>
      <c r="DI238">
        <v>33.653557142857139</v>
      </c>
      <c r="DJ238">
        <v>999.89999999999986</v>
      </c>
      <c r="DK238">
        <v>33.763928571428572</v>
      </c>
      <c r="DL238">
        <v>0</v>
      </c>
      <c r="DM238">
        <v>0</v>
      </c>
      <c r="DN238">
        <v>8977.7699999999986</v>
      </c>
      <c r="DO238">
        <v>0</v>
      </c>
      <c r="DP238">
        <v>1738.8828571428569</v>
      </c>
      <c r="DQ238">
        <v>-17.097842857142862</v>
      </c>
      <c r="DR238">
        <v>1512.38</v>
      </c>
      <c r="DS238">
        <v>1529.4557142857141</v>
      </c>
      <c r="DT238">
        <v>0.40592085714285708</v>
      </c>
      <c r="DU238">
        <v>1476.3328571428569</v>
      </c>
      <c r="DV238">
        <v>34.734314285714277</v>
      </c>
      <c r="DW238">
        <v>3.551971428571429</v>
      </c>
      <c r="DX238">
        <v>3.510941428571428</v>
      </c>
      <c r="DY238">
        <v>26.87021428571429</v>
      </c>
      <c r="DZ238">
        <v>26.67275714285714</v>
      </c>
      <c r="EA238">
        <v>1200.027142857143</v>
      </c>
      <c r="EB238">
        <v>0.95800299999999994</v>
      </c>
      <c r="EC238">
        <v>4.1996699999999998E-2</v>
      </c>
      <c r="ED238">
        <v>0</v>
      </c>
      <c r="EE238">
        <v>1027.408571428572</v>
      </c>
      <c r="EF238">
        <v>5.0001600000000002</v>
      </c>
      <c r="EG238">
        <v>14015.485714285711</v>
      </c>
      <c r="EH238">
        <v>9515.4057142857146</v>
      </c>
      <c r="EI238">
        <v>47.294285714285706</v>
      </c>
      <c r="EJ238">
        <v>49.455000000000013</v>
      </c>
      <c r="EK238">
        <v>48.419285714285706</v>
      </c>
      <c r="EL238">
        <v>48.294285714285706</v>
      </c>
      <c r="EM238">
        <v>49.061999999999998</v>
      </c>
      <c r="EN238">
        <v>1144.8371428571429</v>
      </c>
      <c r="EO238">
        <v>50.19</v>
      </c>
      <c r="EP238">
        <v>0</v>
      </c>
      <c r="EQ238">
        <v>618174.29999995232</v>
      </c>
      <c r="ER238">
        <v>0</v>
      </c>
      <c r="ES238">
        <v>1027.561153846154</v>
      </c>
      <c r="ET238">
        <v>-1.825299146641008</v>
      </c>
      <c r="EU238">
        <v>115.251281805556</v>
      </c>
      <c r="EV238">
        <v>14007.73461538461</v>
      </c>
      <c r="EW238">
        <v>15</v>
      </c>
      <c r="EX238">
        <v>1657194677</v>
      </c>
      <c r="EY238" t="s">
        <v>416</v>
      </c>
      <c r="EZ238">
        <v>1657194677</v>
      </c>
      <c r="FA238">
        <v>1657194677</v>
      </c>
      <c r="FB238">
        <v>4</v>
      </c>
      <c r="FC238">
        <v>-0.154</v>
      </c>
      <c r="FD238">
        <v>6.0000000000000001E-3</v>
      </c>
      <c r="FE238">
        <v>-1.1719999999999999</v>
      </c>
      <c r="FF238">
        <v>0.44700000000000001</v>
      </c>
      <c r="FG238">
        <v>415</v>
      </c>
      <c r="FH238">
        <v>30</v>
      </c>
      <c r="FI238">
        <v>0.27</v>
      </c>
      <c r="FJ238">
        <v>0.12</v>
      </c>
      <c r="FK238">
        <v>-17.127512500000002</v>
      </c>
      <c r="FL238">
        <v>0.1257647279550361</v>
      </c>
      <c r="FM238">
        <v>8.9420328190797857E-2</v>
      </c>
      <c r="FN238">
        <v>1</v>
      </c>
      <c r="FO238">
        <v>1027.689117647059</v>
      </c>
      <c r="FP238">
        <v>-1.9362872437030541</v>
      </c>
      <c r="FQ238">
        <v>0.26008333106976911</v>
      </c>
      <c r="FR238">
        <v>0</v>
      </c>
      <c r="FS238">
        <v>0.433234075</v>
      </c>
      <c r="FT238">
        <v>-0.2131342176360243</v>
      </c>
      <c r="FU238">
        <v>2.08153807212209E-2</v>
      </c>
      <c r="FV238">
        <v>0</v>
      </c>
      <c r="FW238">
        <v>1</v>
      </c>
      <c r="FX238">
        <v>3</v>
      </c>
      <c r="FY238" t="s">
        <v>417</v>
      </c>
      <c r="FZ238">
        <v>3.3691599999999999</v>
      </c>
      <c r="GA238">
        <v>2.8934199999999999</v>
      </c>
      <c r="GB238">
        <v>0.229989</v>
      </c>
      <c r="GC238">
        <v>0.2344</v>
      </c>
      <c r="GD238">
        <v>0.143562</v>
      </c>
      <c r="GE238">
        <v>0.14522599999999999</v>
      </c>
      <c r="GF238">
        <v>26550.3</v>
      </c>
      <c r="GG238">
        <v>22977.9</v>
      </c>
      <c r="GH238">
        <v>30836.6</v>
      </c>
      <c r="GI238">
        <v>27989.9</v>
      </c>
      <c r="GJ238">
        <v>34814.300000000003</v>
      </c>
      <c r="GK238">
        <v>33783.599999999999</v>
      </c>
      <c r="GL238">
        <v>40216</v>
      </c>
      <c r="GM238">
        <v>39041.9</v>
      </c>
      <c r="GN238">
        <v>2.2148699999999999</v>
      </c>
      <c r="GO238">
        <v>1.5646</v>
      </c>
      <c r="GP238">
        <v>0</v>
      </c>
      <c r="GQ238">
        <v>8.3334699999999998E-2</v>
      </c>
      <c r="GR238">
        <v>999.9</v>
      </c>
      <c r="GS238">
        <v>32.413699999999999</v>
      </c>
      <c r="GT238">
        <v>57.7</v>
      </c>
      <c r="GU238">
        <v>40.200000000000003</v>
      </c>
      <c r="GV238">
        <v>42.778700000000001</v>
      </c>
      <c r="GW238">
        <v>51.053899999999999</v>
      </c>
      <c r="GX238">
        <v>42.235599999999998</v>
      </c>
      <c r="GY238">
        <v>1</v>
      </c>
      <c r="GZ238">
        <v>0.66410599999999997</v>
      </c>
      <c r="HA238">
        <v>1.63411</v>
      </c>
      <c r="HB238">
        <v>20.1983</v>
      </c>
      <c r="HC238">
        <v>5.2140000000000004</v>
      </c>
      <c r="HD238">
        <v>11.974</v>
      </c>
      <c r="HE238">
        <v>4.9905499999999998</v>
      </c>
      <c r="HF238">
        <v>3.2925</v>
      </c>
      <c r="HG238">
        <v>7234.3</v>
      </c>
      <c r="HH238">
        <v>9999</v>
      </c>
      <c r="HI238">
        <v>9999</v>
      </c>
      <c r="HJ238">
        <v>661.4</v>
      </c>
      <c r="HK238">
        <v>4.9712699999999996</v>
      </c>
      <c r="HL238">
        <v>1.87466</v>
      </c>
      <c r="HM238">
        <v>1.8709199999999999</v>
      </c>
      <c r="HN238">
        <v>1.8705700000000001</v>
      </c>
      <c r="HO238">
        <v>1.8751500000000001</v>
      </c>
      <c r="HP238">
        <v>1.8718900000000001</v>
      </c>
      <c r="HQ238">
        <v>1.86737</v>
      </c>
      <c r="HR238">
        <v>1.87835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-1.18</v>
      </c>
      <c r="IG238">
        <v>0.44719999999999999</v>
      </c>
      <c r="IH238">
        <v>-1.172199999999918</v>
      </c>
      <c r="II238">
        <v>0</v>
      </c>
      <c r="IJ238">
        <v>0</v>
      </c>
      <c r="IK238">
        <v>0</v>
      </c>
      <c r="IL238">
        <v>0.44723499999999922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315.3</v>
      </c>
      <c r="IU238">
        <v>315.3</v>
      </c>
      <c r="IV238">
        <v>2.97241</v>
      </c>
      <c r="IW238">
        <v>2.5622600000000002</v>
      </c>
      <c r="IX238">
        <v>1.49902</v>
      </c>
      <c r="IY238">
        <v>2.2814899999999998</v>
      </c>
      <c r="IZ238">
        <v>1.69678</v>
      </c>
      <c r="JA238">
        <v>2.2473100000000001</v>
      </c>
      <c r="JB238">
        <v>44.029499999999999</v>
      </c>
      <c r="JC238">
        <v>14.8675</v>
      </c>
      <c r="JD238">
        <v>18</v>
      </c>
      <c r="JE238">
        <v>623.20399999999995</v>
      </c>
      <c r="JF238">
        <v>284.88799999999998</v>
      </c>
      <c r="JG238">
        <v>30.001200000000001</v>
      </c>
      <c r="JH238">
        <v>35.887099999999997</v>
      </c>
      <c r="JI238">
        <v>30</v>
      </c>
      <c r="JJ238">
        <v>35.676600000000001</v>
      </c>
      <c r="JK238">
        <v>35.663899999999998</v>
      </c>
      <c r="JL238">
        <v>59.560299999999998</v>
      </c>
      <c r="JM238">
        <v>24.805700000000002</v>
      </c>
      <c r="JN238">
        <v>52.714100000000002</v>
      </c>
      <c r="JO238">
        <v>30</v>
      </c>
      <c r="JP238">
        <v>1488.23</v>
      </c>
      <c r="JQ238">
        <v>34.660600000000002</v>
      </c>
      <c r="JR238">
        <v>98.297499999999999</v>
      </c>
      <c r="JS238">
        <v>98.296099999999996</v>
      </c>
    </row>
    <row r="239" spans="1:279" x14ac:dyDescent="0.2">
      <c r="A239">
        <v>224</v>
      </c>
      <c r="B239">
        <v>1657213597.5999999</v>
      </c>
      <c r="C239">
        <v>890</v>
      </c>
      <c r="D239" t="s">
        <v>868</v>
      </c>
      <c r="E239" t="s">
        <v>869</v>
      </c>
      <c r="F239">
        <v>4</v>
      </c>
      <c r="G239">
        <v>1657213595.2874999</v>
      </c>
      <c r="H239">
        <f t="shared" si="150"/>
        <v>4.5957612989162329E-4</v>
      </c>
      <c r="I239">
        <f t="shared" si="151"/>
        <v>0.45957612989162328</v>
      </c>
      <c r="J239">
        <f t="shared" si="152"/>
        <v>8.686573926045126</v>
      </c>
      <c r="K239">
        <f t="shared" si="153"/>
        <v>1465.4525000000001</v>
      </c>
      <c r="L239">
        <f t="shared" si="154"/>
        <v>895.36510029806709</v>
      </c>
      <c r="M239">
        <f t="shared" si="155"/>
        <v>90.593228225689799</v>
      </c>
      <c r="N239">
        <f t="shared" si="156"/>
        <v>148.27479063257198</v>
      </c>
      <c r="O239">
        <f t="shared" si="157"/>
        <v>2.6018146283541849E-2</v>
      </c>
      <c r="P239">
        <f t="shared" si="158"/>
        <v>2.7631359929772827</v>
      </c>
      <c r="Q239">
        <f t="shared" si="159"/>
        <v>2.5882804502567365E-2</v>
      </c>
      <c r="R239">
        <f t="shared" si="160"/>
        <v>1.6188853917720326E-2</v>
      </c>
      <c r="S239">
        <f t="shared" si="161"/>
        <v>194.42327998751793</v>
      </c>
      <c r="T239">
        <f t="shared" si="162"/>
        <v>34.74068968855206</v>
      </c>
      <c r="U239">
        <f t="shared" si="163"/>
        <v>33.767724999999999</v>
      </c>
      <c r="V239">
        <f t="shared" si="164"/>
        <v>5.274172935141352</v>
      </c>
      <c r="W239">
        <f t="shared" si="165"/>
        <v>67.824129708310636</v>
      </c>
      <c r="X239">
        <f t="shared" si="166"/>
        <v>3.5560075442800421</v>
      </c>
      <c r="Y239">
        <f t="shared" si="167"/>
        <v>5.2429829318463295</v>
      </c>
      <c r="Z239">
        <f t="shared" si="168"/>
        <v>1.7181653908613099</v>
      </c>
      <c r="AA239">
        <f t="shared" si="169"/>
        <v>-20.267307328220586</v>
      </c>
      <c r="AB239">
        <f t="shared" si="170"/>
        <v>-15.807174587370755</v>
      </c>
      <c r="AC239">
        <f t="shared" si="171"/>
        <v>-1.3193707482403352</v>
      </c>
      <c r="AD239">
        <f t="shared" si="172"/>
        <v>157.02942732368624</v>
      </c>
      <c r="AE239">
        <f t="shared" si="173"/>
        <v>17.822147847794827</v>
      </c>
      <c r="AF239">
        <f t="shared" si="174"/>
        <v>0.44722622727793543</v>
      </c>
      <c r="AG239">
        <f t="shared" si="175"/>
        <v>8.686573926045126</v>
      </c>
      <c r="AH239">
        <v>1536.863286146737</v>
      </c>
      <c r="AI239">
        <v>1521.885212121211</v>
      </c>
      <c r="AJ239">
        <v>1.675972587159561</v>
      </c>
      <c r="AK239">
        <v>65.36615699273257</v>
      </c>
      <c r="AL239">
        <f t="shared" si="176"/>
        <v>0.45957612989162328</v>
      </c>
      <c r="AM239">
        <v>34.739169173001528</v>
      </c>
      <c r="AN239">
        <v>35.148154545454567</v>
      </c>
      <c r="AO239">
        <v>2.2351265212372581E-5</v>
      </c>
      <c r="AP239">
        <v>87.792412255523942</v>
      </c>
      <c r="AQ239">
        <v>72</v>
      </c>
      <c r="AR239">
        <v>11</v>
      </c>
      <c r="AS239">
        <f t="shared" si="177"/>
        <v>1</v>
      </c>
      <c r="AT239">
        <f t="shared" si="178"/>
        <v>0</v>
      </c>
      <c r="AU239">
        <f t="shared" si="179"/>
        <v>47110.853945820207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1009.4910372992321</v>
      </c>
      <c r="BI239">
        <f t="shared" si="183"/>
        <v>8.686573926045126</v>
      </c>
      <c r="BJ239" t="e">
        <f t="shared" si="184"/>
        <v>#DIV/0!</v>
      </c>
      <c r="BK239">
        <f t="shared" si="185"/>
        <v>8.6049044568884698E-3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251</v>
      </c>
      <c r="CG239">
        <v>1000</v>
      </c>
      <c r="CH239" t="s">
        <v>414</v>
      </c>
      <c r="CI239">
        <v>8.5</v>
      </c>
      <c r="CJ239">
        <v>1.992</v>
      </c>
      <c r="CK239">
        <v>33.67</v>
      </c>
      <c r="CL239">
        <v>2.6106759999999999E-5</v>
      </c>
      <c r="CM239">
        <v>3.7014436000000001E-4</v>
      </c>
      <c r="CN239">
        <v>1.8797999360000001E-2</v>
      </c>
      <c r="CO239">
        <v>1.9799999999999999E-4</v>
      </c>
      <c r="CP239">
        <f t="shared" si="196"/>
        <v>1199.9825000000001</v>
      </c>
      <c r="CQ239">
        <f t="shared" si="197"/>
        <v>1009.4910372992321</v>
      </c>
      <c r="CR239">
        <f t="shared" si="198"/>
        <v>0.84125479938185099</v>
      </c>
      <c r="CS239">
        <f t="shared" si="199"/>
        <v>0.16202176280697253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1657213595.2874999</v>
      </c>
      <c r="CZ239">
        <v>1465.4525000000001</v>
      </c>
      <c r="DA239">
        <v>1482.5</v>
      </c>
      <c r="DB239">
        <v>35.145287500000002</v>
      </c>
      <c r="DC239">
        <v>34.747174999999999</v>
      </c>
      <c r="DD239">
        <v>1466.62375</v>
      </c>
      <c r="DE239">
        <v>34.698037499999998</v>
      </c>
      <c r="DF239">
        <v>650.33124999999995</v>
      </c>
      <c r="DG239">
        <v>101.08025000000001</v>
      </c>
      <c r="DH239">
        <v>9.9959275E-2</v>
      </c>
      <c r="DI239">
        <v>33.661612499999997</v>
      </c>
      <c r="DJ239">
        <v>999.9</v>
      </c>
      <c r="DK239">
        <v>33.767724999999999</v>
      </c>
      <c r="DL239">
        <v>0</v>
      </c>
      <c r="DM239">
        <v>0</v>
      </c>
      <c r="DN239">
        <v>8983.1274999999987</v>
      </c>
      <c r="DO239">
        <v>0</v>
      </c>
      <c r="DP239">
        <v>1741.98</v>
      </c>
      <c r="DQ239">
        <v>-17.049637499999999</v>
      </c>
      <c r="DR239">
        <v>1518.8325</v>
      </c>
      <c r="DS239">
        <v>1535.86625</v>
      </c>
      <c r="DT239">
        <v>0.39810525000000002</v>
      </c>
      <c r="DU239">
        <v>1482.5</v>
      </c>
      <c r="DV239">
        <v>34.747174999999999</v>
      </c>
      <c r="DW239">
        <v>3.5524912500000001</v>
      </c>
      <c r="DX239">
        <v>3.5122512499999998</v>
      </c>
      <c r="DY239">
        <v>26.872724999999999</v>
      </c>
      <c r="DZ239">
        <v>26.679062500000001</v>
      </c>
      <c r="EA239">
        <v>1199.9825000000001</v>
      </c>
      <c r="EB239">
        <v>0.95800050000000003</v>
      </c>
      <c r="EC239">
        <v>4.1999374999999999E-2</v>
      </c>
      <c r="ED239">
        <v>0</v>
      </c>
      <c r="EE239">
        <v>1027.0862500000001</v>
      </c>
      <c r="EF239">
        <v>5.0001600000000002</v>
      </c>
      <c r="EG239">
        <v>14016.625</v>
      </c>
      <c r="EH239">
        <v>9515.0349999999999</v>
      </c>
      <c r="EI239">
        <v>47.304250000000003</v>
      </c>
      <c r="EJ239">
        <v>49.492125000000001</v>
      </c>
      <c r="EK239">
        <v>48.429250000000003</v>
      </c>
      <c r="EL239">
        <v>48.304250000000003</v>
      </c>
      <c r="EM239">
        <v>49.030999999999999</v>
      </c>
      <c r="EN239">
        <v>1144.79125</v>
      </c>
      <c r="EO239">
        <v>50.191249999999997</v>
      </c>
      <c r="EP239">
        <v>0</v>
      </c>
      <c r="EQ239">
        <v>618178.5</v>
      </c>
      <c r="ER239">
        <v>0</v>
      </c>
      <c r="ES239">
        <v>1027.3735999999999</v>
      </c>
      <c r="ET239">
        <v>-2.6546153832736481</v>
      </c>
      <c r="EU239">
        <v>74.115384841586547</v>
      </c>
      <c r="EV239">
        <v>14013.816000000001</v>
      </c>
      <c r="EW239">
        <v>15</v>
      </c>
      <c r="EX239">
        <v>1657194677</v>
      </c>
      <c r="EY239" t="s">
        <v>416</v>
      </c>
      <c r="EZ239">
        <v>1657194677</v>
      </c>
      <c r="FA239">
        <v>1657194677</v>
      </c>
      <c r="FB239">
        <v>4</v>
      </c>
      <c r="FC239">
        <v>-0.154</v>
      </c>
      <c r="FD239">
        <v>6.0000000000000001E-3</v>
      </c>
      <c r="FE239">
        <v>-1.1719999999999999</v>
      </c>
      <c r="FF239">
        <v>0.44700000000000001</v>
      </c>
      <c r="FG239">
        <v>415</v>
      </c>
      <c r="FH239">
        <v>30</v>
      </c>
      <c r="FI239">
        <v>0.27</v>
      </c>
      <c r="FJ239">
        <v>0.12</v>
      </c>
      <c r="FK239">
        <v>-17.124107317073172</v>
      </c>
      <c r="FL239">
        <v>0.48697212543558321</v>
      </c>
      <c r="FM239">
        <v>7.6478730951316715E-2</v>
      </c>
      <c r="FN239">
        <v>1</v>
      </c>
      <c r="FO239">
        <v>1027.522941176471</v>
      </c>
      <c r="FP239">
        <v>-2.664323911567144</v>
      </c>
      <c r="FQ239">
        <v>0.31880779210129478</v>
      </c>
      <c r="FR239">
        <v>0</v>
      </c>
      <c r="FS239">
        <v>0.41973624390243902</v>
      </c>
      <c r="FT239">
        <v>-0.1720213797909404</v>
      </c>
      <c r="FU239">
        <v>1.7265584479070679E-2</v>
      </c>
      <c r="FV239">
        <v>0</v>
      </c>
      <c r="FW239">
        <v>1</v>
      </c>
      <c r="FX239">
        <v>3</v>
      </c>
      <c r="FY239" t="s">
        <v>417</v>
      </c>
      <c r="FZ239">
        <v>3.3692199999999999</v>
      </c>
      <c r="GA239">
        <v>2.8936899999999999</v>
      </c>
      <c r="GB239">
        <v>0.230626</v>
      </c>
      <c r="GC239">
        <v>0.23502200000000001</v>
      </c>
      <c r="GD239">
        <v>0.14358799999999999</v>
      </c>
      <c r="GE239">
        <v>0.14526600000000001</v>
      </c>
      <c r="GF239">
        <v>26528.2</v>
      </c>
      <c r="GG239">
        <v>22959.8</v>
      </c>
      <c r="GH239">
        <v>30836.7</v>
      </c>
      <c r="GI239">
        <v>27990.7</v>
      </c>
      <c r="GJ239">
        <v>34813.5</v>
      </c>
      <c r="GK239">
        <v>33782.699999999997</v>
      </c>
      <c r="GL239">
        <v>40216.199999999997</v>
      </c>
      <c r="GM239">
        <v>39042.699999999997</v>
      </c>
      <c r="GN239">
        <v>2.2150799999999999</v>
      </c>
      <c r="GO239">
        <v>1.5647500000000001</v>
      </c>
      <c r="GP239">
        <v>0</v>
      </c>
      <c r="GQ239">
        <v>8.3476300000000003E-2</v>
      </c>
      <c r="GR239">
        <v>999.9</v>
      </c>
      <c r="GS239">
        <v>32.423400000000001</v>
      </c>
      <c r="GT239">
        <v>57.8</v>
      </c>
      <c r="GU239">
        <v>40.200000000000003</v>
      </c>
      <c r="GV239">
        <v>42.846400000000003</v>
      </c>
      <c r="GW239">
        <v>50.3339</v>
      </c>
      <c r="GX239">
        <v>42.075299999999999</v>
      </c>
      <c r="GY239">
        <v>1</v>
      </c>
      <c r="GZ239">
        <v>0.66403999999999996</v>
      </c>
      <c r="HA239">
        <v>1.63791</v>
      </c>
      <c r="HB239">
        <v>20.1981</v>
      </c>
      <c r="HC239">
        <v>5.2142900000000001</v>
      </c>
      <c r="HD239">
        <v>11.974</v>
      </c>
      <c r="HE239">
        <v>4.99085</v>
      </c>
      <c r="HF239">
        <v>3.2926500000000001</v>
      </c>
      <c r="HG239">
        <v>7234.3</v>
      </c>
      <c r="HH239">
        <v>9999</v>
      </c>
      <c r="HI239">
        <v>9999</v>
      </c>
      <c r="HJ239">
        <v>661.4</v>
      </c>
      <c r="HK239">
        <v>4.9712899999999998</v>
      </c>
      <c r="HL239">
        <v>1.8746499999999999</v>
      </c>
      <c r="HM239">
        <v>1.8709</v>
      </c>
      <c r="HN239">
        <v>1.8705700000000001</v>
      </c>
      <c r="HO239">
        <v>1.8751599999999999</v>
      </c>
      <c r="HP239">
        <v>1.87188</v>
      </c>
      <c r="HQ239">
        <v>1.86737</v>
      </c>
      <c r="HR239">
        <v>1.87835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-1.17</v>
      </c>
      <c r="IG239">
        <v>0.44719999999999999</v>
      </c>
      <c r="IH239">
        <v>-1.172199999999918</v>
      </c>
      <c r="II239">
        <v>0</v>
      </c>
      <c r="IJ239">
        <v>0</v>
      </c>
      <c r="IK239">
        <v>0</v>
      </c>
      <c r="IL239">
        <v>0.44723499999999922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315.3</v>
      </c>
      <c r="IU239">
        <v>315.3</v>
      </c>
      <c r="IV239">
        <v>2.9821800000000001</v>
      </c>
      <c r="IW239">
        <v>2.5647000000000002</v>
      </c>
      <c r="IX239">
        <v>1.49902</v>
      </c>
      <c r="IY239">
        <v>2.2814899999999998</v>
      </c>
      <c r="IZ239">
        <v>1.69678</v>
      </c>
      <c r="JA239">
        <v>2.2302200000000001</v>
      </c>
      <c r="JB239">
        <v>44.029499999999999</v>
      </c>
      <c r="JC239">
        <v>14.8675</v>
      </c>
      <c r="JD239">
        <v>18</v>
      </c>
      <c r="JE239">
        <v>623.35400000000004</v>
      </c>
      <c r="JF239">
        <v>284.96100000000001</v>
      </c>
      <c r="JG239">
        <v>30.001200000000001</v>
      </c>
      <c r="JH239">
        <v>35.886099999999999</v>
      </c>
      <c r="JI239">
        <v>29.9999</v>
      </c>
      <c r="JJ239">
        <v>35.676600000000001</v>
      </c>
      <c r="JK239">
        <v>35.663899999999998</v>
      </c>
      <c r="JL239">
        <v>59.767099999999999</v>
      </c>
      <c r="JM239">
        <v>24.805700000000002</v>
      </c>
      <c r="JN239">
        <v>52.714100000000002</v>
      </c>
      <c r="JO239">
        <v>30</v>
      </c>
      <c r="JP239">
        <v>1494.91</v>
      </c>
      <c r="JQ239">
        <v>34.660600000000002</v>
      </c>
      <c r="JR239">
        <v>98.298000000000002</v>
      </c>
      <c r="JS239">
        <v>98.298299999999998</v>
      </c>
    </row>
    <row r="240" spans="1:279" x14ac:dyDescent="0.2">
      <c r="A240">
        <v>225</v>
      </c>
      <c r="B240">
        <v>1657213601.5999999</v>
      </c>
      <c r="C240">
        <v>894</v>
      </c>
      <c r="D240" t="s">
        <v>870</v>
      </c>
      <c r="E240" t="s">
        <v>871</v>
      </c>
      <c r="F240">
        <v>4</v>
      </c>
      <c r="G240">
        <v>1657213599.5999999</v>
      </c>
      <c r="H240">
        <f t="shared" si="150"/>
        <v>4.6091521088345274E-4</v>
      </c>
      <c r="I240">
        <f t="shared" si="151"/>
        <v>0.46091521088345272</v>
      </c>
      <c r="J240">
        <f t="shared" si="152"/>
        <v>8.2131794166275878</v>
      </c>
      <c r="K240">
        <f t="shared" si="153"/>
        <v>1472.4257142857141</v>
      </c>
      <c r="L240">
        <f t="shared" si="154"/>
        <v>931.78243789783994</v>
      </c>
      <c r="M240">
        <f t="shared" si="155"/>
        <v>94.27929497011165</v>
      </c>
      <c r="N240">
        <f t="shared" si="156"/>
        <v>148.98247980709445</v>
      </c>
      <c r="O240">
        <f t="shared" si="157"/>
        <v>2.6062367077150938E-2</v>
      </c>
      <c r="P240">
        <f t="shared" si="158"/>
        <v>2.7661866172430103</v>
      </c>
      <c r="Q240">
        <f t="shared" si="159"/>
        <v>2.5926715067210119E-2</v>
      </c>
      <c r="R240">
        <f t="shared" si="160"/>
        <v>1.6216325723938895E-2</v>
      </c>
      <c r="S240">
        <f t="shared" si="161"/>
        <v>194.42759661253646</v>
      </c>
      <c r="T240">
        <f t="shared" si="162"/>
        <v>34.745063741120774</v>
      </c>
      <c r="U240">
        <f t="shared" si="163"/>
        <v>33.779000000000003</v>
      </c>
      <c r="V240">
        <f t="shared" si="164"/>
        <v>5.2774964984560597</v>
      </c>
      <c r="W240">
        <f t="shared" si="165"/>
        <v>67.825920475155371</v>
      </c>
      <c r="X240">
        <f t="shared" si="166"/>
        <v>3.5572581183359189</v>
      </c>
      <c r="Y240">
        <f t="shared" si="167"/>
        <v>5.244688304140217</v>
      </c>
      <c r="Z240">
        <f t="shared" si="168"/>
        <v>1.7202383801201409</v>
      </c>
      <c r="AA240">
        <f t="shared" si="169"/>
        <v>-20.326360799960266</v>
      </c>
      <c r="AB240">
        <f t="shared" si="170"/>
        <v>-16.638719988825542</v>
      </c>
      <c r="AC240">
        <f t="shared" si="171"/>
        <v>-1.3873613758082874</v>
      </c>
      <c r="AD240">
        <f t="shared" si="172"/>
        <v>156.07515444794234</v>
      </c>
      <c r="AE240">
        <f t="shared" si="173"/>
        <v>17.473778031518247</v>
      </c>
      <c r="AF240">
        <f t="shared" si="174"/>
        <v>0.44886436813579844</v>
      </c>
      <c r="AG240">
        <f t="shared" si="175"/>
        <v>8.2131794166275878</v>
      </c>
      <c r="AH240">
        <v>1543.1722214113349</v>
      </c>
      <c r="AI240">
        <v>1528.6082424242411</v>
      </c>
      <c r="AJ240">
        <v>1.6855448869260949</v>
      </c>
      <c r="AK240">
        <v>65.36615699273257</v>
      </c>
      <c r="AL240">
        <f t="shared" si="176"/>
        <v>0.46091521088345272</v>
      </c>
      <c r="AM240">
        <v>34.752096143513178</v>
      </c>
      <c r="AN240">
        <v>35.161925874125899</v>
      </c>
      <c r="AO240">
        <v>8.7320621404223987E-5</v>
      </c>
      <c r="AP240">
        <v>87.792412255523942</v>
      </c>
      <c r="AQ240">
        <v>72</v>
      </c>
      <c r="AR240">
        <v>11</v>
      </c>
      <c r="AS240">
        <f t="shared" si="177"/>
        <v>1</v>
      </c>
      <c r="AT240">
        <f t="shared" si="178"/>
        <v>0</v>
      </c>
      <c r="AU240">
        <f t="shared" si="179"/>
        <v>47193.651507223054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1009.5140997992415</v>
      </c>
      <c r="BI240">
        <f t="shared" si="183"/>
        <v>8.2131794166275878</v>
      </c>
      <c r="BJ240" t="e">
        <f t="shared" si="184"/>
        <v>#DIV/0!</v>
      </c>
      <c r="BK240">
        <f t="shared" si="185"/>
        <v>8.1357748428287566E-3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251</v>
      </c>
      <c r="CG240">
        <v>1000</v>
      </c>
      <c r="CH240" t="s">
        <v>414</v>
      </c>
      <c r="CI240">
        <v>8.5</v>
      </c>
      <c r="CJ240">
        <v>1.992</v>
      </c>
      <c r="CK240">
        <v>33.67</v>
      </c>
      <c r="CL240">
        <v>2.6106759999999999E-5</v>
      </c>
      <c r="CM240">
        <v>3.7014436000000001E-4</v>
      </c>
      <c r="CN240">
        <v>1.8797999360000001E-2</v>
      </c>
      <c r="CO240">
        <v>1.9799999999999999E-4</v>
      </c>
      <c r="CP240">
        <f t="shared" si="196"/>
        <v>1200.01</v>
      </c>
      <c r="CQ240">
        <f t="shared" si="197"/>
        <v>1009.5140997992415</v>
      </c>
      <c r="CR240">
        <f t="shared" si="198"/>
        <v>0.84125473937653983</v>
      </c>
      <c r="CS240">
        <f t="shared" si="199"/>
        <v>0.16202164699672209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1657213599.5999999</v>
      </c>
      <c r="CZ240">
        <v>1472.4257142857141</v>
      </c>
      <c r="DA240">
        <v>1489.1571428571431</v>
      </c>
      <c r="DB240">
        <v>35.157142857142858</v>
      </c>
      <c r="DC240">
        <v>34.757571428571431</v>
      </c>
      <c r="DD240">
        <v>1473.5985714285709</v>
      </c>
      <c r="DE240">
        <v>34.709914285714277</v>
      </c>
      <c r="DF240">
        <v>650.32214285714269</v>
      </c>
      <c r="DG240">
        <v>101.0817142857143</v>
      </c>
      <c r="DH240">
        <v>9.9946942857142868E-2</v>
      </c>
      <c r="DI240">
        <v>33.667428571428573</v>
      </c>
      <c r="DJ240">
        <v>999.89999999999986</v>
      </c>
      <c r="DK240">
        <v>33.779000000000003</v>
      </c>
      <c r="DL240">
        <v>0</v>
      </c>
      <c r="DM240">
        <v>0</v>
      </c>
      <c r="DN240">
        <v>8999.1957142857154</v>
      </c>
      <c r="DO240">
        <v>0</v>
      </c>
      <c r="DP240">
        <v>1746.032857142857</v>
      </c>
      <c r="DQ240">
        <v>-16.728999999999999</v>
      </c>
      <c r="DR240">
        <v>1526.0785714285721</v>
      </c>
      <c r="DS240">
        <v>1542.777142857143</v>
      </c>
      <c r="DT240">
        <v>0.39957428571428572</v>
      </c>
      <c r="DU240">
        <v>1489.1571428571431</v>
      </c>
      <c r="DV240">
        <v>34.757571428571431</v>
      </c>
      <c r="DW240">
        <v>3.5537457142857138</v>
      </c>
      <c r="DX240">
        <v>3.5133571428571431</v>
      </c>
      <c r="DY240">
        <v>26.878714285714292</v>
      </c>
      <c r="DZ240">
        <v>26.684428571428569</v>
      </c>
      <c r="EA240">
        <v>1200.01</v>
      </c>
      <c r="EB240">
        <v>0.95800299999999994</v>
      </c>
      <c r="EC240">
        <v>4.1996699999999998E-2</v>
      </c>
      <c r="ED240">
        <v>0</v>
      </c>
      <c r="EE240">
        <v>1027.1928571428571</v>
      </c>
      <c r="EF240">
        <v>5.0001600000000002</v>
      </c>
      <c r="EG240">
        <v>14018.54285714286</v>
      </c>
      <c r="EH240">
        <v>9515.27</v>
      </c>
      <c r="EI240">
        <v>47.294285714285706</v>
      </c>
      <c r="EJ240">
        <v>49.5</v>
      </c>
      <c r="EK240">
        <v>48.436999999999998</v>
      </c>
      <c r="EL240">
        <v>48.311999999999998</v>
      </c>
      <c r="EM240">
        <v>49.017714285714291</v>
      </c>
      <c r="EN240">
        <v>1144.82</v>
      </c>
      <c r="EO240">
        <v>50.19</v>
      </c>
      <c r="EP240">
        <v>0</v>
      </c>
      <c r="EQ240">
        <v>618182.70000004768</v>
      </c>
      <c r="ER240">
        <v>0</v>
      </c>
      <c r="ES240">
        <v>1027.2546153846149</v>
      </c>
      <c r="ET240">
        <v>-2.0287179469735288</v>
      </c>
      <c r="EU240">
        <v>-15.82222220259553</v>
      </c>
      <c r="EV240">
        <v>14018.24615384615</v>
      </c>
      <c r="EW240">
        <v>15</v>
      </c>
      <c r="EX240">
        <v>1657194677</v>
      </c>
      <c r="EY240" t="s">
        <v>416</v>
      </c>
      <c r="EZ240">
        <v>1657194677</v>
      </c>
      <c r="FA240">
        <v>1657194677</v>
      </c>
      <c r="FB240">
        <v>4</v>
      </c>
      <c r="FC240">
        <v>-0.154</v>
      </c>
      <c r="FD240">
        <v>6.0000000000000001E-3</v>
      </c>
      <c r="FE240">
        <v>-1.1719999999999999</v>
      </c>
      <c r="FF240">
        <v>0.44700000000000001</v>
      </c>
      <c r="FG240">
        <v>415</v>
      </c>
      <c r="FH240">
        <v>30</v>
      </c>
      <c r="FI240">
        <v>0.27</v>
      </c>
      <c r="FJ240">
        <v>0.12</v>
      </c>
      <c r="FK240">
        <v>-17.042392682926831</v>
      </c>
      <c r="FL240">
        <v>1.175646689895449</v>
      </c>
      <c r="FM240">
        <v>0.14435983055603729</v>
      </c>
      <c r="FN240">
        <v>0</v>
      </c>
      <c r="FO240">
        <v>1027.381764705882</v>
      </c>
      <c r="FP240">
        <v>-2.0666157361730391</v>
      </c>
      <c r="FQ240">
        <v>0.26928522587023301</v>
      </c>
      <c r="FR240">
        <v>0</v>
      </c>
      <c r="FS240">
        <v>0.41026592682926832</v>
      </c>
      <c r="FT240">
        <v>-0.1159173658536576</v>
      </c>
      <c r="FU240">
        <v>1.1965377332201569E-2</v>
      </c>
      <c r="FV240">
        <v>0</v>
      </c>
      <c r="FW240">
        <v>0</v>
      </c>
      <c r="FX240">
        <v>3</v>
      </c>
      <c r="FY240" t="s">
        <v>427</v>
      </c>
      <c r="FZ240">
        <v>3.36924</v>
      </c>
      <c r="GA240">
        <v>2.8937300000000001</v>
      </c>
      <c r="GB240">
        <v>0.231237</v>
      </c>
      <c r="GC240">
        <v>0.23561699999999999</v>
      </c>
      <c r="GD240">
        <v>0.14361699999999999</v>
      </c>
      <c r="GE240">
        <v>0.145262</v>
      </c>
      <c r="GF240">
        <v>26507.1</v>
      </c>
      <c r="GG240">
        <v>22942.5</v>
      </c>
      <c r="GH240">
        <v>30836.7</v>
      </c>
      <c r="GI240">
        <v>27991.4</v>
      </c>
      <c r="GJ240">
        <v>34812.199999999997</v>
      </c>
      <c r="GK240">
        <v>33783.800000000003</v>
      </c>
      <c r="GL240">
        <v>40216.199999999997</v>
      </c>
      <c r="GM240">
        <v>39043.699999999997</v>
      </c>
      <c r="GN240">
        <v>2.2149000000000001</v>
      </c>
      <c r="GO240">
        <v>1.5644499999999999</v>
      </c>
      <c r="GP240">
        <v>0</v>
      </c>
      <c r="GQ240">
        <v>8.3275100000000005E-2</v>
      </c>
      <c r="GR240">
        <v>999.9</v>
      </c>
      <c r="GS240">
        <v>32.435200000000002</v>
      </c>
      <c r="GT240">
        <v>57.8</v>
      </c>
      <c r="GU240">
        <v>40.200000000000003</v>
      </c>
      <c r="GV240">
        <v>42.850299999999997</v>
      </c>
      <c r="GW240">
        <v>50.813899999999997</v>
      </c>
      <c r="GX240">
        <v>41.738799999999998</v>
      </c>
      <c r="GY240">
        <v>1</v>
      </c>
      <c r="GZ240">
        <v>0.663991</v>
      </c>
      <c r="HA240">
        <v>1.6465399999999999</v>
      </c>
      <c r="HB240">
        <v>20.197900000000001</v>
      </c>
      <c r="HC240">
        <v>5.2137000000000002</v>
      </c>
      <c r="HD240">
        <v>11.974</v>
      </c>
      <c r="HE240">
        <v>4.9905999999999997</v>
      </c>
      <c r="HF240">
        <v>3.2926500000000001</v>
      </c>
      <c r="HG240">
        <v>7234.3</v>
      </c>
      <c r="HH240">
        <v>9999</v>
      </c>
      <c r="HI240">
        <v>9999</v>
      </c>
      <c r="HJ240">
        <v>661.4</v>
      </c>
      <c r="HK240">
        <v>4.9712899999999998</v>
      </c>
      <c r="HL240">
        <v>1.87463</v>
      </c>
      <c r="HM240">
        <v>1.8708899999999999</v>
      </c>
      <c r="HN240">
        <v>1.8705700000000001</v>
      </c>
      <c r="HO240">
        <v>1.8751500000000001</v>
      </c>
      <c r="HP240">
        <v>1.87192</v>
      </c>
      <c r="HQ240">
        <v>1.86737</v>
      </c>
      <c r="HR240">
        <v>1.87836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-1.18</v>
      </c>
      <c r="IG240">
        <v>0.44729999999999998</v>
      </c>
      <c r="IH240">
        <v>-1.172199999999918</v>
      </c>
      <c r="II240">
        <v>0</v>
      </c>
      <c r="IJ240">
        <v>0</v>
      </c>
      <c r="IK240">
        <v>0</v>
      </c>
      <c r="IL240">
        <v>0.44723499999999922</v>
      </c>
      <c r="IM240">
        <v>0</v>
      </c>
      <c r="IN240">
        <v>0</v>
      </c>
      <c r="IO240">
        <v>0</v>
      </c>
      <c r="IP240">
        <v>-1</v>
      </c>
      <c r="IQ240">
        <v>-1</v>
      </c>
      <c r="IR240">
        <v>-1</v>
      </c>
      <c r="IS240">
        <v>-1</v>
      </c>
      <c r="IT240">
        <v>315.39999999999998</v>
      </c>
      <c r="IU240">
        <v>315.39999999999998</v>
      </c>
      <c r="IV240">
        <v>2.99316</v>
      </c>
      <c r="IW240">
        <v>2.5610400000000002</v>
      </c>
      <c r="IX240">
        <v>1.49902</v>
      </c>
      <c r="IY240">
        <v>2.2814899999999998</v>
      </c>
      <c r="IZ240">
        <v>1.69678</v>
      </c>
      <c r="JA240">
        <v>2.2644000000000002</v>
      </c>
      <c r="JB240">
        <v>44.029499999999999</v>
      </c>
      <c r="JC240">
        <v>14.8675</v>
      </c>
      <c r="JD240">
        <v>18</v>
      </c>
      <c r="JE240">
        <v>623.22199999999998</v>
      </c>
      <c r="JF240">
        <v>284.815</v>
      </c>
      <c r="JG240">
        <v>30.001999999999999</v>
      </c>
      <c r="JH240">
        <v>35.886099999999999</v>
      </c>
      <c r="JI240">
        <v>29.9999</v>
      </c>
      <c r="JJ240">
        <v>35.676600000000001</v>
      </c>
      <c r="JK240">
        <v>35.663899999999998</v>
      </c>
      <c r="JL240">
        <v>59.979700000000001</v>
      </c>
      <c r="JM240">
        <v>25.079899999999999</v>
      </c>
      <c r="JN240">
        <v>52.714100000000002</v>
      </c>
      <c r="JO240">
        <v>30</v>
      </c>
      <c r="JP240">
        <v>1501.59</v>
      </c>
      <c r="JQ240">
        <v>34.655200000000001</v>
      </c>
      <c r="JR240">
        <v>98.298000000000002</v>
      </c>
      <c r="JS240">
        <v>98.300899999999999</v>
      </c>
    </row>
    <row r="241" spans="1:279" x14ac:dyDescent="0.2">
      <c r="A241">
        <v>226</v>
      </c>
      <c r="B241">
        <v>1657213605.5999999</v>
      </c>
      <c r="C241">
        <v>898</v>
      </c>
      <c r="D241" t="s">
        <v>872</v>
      </c>
      <c r="E241" t="s">
        <v>873</v>
      </c>
      <c r="F241">
        <v>4</v>
      </c>
      <c r="G241">
        <v>1657213603.2874999</v>
      </c>
      <c r="H241">
        <f t="shared" si="150"/>
        <v>4.4822012437950213E-4</v>
      </c>
      <c r="I241">
        <f t="shared" si="151"/>
        <v>0.44822012437950215</v>
      </c>
      <c r="J241">
        <f t="shared" si="152"/>
        <v>8.7312308578020552</v>
      </c>
      <c r="K241">
        <f t="shared" si="153"/>
        <v>1478.33</v>
      </c>
      <c r="L241">
        <f t="shared" si="154"/>
        <v>890.57030203856266</v>
      </c>
      <c r="M241">
        <f t="shared" si="155"/>
        <v>90.10801185436712</v>
      </c>
      <c r="N241">
        <f t="shared" si="156"/>
        <v>149.5776098301765</v>
      </c>
      <c r="O241">
        <f t="shared" si="157"/>
        <v>2.5323073602713998E-2</v>
      </c>
      <c r="P241">
        <f t="shared" si="158"/>
        <v>2.7675023196202586</v>
      </c>
      <c r="Q241">
        <f t="shared" si="159"/>
        <v>2.5195048485913894E-2</v>
      </c>
      <c r="R241">
        <f t="shared" si="160"/>
        <v>1.5758353769299988E-2</v>
      </c>
      <c r="S241">
        <f t="shared" si="161"/>
        <v>194.42639961253403</v>
      </c>
      <c r="T241">
        <f t="shared" si="162"/>
        <v>34.756099591793223</v>
      </c>
      <c r="U241">
        <f t="shared" si="163"/>
        <v>33.784849999999999</v>
      </c>
      <c r="V241">
        <f t="shared" si="164"/>
        <v>5.2792216369343112</v>
      </c>
      <c r="W241">
        <f t="shared" si="165"/>
        <v>67.806302749825562</v>
      </c>
      <c r="X241">
        <f t="shared" si="166"/>
        <v>3.5578320446868661</v>
      </c>
      <c r="Y241">
        <f t="shared" si="167"/>
        <v>5.247052118169087</v>
      </c>
      <c r="Z241">
        <f t="shared" si="168"/>
        <v>1.7213895922474451</v>
      </c>
      <c r="AA241">
        <f t="shared" si="169"/>
        <v>-19.766507485136042</v>
      </c>
      <c r="AB241">
        <f t="shared" si="170"/>
        <v>-16.317058345617024</v>
      </c>
      <c r="AC241">
        <f t="shared" si="171"/>
        <v>-1.3599864305461573</v>
      </c>
      <c r="AD241">
        <f t="shared" si="172"/>
        <v>156.98284735123482</v>
      </c>
      <c r="AE241">
        <f t="shared" si="173"/>
        <v>17.529458740525143</v>
      </c>
      <c r="AF241">
        <f t="shared" si="174"/>
        <v>0.51119835888582921</v>
      </c>
      <c r="AG241">
        <f t="shared" si="175"/>
        <v>8.7312308578020552</v>
      </c>
      <c r="AH241">
        <v>1549.9224435998681</v>
      </c>
      <c r="AI241">
        <v>1535.146363636363</v>
      </c>
      <c r="AJ241">
        <v>1.614706767254235</v>
      </c>
      <c r="AK241">
        <v>65.36615699273257</v>
      </c>
      <c r="AL241">
        <f t="shared" si="176"/>
        <v>0.44822012437950215</v>
      </c>
      <c r="AM241">
        <v>34.761752455697241</v>
      </c>
      <c r="AN241">
        <v>35.160218181818188</v>
      </c>
      <c r="AO241">
        <v>9.8082268554869627E-5</v>
      </c>
      <c r="AP241">
        <v>87.792412255523942</v>
      </c>
      <c r="AQ241">
        <v>72</v>
      </c>
      <c r="AR241">
        <v>11</v>
      </c>
      <c r="AS241">
        <f t="shared" si="177"/>
        <v>1</v>
      </c>
      <c r="AT241">
        <f t="shared" si="178"/>
        <v>0</v>
      </c>
      <c r="AU241">
        <f t="shared" si="179"/>
        <v>47228.504477260853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1009.5077997992404</v>
      </c>
      <c r="BI241">
        <f t="shared" si="183"/>
        <v>8.7312308578020552</v>
      </c>
      <c r="BJ241" t="e">
        <f t="shared" si="184"/>
        <v>#DIV/0!</v>
      </c>
      <c r="BK241">
        <f t="shared" si="185"/>
        <v>8.6489979171418228E-3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251</v>
      </c>
      <c r="CG241">
        <v>1000</v>
      </c>
      <c r="CH241" t="s">
        <v>414</v>
      </c>
      <c r="CI241">
        <v>8.5</v>
      </c>
      <c r="CJ241">
        <v>1.992</v>
      </c>
      <c r="CK241">
        <v>33.67</v>
      </c>
      <c r="CL241">
        <v>2.6106759999999999E-5</v>
      </c>
      <c r="CM241">
        <v>3.7014436000000001E-4</v>
      </c>
      <c r="CN241">
        <v>1.8797999360000001E-2</v>
      </c>
      <c r="CO241">
        <v>1.9799999999999999E-4</v>
      </c>
      <c r="CP241">
        <f t="shared" si="196"/>
        <v>1200.0025000000001</v>
      </c>
      <c r="CQ241">
        <f t="shared" si="197"/>
        <v>1009.5077997992404</v>
      </c>
      <c r="CR241">
        <f t="shared" si="198"/>
        <v>0.84125474721864357</v>
      </c>
      <c r="CS241">
        <f t="shared" si="199"/>
        <v>0.16202166213198224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1657213603.2874999</v>
      </c>
      <c r="CZ241">
        <v>1478.33</v>
      </c>
      <c r="DA241">
        <v>1495.2</v>
      </c>
      <c r="DB241">
        <v>35.163349999999987</v>
      </c>
      <c r="DC241">
        <v>34.708300000000001</v>
      </c>
      <c r="DD241">
        <v>1479.5074999999999</v>
      </c>
      <c r="DE241">
        <v>34.716137500000002</v>
      </c>
      <c r="DF241">
        <v>650.33237499999996</v>
      </c>
      <c r="DG241">
        <v>101.080125</v>
      </c>
      <c r="DH241">
        <v>9.9997050000000004E-2</v>
      </c>
      <c r="DI241">
        <v>33.675487500000003</v>
      </c>
      <c r="DJ241">
        <v>999.9</v>
      </c>
      <c r="DK241">
        <v>33.784849999999999</v>
      </c>
      <c r="DL241">
        <v>0</v>
      </c>
      <c r="DM241">
        <v>0</v>
      </c>
      <c r="DN241">
        <v>9006.3287500000006</v>
      </c>
      <c r="DO241">
        <v>0</v>
      </c>
      <c r="DP241">
        <v>1750.4862499999999</v>
      </c>
      <c r="DQ241">
        <v>-16.8659</v>
      </c>
      <c r="DR241">
        <v>1532.20875</v>
      </c>
      <c r="DS241">
        <v>1548.96</v>
      </c>
      <c r="DT241">
        <v>0.45505050000000002</v>
      </c>
      <c r="DU241">
        <v>1495.2</v>
      </c>
      <c r="DV241">
        <v>34.708300000000001</v>
      </c>
      <c r="DW241">
        <v>3.5543174999999998</v>
      </c>
      <c r="DX241">
        <v>3.5083224999999998</v>
      </c>
      <c r="DY241">
        <v>26.881474999999998</v>
      </c>
      <c r="DZ241">
        <v>26.660062499999999</v>
      </c>
      <c r="EA241">
        <v>1200.0025000000001</v>
      </c>
      <c r="EB241">
        <v>0.95800300000000005</v>
      </c>
      <c r="EC241">
        <v>4.1996699999999998E-2</v>
      </c>
      <c r="ED241">
        <v>0</v>
      </c>
      <c r="EE241">
        <v>1027.0374999999999</v>
      </c>
      <c r="EF241">
        <v>5.0001600000000002</v>
      </c>
      <c r="EG241">
        <v>14019.275</v>
      </c>
      <c r="EH241">
        <v>9515.2112500000003</v>
      </c>
      <c r="EI241">
        <v>47.288749999999993</v>
      </c>
      <c r="EJ241">
        <v>49.5</v>
      </c>
      <c r="EK241">
        <v>48.437249999999999</v>
      </c>
      <c r="EL241">
        <v>48.312249999999999</v>
      </c>
      <c r="EM241">
        <v>49.023249999999997</v>
      </c>
      <c r="EN241">
        <v>1144.8125</v>
      </c>
      <c r="EO241">
        <v>50.19</v>
      </c>
      <c r="EP241">
        <v>0</v>
      </c>
      <c r="EQ241">
        <v>618186.29999995232</v>
      </c>
      <c r="ER241">
        <v>0</v>
      </c>
      <c r="ES241">
        <v>1027.136153846154</v>
      </c>
      <c r="ET241">
        <v>-1.973333332207386</v>
      </c>
      <c r="EU241">
        <v>20.834187991765251</v>
      </c>
      <c r="EV241">
        <v>14017.630769230769</v>
      </c>
      <c r="EW241">
        <v>15</v>
      </c>
      <c r="EX241">
        <v>1657194677</v>
      </c>
      <c r="EY241" t="s">
        <v>416</v>
      </c>
      <c r="EZ241">
        <v>1657194677</v>
      </c>
      <c r="FA241">
        <v>1657194677</v>
      </c>
      <c r="FB241">
        <v>4</v>
      </c>
      <c r="FC241">
        <v>-0.154</v>
      </c>
      <c r="FD241">
        <v>6.0000000000000001E-3</v>
      </c>
      <c r="FE241">
        <v>-1.1719999999999999</v>
      </c>
      <c r="FF241">
        <v>0.44700000000000001</v>
      </c>
      <c r="FG241">
        <v>415</v>
      </c>
      <c r="FH241">
        <v>30</v>
      </c>
      <c r="FI241">
        <v>0.27</v>
      </c>
      <c r="FJ241">
        <v>0.12</v>
      </c>
      <c r="FK241">
        <v>-16.97583902439024</v>
      </c>
      <c r="FL241">
        <v>1.157880836236878</v>
      </c>
      <c r="FM241">
        <v>0.15059924833493771</v>
      </c>
      <c r="FN241">
        <v>0</v>
      </c>
      <c r="FO241">
        <v>1027.2482352941181</v>
      </c>
      <c r="FP241">
        <v>-1.8197097003049809</v>
      </c>
      <c r="FQ241">
        <v>0.26693765066503611</v>
      </c>
      <c r="FR241">
        <v>0</v>
      </c>
      <c r="FS241">
        <v>0.41295368292682932</v>
      </c>
      <c r="FT241">
        <v>6.6818027874565131E-2</v>
      </c>
      <c r="FU241">
        <v>2.138429468882453E-2</v>
      </c>
      <c r="FV241">
        <v>1</v>
      </c>
      <c r="FW241">
        <v>1</v>
      </c>
      <c r="FX241">
        <v>3</v>
      </c>
      <c r="FY241" t="s">
        <v>417</v>
      </c>
      <c r="FZ241">
        <v>3.3693300000000002</v>
      </c>
      <c r="GA241">
        <v>2.8937499999999998</v>
      </c>
      <c r="GB241">
        <v>0.23184399999999999</v>
      </c>
      <c r="GC241">
        <v>0.23624600000000001</v>
      </c>
      <c r="GD241">
        <v>0.143599</v>
      </c>
      <c r="GE241">
        <v>0.14496000000000001</v>
      </c>
      <c r="GF241">
        <v>26485.8</v>
      </c>
      <c r="GG241">
        <v>22922.799999999999</v>
      </c>
      <c r="GH241">
        <v>30836.400000000001</v>
      </c>
      <c r="GI241">
        <v>27990.6</v>
      </c>
      <c r="GJ241">
        <v>34812.6</v>
      </c>
      <c r="GK241">
        <v>33794.5</v>
      </c>
      <c r="GL241">
        <v>40215.699999999997</v>
      </c>
      <c r="GM241">
        <v>39042.300000000003</v>
      </c>
      <c r="GN241">
        <v>2.2153499999999999</v>
      </c>
      <c r="GO241">
        <v>1.5646800000000001</v>
      </c>
      <c r="GP241">
        <v>0</v>
      </c>
      <c r="GQ241">
        <v>8.2544999999999993E-2</v>
      </c>
      <c r="GR241">
        <v>999.9</v>
      </c>
      <c r="GS241">
        <v>32.449599999999997</v>
      </c>
      <c r="GT241">
        <v>57.8</v>
      </c>
      <c r="GU241">
        <v>40.200000000000003</v>
      </c>
      <c r="GV241">
        <v>42.849499999999999</v>
      </c>
      <c r="GW241">
        <v>50.633899999999997</v>
      </c>
      <c r="GX241">
        <v>41.370199999999997</v>
      </c>
      <c r="GY241">
        <v>1</v>
      </c>
      <c r="GZ241">
        <v>0.66359000000000001</v>
      </c>
      <c r="HA241">
        <v>1.6589</v>
      </c>
      <c r="HB241">
        <v>20.197800000000001</v>
      </c>
      <c r="HC241">
        <v>5.2135499999999997</v>
      </c>
      <c r="HD241">
        <v>11.974</v>
      </c>
      <c r="HE241">
        <v>4.99085</v>
      </c>
      <c r="HF241">
        <v>3.2926500000000001</v>
      </c>
      <c r="HG241">
        <v>7234.5</v>
      </c>
      <c r="HH241">
        <v>9999</v>
      </c>
      <c r="HI241">
        <v>9999</v>
      </c>
      <c r="HJ241">
        <v>661.4</v>
      </c>
      <c r="HK241">
        <v>4.9712699999999996</v>
      </c>
      <c r="HL241">
        <v>1.8746499999999999</v>
      </c>
      <c r="HM241">
        <v>1.8709100000000001</v>
      </c>
      <c r="HN241">
        <v>1.8705700000000001</v>
      </c>
      <c r="HO241">
        <v>1.8751500000000001</v>
      </c>
      <c r="HP241">
        <v>1.87192</v>
      </c>
      <c r="HQ241">
        <v>1.86737</v>
      </c>
      <c r="HR241">
        <v>1.87835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-1.17</v>
      </c>
      <c r="IG241">
        <v>0.44719999999999999</v>
      </c>
      <c r="IH241">
        <v>-1.172199999999918</v>
      </c>
      <c r="II241">
        <v>0</v>
      </c>
      <c r="IJ241">
        <v>0</v>
      </c>
      <c r="IK241">
        <v>0</v>
      </c>
      <c r="IL241">
        <v>0.44723499999999922</v>
      </c>
      <c r="IM241">
        <v>0</v>
      </c>
      <c r="IN241">
        <v>0</v>
      </c>
      <c r="IO241">
        <v>0</v>
      </c>
      <c r="IP241">
        <v>-1</v>
      </c>
      <c r="IQ241">
        <v>-1</v>
      </c>
      <c r="IR241">
        <v>-1</v>
      </c>
      <c r="IS241">
        <v>-1</v>
      </c>
      <c r="IT241">
        <v>315.5</v>
      </c>
      <c r="IU241">
        <v>315.5</v>
      </c>
      <c r="IV241">
        <v>3.0041500000000001</v>
      </c>
      <c r="IW241">
        <v>2.5512700000000001</v>
      </c>
      <c r="IX241">
        <v>1.49902</v>
      </c>
      <c r="IY241">
        <v>2.2802699999999998</v>
      </c>
      <c r="IZ241">
        <v>1.69678</v>
      </c>
      <c r="JA241">
        <v>2.36328</v>
      </c>
      <c r="JB241">
        <v>44.029499999999999</v>
      </c>
      <c r="JC241">
        <v>14.885</v>
      </c>
      <c r="JD241">
        <v>18</v>
      </c>
      <c r="JE241">
        <v>623.54899999999998</v>
      </c>
      <c r="JF241">
        <v>284.916</v>
      </c>
      <c r="JG241">
        <v>30.002800000000001</v>
      </c>
      <c r="JH241">
        <v>35.885399999999997</v>
      </c>
      <c r="JI241">
        <v>30</v>
      </c>
      <c r="JJ241">
        <v>35.6753</v>
      </c>
      <c r="JK241">
        <v>35.661900000000003</v>
      </c>
      <c r="JL241">
        <v>60.197899999999997</v>
      </c>
      <c r="JM241">
        <v>25.079899999999999</v>
      </c>
      <c r="JN241">
        <v>52.714100000000002</v>
      </c>
      <c r="JO241">
        <v>30</v>
      </c>
      <c r="JP241">
        <v>1508.28</v>
      </c>
      <c r="JQ241">
        <v>34.659399999999998</v>
      </c>
      <c r="JR241">
        <v>98.296899999999994</v>
      </c>
      <c r="JS241">
        <v>98.297700000000006</v>
      </c>
    </row>
    <row r="242" spans="1:279" x14ac:dyDescent="0.2">
      <c r="A242">
        <v>227</v>
      </c>
      <c r="B242">
        <v>1657213609.5999999</v>
      </c>
      <c r="C242">
        <v>902</v>
      </c>
      <c r="D242" t="s">
        <v>874</v>
      </c>
      <c r="E242" t="s">
        <v>875</v>
      </c>
      <c r="F242">
        <v>4</v>
      </c>
      <c r="G242">
        <v>1657213607.5999999</v>
      </c>
      <c r="H242">
        <f t="shared" si="150"/>
        <v>4.9538535773517545E-4</v>
      </c>
      <c r="I242">
        <f t="shared" si="151"/>
        <v>0.4953853577351755</v>
      </c>
      <c r="J242">
        <f t="shared" si="152"/>
        <v>8.6280181278843937</v>
      </c>
      <c r="K242">
        <f t="shared" si="153"/>
        <v>1485.1485714285709</v>
      </c>
      <c r="L242">
        <f t="shared" si="154"/>
        <v>954.02685301488407</v>
      </c>
      <c r="M242">
        <f t="shared" si="155"/>
        <v>96.529138306814588</v>
      </c>
      <c r="N242">
        <f t="shared" si="156"/>
        <v>150.26842421107406</v>
      </c>
      <c r="O242">
        <f t="shared" si="157"/>
        <v>2.7945627081415569E-2</v>
      </c>
      <c r="P242">
        <f t="shared" si="158"/>
        <v>2.763294706377462</v>
      </c>
      <c r="Q242">
        <f t="shared" si="159"/>
        <v>2.7789563524503246E-2</v>
      </c>
      <c r="R242">
        <f t="shared" si="160"/>
        <v>1.7382426104823486E-2</v>
      </c>
      <c r="S242">
        <f t="shared" si="161"/>
        <v>194.42668461253461</v>
      </c>
      <c r="T242">
        <f t="shared" si="162"/>
        <v>34.752953375400189</v>
      </c>
      <c r="U242">
        <f t="shared" si="163"/>
        <v>33.789057142857153</v>
      </c>
      <c r="V242">
        <f t="shared" si="164"/>
        <v>5.2804626074579391</v>
      </c>
      <c r="W242">
        <f t="shared" si="165"/>
        <v>67.731462465745125</v>
      </c>
      <c r="X242">
        <f t="shared" si="166"/>
        <v>3.5555401768444841</v>
      </c>
      <c r="Y242">
        <f t="shared" si="167"/>
        <v>5.2494661231369131</v>
      </c>
      <c r="Z242">
        <f t="shared" si="168"/>
        <v>1.724922430613455</v>
      </c>
      <c r="AA242">
        <f t="shared" si="169"/>
        <v>-21.846494276121238</v>
      </c>
      <c r="AB242">
        <f t="shared" si="170"/>
        <v>-15.69342519723336</v>
      </c>
      <c r="AC242">
        <f t="shared" si="171"/>
        <v>-1.3100794825800006</v>
      </c>
      <c r="AD242">
        <f t="shared" si="172"/>
        <v>155.57668565660003</v>
      </c>
      <c r="AE242">
        <f t="shared" si="173"/>
        <v>17.621978744810875</v>
      </c>
      <c r="AF242">
        <f t="shared" si="174"/>
        <v>0.56649785290443322</v>
      </c>
      <c r="AG242">
        <f t="shared" si="175"/>
        <v>8.6280181278843937</v>
      </c>
      <c r="AH242">
        <v>1556.4820455183631</v>
      </c>
      <c r="AI242">
        <v>1541.700424242423</v>
      </c>
      <c r="AJ242">
        <v>1.6410695371025621</v>
      </c>
      <c r="AK242">
        <v>65.36615699273257</v>
      </c>
      <c r="AL242">
        <f t="shared" si="176"/>
        <v>0.4953853577351755</v>
      </c>
      <c r="AM242">
        <v>34.654198371148681</v>
      </c>
      <c r="AN242">
        <v>35.12823846153848</v>
      </c>
      <c r="AO242">
        <v>-6.1790203745580646E-3</v>
      </c>
      <c r="AP242">
        <v>87.792412255523942</v>
      </c>
      <c r="AQ242">
        <v>72</v>
      </c>
      <c r="AR242">
        <v>11</v>
      </c>
      <c r="AS242">
        <f t="shared" si="177"/>
        <v>1</v>
      </c>
      <c r="AT242">
        <f t="shared" si="178"/>
        <v>0</v>
      </c>
      <c r="AU242">
        <f t="shared" si="179"/>
        <v>47111.814201887464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1009.5092997992408</v>
      </c>
      <c r="BI242">
        <f t="shared" si="183"/>
        <v>8.6280181278843937</v>
      </c>
      <c r="BJ242" t="e">
        <f t="shared" si="184"/>
        <v>#DIV/0!</v>
      </c>
      <c r="BK242">
        <f t="shared" si="185"/>
        <v>8.5467445714469698E-3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251</v>
      </c>
      <c r="CG242">
        <v>1000</v>
      </c>
      <c r="CH242" t="s">
        <v>414</v>
      </c>
      <c r="CI242">
        <v>8.5</v>
      </c>
      <c r="CJ242">
        <v>1.992</v>
      </c>
      <c r="CK242">
        <v>33.67</v>
      </c>
      <c r="CL242">
        <v>2.6106759999999999E-5</v>
      </c>
      <c r="CM242">
        <v>3.7014436000000001E-4</v>
      </c>
      <c r="CN242">
        <v>1.8797999360000001E-2</v>
      </c>
      <c r="CO242">
        <v>1.9799999999999999E-4</v>
      </c>
      <c r="CP242">
        <f t="shared" si="196"/>
        <v>1200.004285714286</v>
      </c>
      <c r="CQ242">
        <f t="shared" si="197"/>
        <v>1009.5092997992408</v>
      </c>
      <c r="CR242">
        <f t="shared" si="198"/>
        <v>0.84125474535146705</v>
      </c>
      <c r="CS242">
        <f t="shared" si="199"/>
        <v>0.1620216585283317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1657213607.5999999</v>
      </c>
      <c r="CZ242">
        <v>1485.1485714285709</v>
      </c>
      <c r="DA242">
        <v>1502.1828571428571</v>
      </c>
      <c r="DB242">
        <v>35.14048571428571</v>
      </c>
      <c r="DC242">
        <v>34.636200000000002</v>
      </c>
      <c r="DD242">
        <v>1486.32</v>
      </c>
      <c r="DE242">
        <v>34.693257142857142</v>
      </c>
      <c r="DF242">
        <v>650.33471428571431</v>
      </c>
      <c r="DG242">
        <v>101.08071428571429</v>
      </c>
      <c r="DH242">
        <v>0.1000208285714286</v>
      </c>
      <c r="DI242">
        <v>33.683714285714281</v>
      </c>
      <c r="DJ242">
        <v>999.89999999999986</v>
      </c>
      <c r="DK242">
        <v>33.789057142857153</v>
      </c>
      <c r="DL242">
        <v>0</v>
      </c>
      <c r="DM242">
        <v>0</v>
      </c>
      <c r="DN242">
        <v>8983.9285714285706</v>
      </c>
      <c r="DO242">
        <v>0</v>
      </c>
      <c r="DP242">
        <v>1754.1171428571431</v>
      </c>
      <c r="DQ242">
        <v>-17.032314285714289</v>
      </c>
      <c r="DR242">
        <v>1539.238571428571</v>
      </c>
      <c r="DS242">
        <v>1556.075714285714</v>
      </c>
      <c r="DT242">
        <v>0.5042807142857143</v>
      </c>
      <c r="DU242">
        <v>1502.1828571428571</v>
      </c>
      <c r="DV242">
        <v>34.636200000000002</v>
      </c>
      <c r="DW242">
        <v>3.5520200000000002</v>
      </c>
      <c r="DX242">
        <v>3.501048571428572</v>
      </c>
      <c r="DY242">
        <v>26.870457142857141</v>
      </c>
      <c r="DZ242">
        <v>26.624828571428569</v>
      </c>
      <c r="EA242">
        <v>1200.004285714286</v>
      </c>
      <c r="EB242">
        <v>0.95800299999999994</v>
      </c>
      <c r="EC242">
        <v>4.1996699999999998E-2</v>
      </c>
      <c r="ED242">
        <v>0</v>
      </c>
      <c r="EE242">
        <v>1026.934285714286</v>
      </c>
      <c r="EF242">
        <v>5.0001600000000002</v>
      </c>
      <c r="EG242">
        <v>14020.51428571428</v>
      </c>
      <c r="EH242">
        <v>9515.2085714285695</v>
      </c>
      <c r="EI242">
        <v>47.311999999999998</v>
      </c>
      <c r="EJ242">
        <v>49.517714285714291</v>
      </c>
      <c r="EK242">
        <v>48.428428571428583</v>
      </c>
      <c r="EL242">
        <v>48.338999999999999</v>
      </c>
      <c r="EM242">
        <v>49.026571428571437</v>
      </c>
      <c r="EN242">
        <v>1144.814285714285</v>
      </c>
      <c r="EO242">
        <v>50.19</v>
      </c>
      <c r="EP242">
        <v>0</v>
      </c>
      <c r="EQ242">
        <v>618190.5</v>
      </c>
      <c r="ER242">
        <v>0</v>
      </c>
      <c r="ES242">
        <v>1027.018</v>
      </c>
      <c r="ET242">
        <v>-0.90230769652594078</v>
      </c>
      <c r="EU242">
        <v>17.315384629467541</v>
      </c>
      <c r="EV242">
        <v>14019.18</v>
      </c>
      <c r="EW242">
        <v>15</v>
      </c>
      <c r="EX242">
        <v>1657194677</v>
      </c>
      <c r="EY242" t="s">
        <v>416</v>
      </c>
      <c r="EZ242">
        <v>1657194677</v>
      </c>
      <c r="FA242">
        <v>1657194677</v>
      </c>
      <c r="FB242">
        <v>4</v>
      </c>
      <c r="FC242">
        <v>-0.154</v>
      </c>
      <c r="FD242">
        <v>6.0000000000000001E-3</v>
      </c>
      <c r="FE242">
        <v>-1.1719999999999999</v>
      </c>
      <c r="FF242">
        <v>0.44700000000000001</v>
      </c>
      <c r="FG242">
        <v>415</v>
      </c>
      <c r="FH242">
        <v>30</v>
      </c>
      <c r="FI242">
        <v>0.27</v>
      </c>
      <c r="FJ242">
        <v>0.12</v>
      </c>
      <c r="FK242">
        <v>-16.96153414634146</v>
      </c>
      <c r="FL242">
        <v>0.57355818815327997</v>
      </c>
      <c r="FM242">
        <v>0.14189334642912849</v>
      </c>
      <c r="FN242">
        <v>0</v>
      </c>
      <c r="FO242">
        <v>1027.129411764706</v>
      </c>
      <c r="FP242">
        <v>-1.5443850270489681</v>
      </c>
      <c r="FQ242">
        <v>0.25965974541890552</v>
      </c>
      <c r="FR242">
        <v>0</v>
      </c>
      <c r="FS242">
        <v>0.43025863414634152</v>
      </c>
      <c r="FT242">
        <v>0.34221729616724789</v>
      </c>
      <c r="FU242">
        <v>4.3012334148080721E-2</v>
      </c>
      <c r="FV242">
        <v>0</v>
      </c>
      <c r="FW242">
        <v>0</v>
      </c>
      <c r="FX242">
        <v>3</v>
      </c>
      <c r="FY242" t="s">
        <v>427</v>
      </c>
      <c r="FZ242">
        <v>3.36903</v>
      </c>
      <c r="GA242">
        <v>2.8936899999999999</v>
      </c>
      <c r="GB242">
        <v>0.232457</v>
      </c>
      <c r="GC242">
        <v>0.236873</v>
      </c>
      <c r="GD242">
        <v>0.143515</v>
      </c>
      <c r="GE242">
        <v>0.14493</v>
      </c>
      <c r="GF242">
        <v>26464.7</v>
      </c>
      <c r="GG242">
        <v>22903.3</v>
      </c>
      <c r="GH242">
        <v>30836.6</v>
      </c>
      <c r="GI242">
        <v>27989.9</v>
      </c>
      <c r="GJ242">
        <v>34816.199999999997</v>
      </c>
      <c r="GK242">
        <v>33795.1</v>
      </c>
      <c r="GL242">
        <v>40215.9</v>
      </c>
      <c r="GM242">
        <v>39041.599999999999</v>
      </c>
      <c r="GN242">
        <v>2.2151999999999998</v>
      </c>
      <c r="GO242">
        <v>1.5644499999999999</v>
      </c>
      <c r="GP242">
        <v>0</v>
      </c>
      <c r="GQ242">
        <v>8.2232100000000002E-2</v>
      </c>
      <c r="GR242">
        <v>999.9</v>
      </c>
      <c r="GS242">
        <v>32.463999999999999</v>
      </c>
      <c r="GT242">
        <v>57.8</v>
      </c>
      <c r="GU242">
        <v>40.200000000000003</v>
      </c>
      <c r="GV242">
        <v>42.847999999999999</v>
      </c>
      <c r="GW242">
        <v>50.933900000000001</v>
      </c>
      <c r="GX242">
        <v>41.578499999999998</v>
      </c>
      <c r="GY242">
        <v>1</v>
      </c>
      <c r="GZ242">
        <v>0.66396599999999995</v>
      </c>
      <c r="HA242">
        <v>1.66954</v>
      </c>
      <c r="HB242">
        <v>20.197700000000001</v>
      </c>
      <c r="HC242">
        <v>5.2129500000000002</v>
      </c>
      <c r="HD242">
        <v>11.974</v>
      </c>
      <c r="HE242">
        <v>4.9906499999999996</v>
      </c>
      <c r="HF242">
        <v>3.2925800000000001</v>
      </c>
      <c r="HG242">
        <v>7234.5</v>
      </c>
      <c r="HH242">
        <v>9999</v>
      </c>
      <c r="HI242">
        <v>9999</v>
      </c>
      <c r="HJ242">
        <v>661.4</v>
      </c>
      <c r="HK242">
        <v>4.9712800000000001</v>
      </c>
      <c r="HL242">
        <v>1.87466</v>
      </c>
      <c r="HM242">
        <v>1.8709100000000001</v>
      </c>
      <c r="HN242">
        <v>1.87059</v>
      </c>
      <c r="HO242">
        <v>1.8751599999999999</v>
      </c>
      <c r="HP242">
        <v>1.87192</v>
      </c>
      <c r="HQ242">
        <v>1.86737</v>
      </c>
      <c r="HR242">
        <v>1.87836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-1.17</v>
      </c>
      <c r="IG242">
        <v>0.44719999999999999</v>
      </c>
      <c r="IH242">
        <v>-1.172199999999918</v>
      </c>
      <c r="II242">
        <v>0</v>
      </c>
      <c r="IJ242">
        <v>0</v>
      </c>
      <c r="IK242">
        <v>0</v>
      </c>
      <c r="IL242">
        <v>0.44723499999999922</v>
      </c>
      <c r="IM242">
        <v>0</v>
      </c>
      <c r="IN242">
        <v>0</v>
      </c>
      <c r="IO242">
        <v>0</v>
      </c>
      <c r="IP242">
        <v>-1</v>
      </c>
      <c r="IQ242">
        <v>-1</v>
      </c>
      <c r="IR242">
        <v>-1</v>
      </c>
      <c r="IS242">
        <v>-1</v>
      </c>
      <c r="IT242">
        <v>315.5</v>
      </c>
      <c r="IU242">
        <v>315.5</v>
      </c>
      <c r="IV242">
        <v>3.0151400000000002</v>
      </c>
      <c r="IW242">
        <v>2.5512700000000001</v>
      </c>
      <c r="IX242">
        <v>1.49902</v>
      </c>
      <c r="IY242">
        <v>2.2802699999999998</v>
      </c>
      <c r="IZ242">
        <v>1.69678</v>
      </c>
      <c r="JA242">
        <v>2.4096700000000002</v>
      </c>
      <c r="JB242">
        <v>44.029499999999999</v>
      </c>
      <c r="JC242">
        <v>14.893800000000001</v>
      </c>
      <c r="JD242">
        <v>18</v>
      </c>
      <c r="JE242">
        <v>623.41600000000005</v>
      </c>
      <c r="JF242">
        <v>284.8</v>
      </c>
      <c r="JG242">
        <v>30.0029</v>
      </c>
      <c r="JH242">
        <v>35.882800000000003</v>
      </c>
      <c r="JI242">
        <v>30.0001</v>
      </c>
      <c r="JJ242">
        <v>35.673299999999998</v>
      </c>
      <c r="JK242">
        <v>35.660600000000002</v>
      </c>
      <c r="JL242">
        <v>60.420499999999997</v>
      </c>
      <c r="JM242">
        <v>25.079899999999999</v>
      </c>
      <c r="JN242">
        <v>52.714100000000002</v>
      </c>
      <c r="JO242">
        <v>30</v>
      </c>
      <c r="JP242">
        <v>1514.96</v>
      </c>
      <c r="JQ242">
        <v>34.659399999999998</v>
      </c>
      <c r="JR242">
        <v>98.297399999999996</v>
      </c>
      <c r="JS242">
        <v>98.295500000000004</v>
      </c>
    </row>
    <row r="243" spans="1:279" x14ac:dyDescent="0.2">
      <c r="A243">
        <v>228</v>
      </c>
      <c r="B243">
        <v>1657213613.5999999</v>
      </c>
      <c r="C243">
        <v>906</v>
      </c>
      <c r="D243" t="s">
        <v>876</v>
      </c>
      <c r="E243" t="s">
        <v>877</v>
      </c>
      <c r="F243">
        <v>4</v>
      </c>
      <c r="G243">
        <v>1657213611.2874999</v>
      </c>
      <c r="H243">
        <f t="shared" si="150"/>
        <v>4.9324134184790345E-4</v>
      </c>
      <c r="I243">
        <f t="shared" si="151"/>
        <v>0.49324134184790347</v>
      </c>
      <c r="J243">
        <f t="shared" si="152"/>
        <v>8.4013460154968236</v>
      </c>
      <c r="K243">
        <f t="shared" si="153"/>
        <v>1491.1849999999999</v>
      </c>
      <c r="L243">
        <f t="shared" si="154"/>
        <v>968.92619296215264</v>
      </c>
      <c r="M243">
        <f t="shared" si="155"/>
        <v>98.036270266045022</v>
      </c>
      <c r="N243">
        <f t="shared" si="156"/>
        <v>150.87858780011604</v>
      </c>
      <c r="O243">
        <f t="shared" si="157"/>
        <v>2.7728534606083467E-2</v>
      </c>
      <c r="P243">
        <f t="shared" si="158"/>
        <v>2.7712521205679002</v>
      </c>
      <c r="Q243">
        <f t="shared" si="159"/>
        <v>2.757531773766914E-2</v>
      </c>
      <c r="R243">
        <f t="shared" si="160"/>
        <v>1.7248268802865535E-2</v>
      </c>
      <c r="S243">
        <f t="shared" si="161"/>
        <v>194.4246041125304</v>
      </c>
      <c r="T243">
        <f t="shared" si="162"/>
        <v>34.75630906027596</v>
      </c>
      <c r="U243">
        <f t="shared" si="163"/>
        <v>33.800975000000001</v>
      </c>
      <c r="V243">
        <f t="shared" si="164"/>
        <v>5.2839793656727672</v>
      </c>
      <c r="W243">
        <f t="shared" si="165"/>
        <v>67.66553818022129</v>
      </c>
      <c r="X243">
        <f t="shared" si="166"/>
        <v>3.5531963834960338</v>
      </c>
      <c r="Y243">
        <f t="shared" si="167"/>
        <v>5.2511167117778683</v>
      </c>
      <c r="Z243">
        <f t="shared" si="168"/>
        <v>1.7307829821767333</v>
      </c>
      <c r="AA243">
        <f t="shared" si="169"/>
        <v>-21.751943175492542</v>
      </c>
      <c r="AB243">
        <f t="shared" si="170"/>
        <v>-16.679060506976949</v>
      </c>
      <c r="AC243">
        <f t="shared" si="171"/>
        <v>-1.3884808960611335</v>
      </c>
      <c r="AD243">
        <f t="shared" si="172"/>
        <v>154.60511953399975</v>
      </c>
      <c r="AE243">
        <f t="shared" si="173"/>
        <v>17.915165397676368</v>
      </c>
      <c r="AF243">
        <f t="shared" si="174"/>
        <v>0.53643298435238296</v>
      </c>
      <c r="AG243">
        <f t="shared" si="175"/>
        <v>8.4013460154968236</v>
      </c>
      <c r="AH243">
        <v>1563.6092441730141</v>
      </c>
      <c r="AI243">
        <v>1548.618303030303</v>
      </c>
      <c r="AJ243">
        <v>1.7481219661958549</v>
      </c>
      <c r="AK243">
        <v>65.36615699273257</v>
      </c>
      <c r="AL243">
        <f t="shared" si="176"/>
        <v>0.49324134184790347</v>
      </c>
      <c r="AM243">
        <v>34.633916199096781</v>
      </c>
      <c r="AN243">
        <v>35.109804195804188</v>
      </c>
      <c r="AO243">
        <v>-6.8815401322531696E-3</v>
      </c>
      <c r="AP243">
        <v>87.792412255523942</v>
      </c>
      <c r="AQ243">
        <v>72</v>
      </c>
      <c r="AR243">
        <v>11</v>
      </c>
      <c r="AS243">
        <f t="shared" si="177"/>
        <v>1</v>
      </c>
      <c r="AT243">
        <f t="shared" si="178"/>
        <v>0</v>
      </c>
      <c r="AU243">
        <f t="shared" si="179"/>
        <v>47329.316588493297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1009.4983497992384</v>
      </c>
      <c r="BI243">
        <f t="shared" si="183"/>
        <v>8.4013460154968236</v>
      </c>
      <c r="BJ243" t="e">
        <f t="shared" si="184"/>
        <v>#DIV/0!</v>
      </c>
      <c r="BK243">
        <f t="shared" si="185"/>
        <v>8.3222979187312397E-3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251</v>
      </c>
      <c r="CG243">
        <v>1000</v>
      </c>
      <c r="CH243" t="s">
        <v>414</v>
      </c>
      <c r="CI243">
        <v>8.5</v>
      </c>
      <c r="CJ243">
        <v>1.992</v>
      </c>
      <c r="CK243">
        <v>33.67</v>
      </c>
      <c r="CL243">
        <v>2.6106759999999999E-5</v>
      </c>
      <c r="CM243">
        <v>3.7014436000000001E-4</v>
      </c>
      <c r="CN243">
        <v>1.8797999360000001E-2</v>
      </c>
      <c r="CO243">
        <v>1.9799999999999999E-4</v>
      </c>
      <c r="CP243">
        <f t="shared" si="196"/>
        <v>1199.99125</v>
      </c>
      <c r="CQ243">
        <f t="shared" si="197"/>
        <v>1009.4983497992384</v>
      </c>
      <c r="CR243">
        <f t="shared" si="198"/>
        <v>0.84125475898198288</v>
      </c>
      <c r="CS243">
        <f t="shared" si="199"/>
        <v>0.16202168483522725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1657213611.2874999</v>
      </c>
      <c r="CZ243">
        <v>1491.1849999999999</v>
      </c>
      <c r="DA243">
        <v>1508.4512500000001</v>
      </c>
      <c r="DB243">
        <v>35.117462500000002</v>
      </c>
      <c r="DC243">
        <v>34.639937500000002</v>
      </c>
      <c r="DD243">
        <v>1492.3575000000001</v>
      </c>
      <c r="DE243">
        <v>34.670250000000003</v>
      </c>
      <c r="DF243">
        <v>650.34687499999995</v>
      </c>
      <c r="DG243">
        <v>101.080375</v>
      </c>
      <c r="DH243">
        <v>9.9953262500000001E-2</v>
      </c>
      <c r="DI243">
        <v>33.689337500000001</v>
      </c>
      <c r="DJ243">
        <v>999.9</v>
      </c>
      <c r="DK243">
        <v>33.800975000000001</v>
      </c>
      <c r="DL243">
        <v>0</v>
      </c>
      <c r="DM243">
        <v>0</v>
      </c>
      <c r="DN243">
        <v>9026.25</v>
      </c>
      <c r="DO243">
        <v>0</v>
      </c>
      <c r="DP243">
        <v>1757.7862500000001</v>
      </c>
      <c r="DQ243">
        <v>-17.266337499999999</v>
      </c>
      <c r="DR243">
        <v>1545.45875</v>
      </c>
      <c r="DS243">
        <v>1562.5775000000001</v>
      </c>
      <c r="DT243">
        <v>0.47753337499999998</v>
      </c>
      <c r="DU243">
        <v>1508.4512500000001</v>
      </c>
      <c r="DV243">
        <v>34.639937500000002</v>
      </c>
      <c r="DW243">
        <v>3.5496924999999999</v>
      </c>
      <c r="DX243">
        <v>3.5014237499999998</v>
      </c>
      <c r="DY243">
        <v>26.859324999999998</v>
      </c>
      <c r="DZ243">
        <v>26.626637500000001</v>
      </c>
      <c r="EA243">
        <v>1199.99125</v>
      </c>
      <c r="EB243">
        <v>0.95800300000000005</v>
      </c>
      <c r="EC243">
        <v>4.1996699999999998E-2</v>
      </c>
      <c r="ED243">
        <v>0</v>
      </c>
      <c r="EE243">
        <v>1026.74</v>
      </c>
      <c r="EF243">
        <v>5.0001600000000002</v>
      </c>
      <c r="EG243">
        <v>14020.875</v>
      </c>
      <c r="EH243">
        <v>9515.1287499999999</v>
      </c>
      <c r="EI243">
        <v>47.311999999999998</v>
      </c>
      <c r="EJ243">
        <v>49.5</v>
      </c>
      <c r="EK243">
        <v>48.436999999999998</v>
      </c>
      <c r="EL243">
        <v>48.359250000000003</v>
      </c>
      <c r="EM243">
        <v>49.038749999999993</v>
      </c>
      <c r="EN243">
        <v>1144.80125</v>
      </c>
      <c r="EO243">
        <v>50.19</v>
      </c>
      <c r="EP243">
        <v>0</v>
      </c>
      <c r="EQ243">
        <v>618194.70000004768</v>
      </c>
      <c r="ER243">
        <v>0</v>
      </c>
      <c r="ES243">
        <v>1026.929615384616</v>
      </c>
      <c r="ET243">
        <v>-2.0844444419942709</v>
      </c>
      <c r="EU243">
        <v>12.382906004233771</v>
      </c>
      <c r="EV243">
        <v>14019.99230769231</v>
      </c>
      <c r="EW243">
        <v>15</v>
      </c>
      <c r="EX243">
        <v>1657194677</v>
      </c>
      <c r="EY243" t="s">
        <v>416</v>
      </c>
      <c r="EZ243">
        <v>1657194677</v>
      </c>
      <c r="FA243">
        <v>1657194677</v>
      </c>
      <c r="FB243">
        <v>4</v>
      </c>
      <c r="FC243">
        <v>-0.154</v>
      </c>
      <c r="FD243">
        <v>6.0000000000000001E-3</v>
      </c>
      <c r="FE243">
        <v>-1.1719999999999999</v>
      </c>
      <c r="FF243">
        <v>0.44700000000000001</v>
      </c>
      <c r="FG243">
        <v>415</v>
      </c>
      <c r="FH243">
        <v>30</v>
      </c>
      <c r="FI243">
        <v>0.27</v>
      </c>
      <c r="FJ243">
        <v>0.12</v>
      </c>
      <c r="FK243">
        <v>-16.992702439024391</v>
      </c>
      <c r="FL243">
        <v>-0.79867735191640843</v>
      </c>
      <c r="FM243">
        <v>0.1818079548124219</v>
      </c>
      <c r="FN243">
        <v>0</v>
      </c>
      <c r="FO243">
        <v>1027</v>
      </c>
      <c r="FP243">
        <v>-1.4579067972350059</v>
      </c>
      <c r="FQ243">
        <v>0.23788281840881059</v>
      </c>
      <c r="FR243">
        <v>0</v>
      </c>
      <c r="FS243">
        <v>0.44450465853658538</v>
      </c>
      <c r="FT243">
        <v>0.38628033449477472</v>
      </c>
      <c r="FU243">
        <v>4.5377598946794058E-2</v>
      </c>
      <c r="FV243">
        <v>0</v>
      </c>
      <c r="FW243">
        <v>0</v>
      </c>
      <c r="FX243">
        <v>3</v>
      </c>
      <c r="FY243" t="s">
        <v>427</v>
      </c>
      <c r="FZ243">
        <v>3.3690500000000001</v>
      </c>
      <c r="GA243">
        <v>2.8938199999999998</v>
      </c>
      <c r="GB243">
        <v>0.233097</v>
      </c>
      <c r="GC243">
        <v>0.23752300000000001</v>
      </c>
      <c r="GD243">
        <v>0.14346500000000001</v>
      </c>
      <c r="GE243">
        <v>0.144956</v>
      </c>
      <c r="GF243">
        <v>26443.1</v>
      </c>
      <c r="GG243">
        <v>22884.2</v>
      </c>
      <c r="GH243">
        <v>30837.3</v>
      </c>
      <c r="GI243">
        <v>27990.400000000001</v>
      </c>
      <c r="GJ243">
        <v>34818.699999999997</v>
      </c>
      <c r="GK243">
        <v>33794.800000000003</v>
      </c>
      <c r="GL243">
        <v>40216.5</v>
      </c>
      <c r="GM243">
        <v>39042.400000000001</v>
      </c>
      <c r="GN243">
        <v>2.2156699999999998</v>
      </c>
      <c r="GO243">
        <v>1.5642</v>
      </c>
      <c r="GP243">
        <v>0</v>
      </c>
      <c r="GQ243">
        <v>8.2142699999999999E-2</v>
      </c>
      <c r="GR243">
        <v>999.9</v>
      </c>
      <c r="GS243">
        <v>32.479100000000003</v>
      </c>
      <c r="GT243">
        <v>57.8</v>
      </c>
      <c r="GU243">
        <v>40.200000000000003</v>
      </c>
      <c r="GV243">
        <v>42.8508</v>
      </c>
      <c r="GW243">
        <v>50.633899999999997</v>
      </c>
      <c r="GX243">
        <v>42.267600000000002</v>
      </c>
      <c r="GY243">
        <v>1</v>
      </c>
      <c r="GZ243">
        <v>0.66374699999999998</v>
      </c>
      <c r="HA243">
        <v>1.67977</v>
      </c>
      <c r="HB243">
        <v>20.197700000000001</v>
      </c>
      <c r="HC243">
        <v>5.2120499999999996</v>
      </c>
      <c r="HD243">
        <v>11.974</v>
      </c>
      <c r="HE243">
        <v>4.9906499999999996</v>
      </c>
      <c r="HF243">
        <v>3.2925</v>
      </c>
      <c r="HG243">
        <v>7234.7</v>
      </c>
      <c r="HH243">
        <v>9999</v>
      </c>
      <c r="HI243">
        <v>9999</v>
      </c>
      <c r="HJ243">
        <v>661.4</v>
      </c>
      <c r="HK243">
        <v>4.9712800000000001</v>
      </c>
      <c r="HL243">
        <v>1.8746499999999999</v>
      </c>
      <c r="HM243">
        <v>1.8709</v>
      </c>
      <c r="HN243">
        <v>1.8705799999999999</v>
      </c>
      <c r="HO243">
        <v>1.8751599999999999</v>
      </c>
      <c r="HP243">
        <v>1.87192</v>
      </c>
      <c r="HQ243">
        <v>1.86737</v>
      </c>
      <c r="HR243">
        <v>1.87836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-1.17</v>
      </c>
      <c r="IG243">
        <v>0.44719999999999999</v>
      </c>
      <c r="IH243">
        <v>-1.172199999999918</v>
      </c>
      <c r="II243">
        <v>0</v>
      </c>
      <c r="IJ243">
        <v>0</v>
      </c>
      <c r="IK243">
        <v>0</v>
      </c>
      <c r="IL243">
        <v>0.44723499999999922</v>
      </c>
      <c r="IM243">
        <v>0</v>
      </c>
      <c r="IN243">
        <v>0</v>
      </c>
      <c r="IO243">
        <v>0</v>
      </c>
      <c r="IP243">
        <v>-1</v>
      </c>
      <c r="IQ243">
        <v>-1</v>
      </c>
      <c r="IR243">
        <v>-1</v>
      </c>
      <c r="IS243">
        <v>-1</v>
      </c>
      <c r="IT243">
        <v>315.60000000000002</v>
      </c>
      <c r="IU243">
        <v>315.60000000000002</v>
      </c>
      <c r="IV243">
        <v>3.0261200000000001</v>
      </c>
      <c r="IW243">
        <v>2.5500500000000001</v>
      </c>
      <c r="IX243">
        <v>1.49902</v>
      </c>
      <c r="IY243">
        <v>2.2802699999999998</v>
      </c>
      <c r="IZ243">
        <v>1.69678</v>
      </c>
      <c r="JA243">
        <v>2.3706100000000001</v>
      </c>
      <c r="JB243">
        <v>44.057099999999998</v>
      </c>
      <c r="JC243">
        <v>14.885</v>
      </c>
      <c r="JD243">
        <v>18</v>
      </c>
      <c r="JE243">
        <v>623.774</v>
      </c>
      <c r="JF243">
        <v>284.67899999999997</v>
      </c>
      <c r="JG243">
        <v>30.0029</v>
      </c>
      <c r="JH243">
        <v>35.882800000000003</v>
      </c>
      <c r="JI243">
        <v>30.0001</v>
      </c>
      <c r="JJ243">
        <v>35.673299999999998</v>
      </c>
      <c r="JK243">
        <v>35.660600000000002</v>
      </c>
      <c r="JL243">
        <v>60.636699999999998</v>
      </c>
      <c r="JM243">
        <v>25.079899999999999</v>
      </c>
      <c r="JN243">
        <v>52.3416</v>
      </c>
      <c r="JO243">
        <v>30</v>
      </c>
      <c r="JP243">
        <v>1521.64</v>
      </c>
      <c r="JQ243">
        <v>34.659399999999998</v>
      </c>
      <c r="JR243">
        <v>98.299300000000002</v>
      </c>
      <c r="JS243">
        <v>98.297499999999999</v>
      </c>
    </row>
    <row r="244" spans="1:279" x14ac:dyDescent="0.2">
      <c r="A244">
        <v>229</v>
      </c>
      <c r="B244">
        <v>1657213617.5999999</v>
      </c>
      <c r="C244">
        <v>910</v>
      </c>
      <c r="D244" t="s">
        <v>878</v>
      </c>
      <c r="E244" t="s">
        <v>879</v>
      </c>
      <c r="F244">
        <v>4</v>
      </c>
      <c r="G244">
        <v>1657213615.5999999</v>
      </c>
      <c r="H244">
        <f t="shared" si="150"/>
        <v>4.9693347654263832E-4</v>
      </c>
      <c r="I244">
        <f t="shared" si="151"/>
        <v>0.49693347654263836</v>
      </c>
      <c r="J244">
        <f t="shared" si="152"/>
        <v>8.7394542559911184</v>
      </c>
      <c r="K244">
        <f t="shared" si="153"/>
        <v>1498.388571428572</v>
      </c>
      <c r="L244">
        <f t="shared" si="154"/>
        <v>958.9992809451021</v>
      </c>
      <c r="M244">
        <f t="shared" si="155"/>
        <v>97.032271427482428</v>
      </c>
      <c r="N244">
        <f t="shared" si="156"/>
        <v>151.60808715456983</v>
      </c>
      <c r="O244">
        <f t="shared" si="157"/>
        <v>2.7868269396473182E-2</v>
      </c>
      <c r="P244">
        <f t="shared" si="158"/>
        <v>2.7613741456124199</v>
      </c>
      <c r="Q244">
        <f t="shared" si="159"/>
        <v>2.7712958772675565E-2</v>
      </c>
      <c r="R244">
        <f t="shared" si="160"/>
        <v>1.7334480986741996E-2</v>
      </c>
      <c r="S244">
        <f t="shared" si="161"/>
        <v>194.42440461253</v>
      </c>
      <c r="T244">
        <f t="shared" si="162"/>
        <v>34.765078472238095</v>
      </c>
      <c r="U244">
        <f t="shared" si="163"/>
        <v>33.81</v>
      </c>
      <c r="V244">
        <f t="shared" si="164"/>
        <v>5.2866438457765002</v>
      </c>
      <c r="W244">
        <f t="shared" si="165"/>
        <v>67.610840793316456</v>
      </c>
      <c r="X244">
        <f t="shared" si="166"/>
        <v>3.551567367859815</v>
      </c>
      <c r="Y244">
        <f t="shared" si="167"/>
        <v>5.2529554819719069</v>
      </c>
      <c r="Z244">
        <f t="shared" si="168"/>
        <v>1.7350764779166852</v>
      </c>
      <c r="AA244">
        <f t="shared" si="169"/>
        <v>-21.91476631553035</v>
      </c>
      <c r="AB244">
        <f t="shared" si="170"/>
        <v>-17.030865616134964</v>
      </c>
      <c r="AC244">
        <f t="shared" si="171"/>
        <v>-1.4229456014823925</v>
      </c>
      <c r="AD244">
        <f t="shared" si="172"/>
        <v>154.05582707938228</v>
      </c>
      <c r="AE244">
        <f t="shared" si="173"/>
        <v>18.044978440180923</v>
      </c>
      <c r="AF244">
        <f t="shared" si="174"/>
        <v>0.52126397507351208</v>
      </c>
      <c r="AG244">
        <f t="shared" si="175"/>
        <v>8.7394542559911184</v>
      </c>
      <c r="AH244">
        <v>1570.587655943837</v>
      </c>
      <c r="AI244">
        <v>1555.448181818181</v>
      </c>
      <c r="AJ244">
        <v>1.7043272623079979</v>
      </c>
      <c r="AK244">
        <v>65.36615699273257</v>
      </c>
      <c r="AL244">
        <f t="shared" si="176"/>
        <v>0.49693347654263836</v>
      </c>
      <c r="AM244">
        <v>34.645277677253617</v>
      </c>
      <c r="AN244">
        <v>35.096123776223777</v>
      </c>
      <c r="AO244">
        <v>-1.5843409911079781E-3</v>
      </c>
      <c r="AP244">
        <v>87.792412255523942</v>
      </c>
      <c r="AQ244">
        <v>72</v>
      </c>
      <c r="AR244">
        <v>11</v>
      </c>
      <c r="AS244">
        <f t="shared" si="177"/>
        <v>1</v>
      </c>
      <c r="AT244">
        <f t="shared" si="178"/>
        <v>0</v>
      </c>
      <c r="AU244">
        <f t="shared" si="179"/>
        <v>47057.332832277418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1009.4972997992384</v>
      </c>
      <c r="BI244">
        <f t="shared" si="183"/>
        <v>8.7394542559911184</v>
      </c>
      <c r="BJ244" t="e">
        <f t="shared" si="184"/>
        <v>#DIV/0!</v>
      </c>
      <c r="BK244">
        <f t="shared" si="185"/>
        <v>8.6572339101146263E-3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251</v>
      </c>
      <c r="CG244">
        <v>1000</v>
      </c>
      <c r="CH244" t="s">
        <v>414</v>
      </c>
      <c r="CI244">
        <v>8.5</v>
      </c>
      <c r="CJ244">
        <v>1.992</v>
      </c>
      <c r="CK244">
        <v>33.67</v>
      </c>
      <c r="CL244">
        <v>2.6106759999999999E-5</v>
      </c>
      <c r="CM244">
        <v>3.7014436000000001E-4</v>
      </c>
      <c r="CN244">
        <v>1.8797999360000001E-2</v>
      </c>
      <c r="CO244">
        <v>1.9799999999999999E-4</v>
      </c>
      <c r="CP244">
        <f t="shared" si="196"/>
        <v>1199.99</v>
      </c>
      <c r="CQ244">
        <f t="shared" si="197"/>
        <v>1009.4972997992384</v>
      </c>
      <c r="CR244">
        <f t="shared" si="198"/>
        <v>0.84125476028903434</v>
      </c>
      <c r="CS244">
        <f t="shared" si="199"/>
        <v>0.16202168735783631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1657213615.5999999</v>
      </c>
      <c r="CZ244">
        <v>1498.388571428572</v>
      </c>
      <c r="DA244">
        <v>1515.757142857143</v>
      </c>
      <c r="DB244">
        <v>35.101214285714278</v>
      </c>
      <c r="DC244">
        <v>34.637185714285707</v>
      </c>
      <c r="DD244">
        <v>1499.558571428571</v>
      </c>
      <c r="DE244">
        <v>34.654000000000003</v>
      </c>
      <c r="DF244">
        <v>650.34828571428568</v>
      </c>
      <c r="DG244">
        <v>101.0805714285714</v>
      </c>
      <c r="DH244">
        <v>0.10018371428571431</v>
      </c>
      <c r="DI244">
        <v>33.695600000000013</v>
      </c>
      <c r="DJ244">
        <v>999.89999999999986</v>
      </c>
      <c r="DK244">
        <v>33.81</v>
      </c>
      <c r="DL244">
        <v>0</v>
      </c>
      <c r="DM244">
        <v>0</v>
      </c>
      <c r="DN244">
        <v>8973.7514285714278</v>
      </c>
      <c r="DO244">
        <v>0</v>
      </c>
      <c r="DP244">
        <v>1760.86</v>
      </c>
      <c r="DQ244">
        <v>-17.370799999999999</v>
      </c>
      <c r="DR244">
        <v>1552.8942857142861</v>
      </c>
      <c r="DS244">
        <v>1570.1414285714291</v>
      </c>
      <c r="DT244">
        <v>0.4640434285714285</v>
      </c>
      <c r="DU244">
        <v>1515.757142857143</v>
      </c>
      <c r="DV244">
        <v>34.637185714285707</v>
      </c>
      <c r="DW244">
        <v>3.548044285714286</v>
      </c>
      <c r="DX244">
        <v>3.5011371428571429</v>
      </c>
      <c r="DY244">
        <v>26.851414285714291</v>
      </c>
      <c r="DZ244">
        <v>26.625257142857141</v>
      </c>
      <c r="EA244">
        <v>1199.99</v>
      </c>
      <c r="EB244">
        <v>0.95800299999999994</v>
      </c>
      <c r="EC244">
        <v>4.1996699999999998E-2</v>
      </c>
      <c r="ED244">
        <v>0</v>
      </c>
      <c r="EE244">
        <v>1026.497142857143</v>
      </c>
      <c r="EF244">
        <v>5.0001600000000002</v>
      </c>
      <c r="EG244">
        <v>14021.87142857143</v>
      </c>
      <c r="EH244">
        <v>9515.11</v>
      </c>
      <c r="EI244">
        <v>47.311999999999998</v>
      </c>
      <c r="EJ244">
        <v>49.517714285714291</v>
      </c>
      <c r="EK244">
        <v>48.472714285714289</v>
      </c>
      <c r="EL244">
        <v>48.357000000000014</v>
      </c>
      <c r="EM244">
        <v>49.061999999999998</v>
      </c>
      <c r="EN244">
        <v>1144.8</v>
      </c>
      <c r="EO244">
        <v>50.19</v>
      </c>
      <c r="EP244">
        <v>0</v>
      </c>
      <c r="EQ244">
        <v>618198.29999995232</v>
      </c>
      <c r="ER244">
        <v>0</v>
      </c>
      <c r="ES244">
        <v>1026.770384615385</v>
      </c>
      <c r="ET244">
        <v>-2.742905972841601</v>
      </c>
      <c r="EU244">
        <v>12.776068370184319</v>
      </c>
      <c r="EV244">
        <v>14020.826923076929</v>
      </c>
      <c r="EW244">
        <v>15</v>
      </c>
      <c r="EX244">
        <v>1657194677</v>
      </c>
      <c r="EY244" t="s">
        <v>416</v>
      </c>
      <c r="EZ244">
        <v>1657194677</v>
      </c>
      <c r="FA244">
        <v>1657194677</v>
      </c>
      <c r="FB244">
        <v>4</v>
      </c>
      <c r="FC244">
        <v>-0.154</v>
      </c>
      <c r="FD244">
        <v>6.0000000000000001E-3</v>
      </c>
      <c r="FE244">
        <v>-1.1719999999999999</v>
      </c>
      <c r="FF244">
        <v>0.44700000000000001</v>
      </c>
      <c r="FG244">
        <v>415</v>
      </c>
      <c r="FH244">
        <v>30</v>
      </c>
      <c r="FI244">
        <v>0.27</v>
      </c>
      <c r="FJ244">
        <v>0.12</v>
      </c>
      <c r="FK244">
        <v>-17.042802439024388</v>
      </c>
      <c r="FL244">
        <v>-2.0744069686410849</v>
      </c>
      <c r="FM244">
        <v>0.22867395735968499</v>
      </c>
      <c r="FN244">
        <v>0</v>
      </c>
      <c r="FO244">
        <v>1026.8788235294121</v>
      </c>
      <c r="FP244">
        <v>-2.3498854031357261</v>
      </c>
      <c r="FQ244">
        <v>0.29715083024778788</v>
      </c>
      <c r="FR244">
        <v>0</v>
      </c>
      <c r="FS244">
        <v>0.45702990243902442</v>
      </c>
      <c r="FT244">
        <v>0.26013424390243878</v>
      </c>
      <c r="FU244">
        <v>3.9898709382393878E-2</v>
      </c>
      <c r="FV244">
        <v>0</v>
      </c>
      <c r="FW244">
        <v>0</v>
      </c>
      <c r="FX244">
        <v>3</v>
      </c>
      <c r="FY244" t="s">
        <v>427</v>
      </c>
      <c r="FZ244">
        <v>3.3692000000000002</v>
      </c>
      <c r="GA244">
        <v>2.8936099999999998</v>
      </c>
      <c r="GB244">
        <v>0.233732</v>
      </c>
      <c r="GC244">
        <v>0.238175</v>
      </c>
      <c r="GD244">
        <v>0.14343</v>
      </c>
      <c r="GE244">
        <v>0.144925</v>
      </c>
      <c r="GF244">
        <v>26421</v>
      </c>
      <c r="GG244">
        <v>22864.3</v>
      </c>
      <c r="GH244">
        <v>30837.200000000001</v>
      </c>
      <c r="GI244">
        <v>27990.3</v>
      </c>
      <c r="GJ244">
        <v>34820.1</v>
      </c>
      <c r="GK244">
        <v>33796.1</v>
      </c>
      <c r="GL244">
        <v>40216.400000000001</v>
      </c>
      <c r="GM244">
        <v>39042.5</v>
      </c>
      <c r="GN244">
        <v>2.2156500000000001</v>
      </c>
      <c r="GO244">
        <v>1.5642499999999999</v>
      </c>
      <c r="GP244">
        <v>0</v>
      </c>
      <c r="GQ244">
        <v>8.1569000000000003E-2</v>
      </c>
      <c r="GR244">
        <v>999.9</v>
      </c>
      <c r="GS244">
        <v>32.493499999999997</v>
      </c>
      <c r="GT244">
        <v>57.8</v>
      </c>
      <c r="GU244">
        <v>40.200000000000003</v>
      </c>
      <c r="GV244">
        <v>42.845399999999998</v>
      </c>
      <c r="GW244">
        <v>51.023899999999998</v>
      </c>
      <c r="GX244">
        <v>42.472000000000001</v>
      </c>
      <c r="GY244">
        <v>1</v>
      </c>
      <c r="GZ244">
        <v>0.66408500000000004</v>
      </c>
      <c r="HA244">
        <v>1.68912</v>
      </c>
      <c r="HB244">
        <v>20.197900000000001</v>
      </c>
      <c r="HC244">
        <v>5.21265</v>
      </c>
      <c r="HD244">
        <v>11.974</v>
      </c>
      <c r="HE244">
        <v>4.9908999999999999</v>
      </c>
      <c r="HF244">
        <v>3.2925800000000001</v>
      </c>
      <c r="HG244">
        <v>7234.7</v>
      </c>
      <c r="HH244">
        <v>9999</v>
      </c>
      <c r="HI244">
        <v>9999</v>
      </c>
      <c r="HJ244">
        <v>661.4</v>
      </c>
      <c r="HK244">
        <v>4.9712800000000001</v>
      </c>
      <c r="HL244">
        <v>1.87466</v>
      </c>
      <c r="HM244">
        <v>1.8709100000000001</v>
      </c>
      <c r="HN244">
        <v>1.8705700000000001</v>
      </c>
      <c r="HO244">
        <v>1.8751500000000001</v>
      </c>
      <c r="HP244">
        <v>1.8719399999999999</v>
      </c>
      <c r="HQ244">
        <v>1.86737</v>
      </c>
      <c r="HR244">
        <v>1.87836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-1.17</v>
      </c>
      <c r="IG244">
        <v>0.44719999999999999</v>
      </c>
      <c r="IH244">
        <v>-1.172199999999918</v>
      </c>
      <c r="II244">
        <v>0</v>
      </c>
      <c r="IJ244">
        <v>0</v>
      </c>
      <c r="IK244">
        <v>0</v>
      </c>
      <c r="IL244">
        <v>0.44723499999999922</v>
      </c>
      <c r="IM244">
        <v>0</v>
      </c>
      <c r="IN244">
        <v>0</v>
      </c>
      <c r="IO244">
        <v>0</v>
      </c>
      <c r="IP244">
        <v>-1</v>
      </c>
      <c r="IQ244">
        <v>-1</v>
      </c>
      <c r="IR244">
        <v>-1</v>
      </c>
      <c r="IS244">
        <v>-1</v>
      </c>
      <c r="IT244">
        <v>315.7</v>
      </c>
      <c r="IU244">
        <v>315.7</v>
      </c>
      <c r="IV244">
        <v>3.0371100000000002</v>
      </c>
      <c r="IW244">
        <v>2.5524900000000001</v>
      </c>
      <c r="IX244">
        <v>1.49902</v>
      </c>
      <c r="IY244">
        <v>2.2802699999999998</v>
      </c>
      <c r="IZ244">
        <v>1.69678</v>
      </c>
      <c r="JA244">
        <v>2.31812</v>
      </c>
      <c r="JB244">
        <v>44.029499999999999</v>
      </c>
      <c r="JC244">
        <v>14.876300000000001</v>
      </c>
      <c r="JD244">
        <v>18</v>
      </c>
      <c r="JE244">
        <v>623.755</v>
      </c>
      <c r="JF244">
        <v>284.70299999999997</v>
      </c>
      <c r="JG244">
        <v>30.002700000000001</v>
      </c>
      <c r="JH244">
        <v>35.882800000000003</v>
      </c>
      <c r="JI244">
        <v>30.0001</v>
      </c>
      <c r="JJ244">
        <v>35.673299999999998</v>
      </c>
      <c r="JK244">
        <v>35.660600000000002</v>
      </c>
      <c r="JL244">
        <v>60.851999999999997</v>
      </c>
      <c r="JM244">
        <v>25.079899999999999</v>
      </c>
      <c r="JN244">
        <v>52.3416</v>
      </c>
      <c r="JO244">
        <v>30</v>
      </c>
      <c r="JP244">
        <v>1528.33</v>
      </c>
      <c r="JQ244">
        <v>34.6693</v>
      </c>
      <c r="JR244">
        <v>98.298900000000003</v>
      </c>
      <c r="JS244">
        <v>98.297399999999996</v>
      </c>
    </row>
    <row r="245" spans="1:279" x14ac:dyDescent="0.2">
      <c r="A245">
        <v>230</v>
      </c>
      <c r="B245">
        <v>1657213621.5999999</v>
      </c>
      <c r="C245">
        <v>914</v>
      </c>
      <c r="D245" t="s">
        <v>880</v>
      </c>
      <c r="E245" t="s">
        <v>881</v>
      </c>
      <c r="F245">
        <v>4</v>
      </c>
      <c r="G245">
        <v>1657213619.2874999</v>
      </c>
      <c r="H245">
        <f t="shared" si="150"/>
        <v>5.0631154127658785E-4</v>
      </c>
      <c r="I245">
        <f t="shared" si="151"/>
        <v>0.50631154127658784</v>
      </c>
      <c r="J245">
        <f t="shared" si="152"/>
        <v>8.4482299263867251</v>
      </c>
      <c r="K245">
        <f t="shared" si="153"/>
        <v>1504.5725</v>
      </c>
      <c r="L245">
        <f t="shared" si="154"/>
        <v>989.09628073192312</v>
      </c>
      <c r="M245">
        <f t="shared" si="155"/>
        <v>100.07813361045216</v>
      </c>
      <c r="N245">
        <f t="shared" si="156"/>
        <v>152.23473246728611</v>
      </c>
      <c r="O245">
        <f t="shared" si="157"/>
        <v>2.8319390800435097E-2</v>
      </c>
      <c r="P245">
        <f t="shared" si="158"/>
        <v>2.7651851235466376</v>
      </c>
      <c r="Q245">
        <f t="shared" si="159"/>
        <v>2.8159246535053098E-2</v>
      </c>
      <c r="R245">
        <f t="shared" si="160"/>
        <v>1.7613841781453178E-2</v>
      </c>
      <c r="S245">
        <f t="shared" si="161"/>
        <v>194.42520261253162</v>
      </c>
      <c r="T245">
        <f t="shared" si="162"/>
        <v>34.764422097959532</v>
      </c>
      <c r="U245">
        <f t="shared" si="163"/>
        <v>33.822487500000001</v>
      </c>
      <c r="V245">
        <f t="shared" si="164"/>
        <v>5.2903324979391879</v>
      </c>
      <c r="W245">
        <f t="shared" si="165"/>
        <v>67.578997167960395</v>
      </c>
      <c r="X245">
        <f t="shared" si="166"/>
        <v>3.5505421405308306</v>
      </c>
      <c r="Y245">
        <f t="shared" si="167"/>
        <v>5.2539136260136212</v>
      </c>
      <c r="Z245">
        <f t="shared" si="168"/>
        <v>1.7397903574083573</v>
      </c>
      <c r="AA245">
        <f t="shared" si="169"/>
        <v>-22.328338970297523</v>
      </c>
      <c r="AB245">
        <f t="shared" si="170"/>
        <v>-18.429602139558014</v>
      </c>
      <c r="AC245">
        <f t="shared" si="171"/>
        <v>-1.537807687422047</v>
      </c>
      <c r="AD245">
        <f t="shared" si="172"/>
        <v>152.12945381525401</v>
      </c>
      <c r="AE245">
        <f t="shared" si="173"/>
        <v>18.036587866532692</v>
      </c>
      <c r="AF245">
        <f t="shared" si="174"/>
        <v>0.51122476797718341</v>
      </c>
      <c r="AG245">
        <f t="shared" si="175"/>
        <v>8.4482299263867251</v>
      </c>
      <c r="AH245">
        <v>1577.4989121709591</v>
      </c>
      <c r="AI245">
        <v>1562.459151515151</v>
      </c>
      <c r="AJ245">
        <v>1.7491550771494859</v>
      </c>
      <c r="AK245">
        <v>65.36615699273257</v>
      </c>
      <c r="AL245">
        <f t="shared" si="176"/>
        <v>0.50631154127658784</v>
      </c>
      <c r="AM245">
        <v>34.632513430440717</v>
      </c>
      <c r="AN245">
        <v>35.087158041958077</v>
      </c>
      <c r="AO245">
        <v>-7.3226876559720163E-4</v>
      </c>
      <c r="AP245">
        <v>87.792412255523942</v>
      </c>
      <c r="AQ245">
        <v>72</v>
      </c>
      <c r="AR245">
        <v>11</v>
      </c>
      <c r="AS245">
        <f t="shared" si="177"/>
        <v>1</v>
      </c>
      <c r="AT245">
        <f t="shared" si="178"/>
        <v>0</v>
      </c>
      <c r="AU245">
        <f t="shared" si="179"/>
        <v>47161.338002212935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1009.501499799239</v>
      </c>
      <c r="BI245">
        <f t="shared" si="183"/>
        <v>8.4482299263867251</v>
      </c>
      <c r="BJ245" t="e">
        <f t="shared" si="184"/>
        <v>#DIV/0!</v>
      </c>
      <c r="BK245">
        <f t="shared" si="185"/>
        <v>8.3687145864239296E-3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251</v>
      </c>
      <c r="CG245">
        <v>1000</v>
      </c>
      <c r="CH245" t="s">
        <v>414</v>
      </c>
      <c r="CI245">
        <v>8.5</v>
      </c>
      <c r="CJ245">
        <v>1.992</v>
      </c>
      <c r="CK245">
        <v>33.67</v>
      </c>
      <c r="CL245">
        <v>2.6106759999999999E-5</v>
      </c>
      <c r="CM245">
        <v>3.7014436000000001E-4</v>
      </c>
      <c r="CN245">
        <v>1.8797999360000001E-2</v>
      </c>
      <c r="CO245">
        <v>1.9799999999999999E-4</v>
      </c>
      <c r="CP245">
        <f t="shared" si="196"/>
        <v>1199.9949999999999</v>
      </c>
      <c r="CQ245">
        <f t="shared" si="197"/>
        <v>1009.501499799239</v>
      </c>
      <c r="CR245">
        <f t="shared" si="198"/>
        <v>0.84125475506084535</v>
      </c>
      <c r="CS245">
        <f t="shared" si="199"/>
        <v>0.16202167726743164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1657213619.2874999</v>
      </c>
      <c r="CZ245">
        <v>1504.5725</v>
      </c>
      <c r="DA245">
        <v>1521.9224999999999</v>
      </c>
      <c r="DB245">
        <v>35.0908625</v>
      </c>
      <c r="DC245">
        <v>34.635762499999998</v>
      </c>
      <c r="DD245">
        <v>1505.7449999999999</v>
      </c>
      <c r="DE245">
        <v>34.643650000000001</v>
      </c>
      <c r="DF245">
        <v>650.34337499999992</v>
      </c>
      <c r="DG245">
        <v>101.08137499999999</v>
      </c>
      <c r="DH245">
        <v>0.10001205000000001</v>
      </c>
      <c r="DI245">
        <v>33.698862499999997</v>
      </c>
      <c r="DJ245">
        <v>999.9</v>
      </c>
      <c r="DK245">
        <v>33.822487500000001</v>
      </c>
      <c r="DL245">
        <v>0</v>
      </c>
      <c r="DM245">
        <v>0</v>
      </c>
      <c r="DN245">
        <v>8993.90625</v>
      </c>
      <c r="DO245">
        <v>0</v>
      </c>
      <c r="DP245">
        <v>1764.9349999999999</v>
      </c>
      <c r="DQ245">
        <v>-17.351299999999998</v>
      </c>
      <c r="DR245">
        <v>1559.2887499999999</v>
      </c>
      <c r="DS245">
        <v>1576.5262499999999</v>
      </c>
      <c r="DT245">
        <v>0.45510200000000001</v>
      </c>
      <c r="DU245">
        <v>1521.9224999999999</v>
      </c>
      <c r="DV245">
        <v>34.635762499999998</v>
      </c>
      <c r="DW245">
        <v>3.5470375000000001</v>
      </c>
      <c r="DX245">
        <v>3.5010374999999998</v>
      </c>
      <c r="DY245">
        <v>26.846575000000001</v>
      </c>
      <c r="DZ245">
        <v>26.624775</v>
      </c>
      <c r="EA245">
        <v>1199.9949999999999</v>
      </c>
      <c r="EB245">
        <v>0.95800300000000005</v>
      </c>
      <c r="EC245">
        <v>4.1996699999999998E-2</v>
      </c>
      <c r="ED245">
        <v>0</v>
      </c>
      <c r="EE245">
        <v>1026.5899999999999</v>
      </c>
      <c r="EF245">
        <v>5.0001600000000002</v>
      </c>
      <c r="EG245">
        <v>14023.8125</v>
      </c>
      <c r="EH245">
        <v>9515.1450000000004</v>
      </c>
      <c r="EI245">
        <v>47.327749999999988</v>
      </c>
      <c r="EJ245">
        <v>49.546499999999988</v>
      </c>
      <c r="EK245">
        <v>48.468374999999988</v>
      </c>
      <c r="EL245">
        <v>48.375</v>
      </c>
      <c r="EM245">
        <v>49.061999999999998</v>
      </c>
      <c r="EN245">
        <v>1144.8050000000001</v>
      </c>
      <c r="EO245">
        <v>50.19</v>
      </c>
      <c r="EP245">
        <v>0</v>
      </c>
      <c r="EQ245">
        <v>618202.5</v>
      </c>
      <c r="ER245">
        <v>0</v>
      </c>
      <c r="ES245">
        <v>1026.6676</v>
      </c>
      <c r="ET245">
        <v>-1.624615373672317</v>
      </c>
      <c r="EU245">
        <v>15.923076910820971</v>
      </c>
      <c r="EV245">
        <v>14022.031999999999</v>
      </c>
      <c r="EW245">
        <v>15</v>
      </c>
      <c r="EX245">
        <v>1657194677</v>
      </c>
      <c r="EY245" t="s">
        <v>416</v>
      </c>
      <c r="EZ245">
        <v>1657194677</v>
      </c>
      <c r="FA245">
        <v>1657194677</v>
      </c>
      <c r="FB245">
        <v>4</v>
      </c>
      <c r="FC245">
        <v>-0.154</v>
      </c>
      <c r="FD245">
        <v>6.0000000000000001E-3</v>
      </c>
      <c r="FE245">
        <v>-1.1719999999999999</v>
      </c>
      <c r="FF245">
        <v>0.44700000000000001</v>
      </c>
      <c r="FG245">
        <v>415</v>
      </c>
      <c r="FH245">
        <v>30</v>
      </c>
      <c r="FI245">
        <v>0.27</v>
      </c>
      <c r="FJ245">
        <v>0.12</v>
      </c>
      <c r="FK245">
        <v>-17.14954634146341</v>
      </c>
      <c r="FL245">
        <v>-2.1489804878049088</v>
      </c>
      <c r="FM245">
        <v>0.23043953134947651</v>
      </c>
      <c r="FN245">
        <v>0</v>
      </c>
      <c r="FO245">
        <v>1026.767647058824</v>
      </c>
      <c r="FP245">
        <v>-2.0528647802701552</v>
      </c>
      <c r="FQ245">
        <v>0.2806616009646693</v>
      </c>
      <c r="FR245">
        <v>0</v>
      </c>
      <c r="FS245">
        <v>0.46852636585365859</v>
      </c>
      <c r="FT245">
        <v>1.5821080139372241E-2</v>
      </c>
      <c r="FU245">
        <v>2.7996995218351469E-2</v>
      </c>
      <c r="FV245">
        <v>1</v>
      </c>
      <c r="FW245">
        <v>1</v>
      </c>
      <c r="FX245">
        <v>3</v>
      </c>
      <c r="FY245" t="s">
        <v>417</v>
      </c>
      <c r="FZ245">
        <v>3.3691800000000001</v>
      </c>
      <c r="GA245">
        <v>2.8938000000000001</v>
      </c>
      <c r="GB245">
        <v>0.23436899999999999</v>
      </c>
      <c r="GC245">
        <v>0.23879500000000001</v>
      </c>
      <c r="GD245">
        <v>0.143404</v>
      </c>
      <c r="GE245">
        <v>0.14495</v>
      </c>
      <c r="GF245">
        <v>26398.9</v>
      </c>
      <c r="GG245">
        <v>22845.7</v>
      </c>
      <c r="GH245">
        <v>30837.200000000001</v>
      </c>
      <c r="GI245">
        <v>27990.400000000001</v>
      </c>
      <c r="GJ245">
        <v>34821.1</v>
      </c>
      <c r="GK245">
        <v>33795.5</v>
      </c>
      <c r="GL245">
        <v>40216.300000000003</v>
      </c>
      <c r="GM245">
        <v>39042.9</v>
      </c>
      <c r="GN245">
        <v>2.2158500000000001</v>
      </c>
      <c r="GO245">
        <v>1.5642</v>
      </c>
      <c r="GP245">
        <v>0</v>
      </c>
      <c r="GQ245">
        <v>8.1621100000000002E-2</v>
      </c>
      <c r="GR245">
        <v>999.9</v>
      </c>
      <c r="GS245">
        <v>32.506900000000002</v>
      </c>
      <c r="GT245">
        <v>57.8</v>
      </c>
      <c r="GU245">
        <v>40.200000000000003</v>
      </c>
      <c r="GV245">
        <v>42.845799999999997</v>
      </c>
      <c r="GW245">
        <v>51.0839</v>
      </c>
      <c r="GX245">
        <v>42.383800000000001</v>
      </c>
      <c r="GY245">
        <v>1</v>
      </c>
      <c r="GZ245">
        <v>0.66396900000000003</v>
      </c>
      <c r="HA245">
        <v>1.69495</v>
      </c>
      <c r="HB245">
        <v>20.197700000000001</v>
      </c>
      <c r="HC245">
        <v>5.2117500000000003</v>
      </c>
      <c r="HD245">
        <v>11.974</v>
      </c>
      <c r="HE245">
        <v>4.9905499999999998</v>
      </c>
      <c r="HF245">
        <v>3.2925</v>
      </c>
      <c r="HG245">
        <v>7234.7</v>
      </c>
      <c r="HH245">
        <v>9999</v>
      </c>
      <c r="HI245">
        <v>9999</v>
      </c>
      <c r="HJ245">
        <v>661.4</v>
      </c>
      <c r="HK245">
        <v>4.9712800000000001</v>
      </c>
      <c r="HL245">
        <v>1.8746499999999999</v>
      </c>
      <c r="HM245">
        <v>1.8709100000000001</v>
      </c>
      <c r="HN245">
        <v>1.8705799999999999</v>
      </c>
      <c r="HO245">
        <v>1.8751500000000001</v>
      </c>
      <c r="HP245">
        <v>1.87192</v>
      </c>
      <c r="HQ245">
        <v>1.86737</v>
      </c>
      <c r="HR245">
        <v>1.87836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-1.17</v>
      </c>
      <c r="IG245">
        <v>0.44729999999999998</v>
      </c>
      <c r="IH245">
        <v>-1.172199999999918</v>
      </c>
      <c r="II245">
        <v>0</v>
      </c>
      <c r="IJ245">
        <v>0</v>
      </c>
      <c r="IK245">
        <v>0</v>
      </c>
      <c r="IL245">
        <v>0.44723499999999922</v>
      </c>
      <c r="IM245">
        <v>0</v>
      </c>
      <c r="IN245">
        <v>0</v>
      </c>
      <c r="IO245">
        <v>0</v>
      </c>
      <c r="IP245">
        <v>-1</v>
      </c>
      <c r="IQ245">
        <v>-1</v>
      </c>
      <c r="IR245">
        <v>-1</v>
      </c>
      <c r="IS245">
        <v>-1</v>
      </c>
      <c r="IT245">
        <v>315.7</v>
      </c>
      <c r="IU245">
        <v>315.7</v>
      </c>
      <c r="IV245">
        <v>3.0480999999999998</v>
      </c>
      <c r="IW245">
        <v>2.5537100000000001</v>
      </c>
      <c r="IX245">
        <v>1.49902</v>
      </c>
      <c r="IY245">
        <v>2.2814899999999998</v>
      </c>
      <c r="IZ245">
        <v>1.69678</v>
      </c>
      <c r="JA245">
        <v>2.33521</v>
      </c>
      <c r="JB245">
        <v>44.029499999999999</v>
      </c>
      <c r="JC245">
        <v>14.885</v>
      </c>
      <c r="JD245">
        <v>18</v>
      </c>
      <c r="JE245">
        <v>623.90499999999997</v>
      </c>
      <c r="JF245">
        <v>284.69099999999997</v>
      </c>
      <c r="JG245">
        <v>30.002099999999999</v>
      </c>
      <c r="JH245">
        <v>35.883600000000001</v>
      </c>
      <c r="JI245">
        <v>30.0001</v>
      </c>
      <c r="JJ245">
        <v>35.673299999999998</v>
      </c>
      <c r="JK245">
        <v>35.663400000000003</v>
      </c>
      <c r="JL245">
        <v>61.065399999999997</v>
      </c>
      <c r="JM245">
        <v>25.079899999999999</v>
      </c>
      <c r="JN245">
        <v>52.3416</v>
      </c>
      <c r="JO245">
        <v>30</v>
      </c>
      <c r="JP245">
        <v>1535.01</v>
      </c>
      <c r="JQ245">
        <v>34.681100000000001</v>
      </c>
      <c r="JR245">
        <v>98.2988</v>
      </c>
      <c r="JS245">
        <v>98.298299999999998</v>
      </c>
    </row>
    <row r="246" spans="1:279" x14ac:dyDescent="0.2">
      <c r="A246">
        <v>231</v>
      </c>
      <c r="B246">
        <v>1657213625.5999999</v>
      </c>
      <c r="C246">
        <v>918</v>
      </c>
      <c r="D246" t="s">
        <v>882</v>
      </c>
      <c r="E246" t="s">
        <v>883</v>
      </c>
      <c r="F246">
        <v>4</v>
      </c>
      <c r="G246">
        <v>1657213623.5999999</v>
      </c>
      <c r="H246">
        <f t="shared" si="150"/>
        <v>4.9055585314226034E-4</v>
      </c>
      <c r="I246">
        <f t="shared" si="151"/>
        <v>0.4905558531422603</v>
      </c>
      <c r="J246">
        <f t="shared" si="152"/>
        <v>8.6956990623872361</v>
      </c>
      <c r="K246">
        <f t="shared" si="153"/>
        <v>1511.762857142857</v>
      </c>
      <c r="L246">
        <f t="shared" si="154"/>
        <v>965.92520143206173</v>
      </c>
      <c r="M246">
        <f t="shared" si="155"/>
        <v>97.733838415285376</v>
      </c>
      <c r="N246">
        <f t="shared" si="156"/>
        <v>152.96255505413706</v>
      </c>
      <c r="O246">
        <f t="shared" si="157"/>
        <v>2.7399333648605341E-2</v>
      </c>
      <c r="P246">
        <f t="shared" si="158"/>
        <v>2.7660664424047914</v>
      </c>
      <c r="Q246">
        <f t="shared" si="159"/>
        <v>2.7249443831148263E-2</v>
      </c>
      <c r="R246">
        <f t="shared" si="160"/>
        <v>1.7044300910257895E-2</v>
      </c>
      <c r="S246">
        <f t="shared" si="161"/>
        <v>194.42486061253092</v>
      </c>
      <c r="T246">
        <f t="shared" si="162"/>
        <v>34.772798541800974</v>
      </c>
      <c r="U246">
        <f t="shared" si="163"/>
        <v>33.826542857142847</v>
      </c>
      <c r="V246">
        <f t="shared" si="164"/>
        <v>5.2915308813731148</v>
      </c>
      <c r="W246">
        <f t="shared" si="165"/>
        <v>67.544445124140609</v>
      </c>
      <c r="X246">
        <f t="shared" si="166"/>
        <v>3.5495987213991382</v>
      </c>
      <c r="Y246">
        <f t="shared" si="167"/>
        <v>5.2552045025690797</v>
      </c>
      <c r="Z246">
        <f t="shared" si="168"/>
        <v>1.7419321599739765</v>
      </c>
      <c r="AA246">
        <f t="shared" si="169"/>
        <v>-21.633513123573682</v>
      </c>
      <c r="AB246">
        <f t="shared" si="170"/>
        <v>-18.384880314148376</v>
      </c>
      <c r="AC246">
        <f t="shared" si="171"/>
        <v>-1.5336505793617914</v>
      </c>
      <c r="AD246">
        <f t="shared" si="172"/>
        <v>152.87281659544706</v>
      </c>
      <c r="AE246">
        <f t="shared" si="173"/>
        <v>18.107825200623765</v>
      </c>
      <c r="AF246">
        <f t="shared" si="174"/>
        <v>0.4880537793484801</v>
      </c>
      <c r="AG246">
        <f t="shared" si="175"/>
        <v>8.6956990623872361</v>
      </c>
      <c r="AH246">
        <v>1584.481450236417</v>
      </c>
      <c r="AI246">
        <v>1569.308181818182</v>
      </c>
      <c r="AJ246">
        <v>1.7232135772675261</v>
      </c>
      <c r="AK246">
        <v>65.36615699273257</v>
      </c>
      <c r="AL246">
        <f t="shared" si="176"/>
        <v>0.4905558531422603</v>
      </c>
      <c r="AM246">
        <v>34.640245839365477</v>
      </c>
      <c r="AN246">
        <v>35.079144055944063</v>
      </c>
      <c r="AO246">
        <v>-4.0831780575608658E-4</v>
      </c>
      <c r="AP246">
        <v>87.792412255523942</v>
      </c>
      <c r="AQ246">
        <v>72</v>
      </c>
      <c r="AR246">
        <v>11</v>
      </c>
      <c r="AS246">
        <f t="shared" si="177"/>
        <v>1</v>
      </c>
      <c r="AT246">
        <f t="shared" si="178"/>
        <v>0</v>
      </c>
      <c r="AU246">
        <f t="shared" si="179"/>
        <v>47184.840406082942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1009.4996997992387</v>
      </c>
      <c r="BI246">
        <f t="shared" si="183"/>
        <v>8.6956990623872361</v>
      </c>
      <c r="BJ246" t="e">
        <f t="shared" si="184"/>
        <v>#DIV/0!</v>
      </c>
      <c r="BK246">
        <f t="shared" si="185"/>
        <v>8.613869884375961E-3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251</v>
      </c>
      <c r="CG246">
        <v>1000</v>
      </c>
      <c r="CH246" t="s">
        <v>414</v>
      </c>
      <c r="CI246">
        <v>8.5</v>
      </c>
      <c r="CJ246">
        <v>1.992</v>
      </c>
      <c r="CK246">
        <v>33.67</v>
      </c>
      <c r="CL246">
        <v>2.6106759999999999E-5</v>
      </c>
      <c r="CM246">
        <v>3.7014436000000001E-4</v>
      </c>
      <c r="CN246">
        <v>1.8797999360000001E-2</v>
      </c>
      <c r="CO246">
        <v>1.9799999999999999E-4</v>
      </c>
      <c r="CP246">
        <f t="shared" si="196"/>
        <v>1199.992857142857</v>
      </c>
      <c r="CQ246">
        <f t="shared" si="197"/>
        <v>1009.4996997992387</v>
      </c>
      <c r="CR246">
        <f t="shared" si="198"/>
        <v>0.84125475730149246</v>
      </c>
      <c r="CS246">
        <f t="shared" si="199"/>
        <v>0.16202168159188049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1657213623.5999999</v>
      </c>
      <c r="CZ246">
        <v>1511.762857142857</v>
      </c>
      <c r="DA246">
        <v>1529.15</v>
      </c>
      <c r="DB246">
        <v>35.081471428571433</v>
      </c>
      <c r="DC246">
        <v>34.646985714285712</v>
      </c>
      <c r="DD246">
        <v>1512.934285714286</v>
      </c>
      <c r="DE246">
        <v>34.634242857142858</v>
      </c>
      <c r="DF246">
        <v>650.33042857142857</v>
      </c>
      <c r="DG246">
        <v>101.08157142857139</v>
      </c>
      <c r="DH246">
        <v>0.1000089571428571</v>
      </c>
      <c r="DI246">
        <v>33.70325714285714</v>
      </c>
      <c r="DJ246">
        <v>999.89999999999986</v>
      </c>
      <c r="DK246">
        <v>33.826542857142847</v>
      </c>
      <c r="DL246">
        <v>0</v>
      </c>
      <c r="DM246">
        <v>0</v>
      </c>
      <c r="DN246">
        <v>8998.5700000000015</v>
      </c>
      <c r="DO246">
        <v>0</v>
      </c>
      <c r="DP246">
        <v>1772.161428571429</v>
      </c>
      <c r="DQ246">
        <v>-17.386371428571429</v>
      </c>
      <c r="DR246">
        <v>1566.724285714286</v>
      </c>
      <c r="DS246">
        <v>1584.031428571428</v>
      </c>
      <c r="DT246">
        <v>0.43448700000000001</v>
      </c>
      <c r="DU246">
        <v>1529.15</v>
      </c>
      <c r="DV246">
        <v>34.646985714285712</v>
      </c>
      <c r="DW246">
        <v>3.54609</v>
      </c>
      <c r="DX246">
        <v>3.5021714285714278</v>
      </c>
      <c r="DY246">
        <v>26.84204285714285</v>
      </c>
      <c r="DZ246">
        <v>26.630271428571429</v>
      </c>
      <c r="EA246">
        <v>1199.992857142857</v>
      </c>
      <c r="EB246">
        <v>0.95800299999999994</v>
      </c>
      <c r="EC246">
        <v>4.1996699999999998E-2</v>
      </c>
      <c r="ED246">
        <v>0</v>
      </c>
      <c r="EE246">
        <v>1026.43</v>
      </c>
      <c r="EF246">
        <v>5.0001600000000002</v>
      </c>
      <c r="EG246">
        <v>14003.742857142861</v>
      </c>
      <c r="EH246">
        <v>9515.1185714285712</v>
      </c>
      <c r="EI246">
        <v>47.33</v>
      </c>
      <c r="EJ246">
        <v>49.553142857142859</v>
      </c>
      <c r="EK246">
        <v>48.454999999999998</v>
      </c>
      <c r="EL246">
        <v>48.375</v>
      </c>
      <c r="EM246">
        <v>49.061999999999998</v>
      </c>
      <c r="EN246">
        <v>1144.802857142857</v>
      </c>
      <c r="EO246">
        <v>50.19</v>
      </c>
      <c r="EP246">
        <v>0</v>
      </c>
      <c r="EQ246">
        <v>618206.70000004768</v>
      </c>
      <c r="ER246">
        <v>0</v>
      </c>
      <c r="ES246">
        <v>1026.5546153846151</v>
      </c>
      <c r="ET246">
        <v>-0.54222221113248792</v>
      </c>
      <c r="EU246">
        <v>-132.54700879484901</v>
      </c>
      <c r="EV246">
        <v>14015.40769230769</v>
      </c>
      <c r="EW246">
        <v>15</v>
      </c>
      <c r="EX246">
        <v>1657194677</v>
      </c>
      <c r="EY246" t="s">
        <v>416</v>
      </c>
      <c r="EZ246">
        <v>1657194677</v>
      </c>
      <c r="FA246">
        <v>1657194677</v>
      </c>
      <c r="FB246">
        <v>4</v>
      </c>
      <c r="FC246">
        <v>-0.154</v>
      </c>
      <c r="FD246">
        <v>6.0000000000000001E-3</v>
      </c>
      <c r="FE246">
        <v>-1.1719999999999999</v>
      </c>
      <c r="FF246">
        <v>0.44700000000000001</v>
      </c>
      <c r="FG246">
        <v>415</v>
      </c>
      <c r="FH246">
        <v>30</v>
      </c>
      <c r="FI246">
        <v>0.27</v>
      </c>
      <c r="FJ246">
        <v>0.12</v>
      </c>
      <c r="FK246">
        <v>-17.257302439024389</v>
      </c>
      <c r="FL246">
        <v>-1.1932452961672451</v>
      </c>
      <c r="FM246">
        <v>0.15283616684701989</v>
      </c>
      <c r="FN246">
        <v>0</v>
      </c>
      <c r="FO246">
        <v>1026.6520588235289</v>
      </c>
      <c r="FP246">
        <v>-1.490756299785204</v>
      </c>
      <c r="FQ246">
        <v>0.25301452424904253</v>
      </c>
      <c r="FR246">
        <v>0</v>
      </c>
      <c r="FS246">
        <v>0.46981668292682932</v>
      </c>
      <c r="FT246">
        <v>-0.23189517073170679</v>
      </c>
      <c r="FU246">
        <v>2.3602774747421399E-2</v>
      </c>
      <c r="FV246">
        <v>0</v>
      </c>
      <c r="FW246">
        <v>0</v>
      </c>
      <c r="FX246">
        <v>3</v>
      </c>
      <c r="FY246" t="s">
        <v>427</v>
      </c>
      <c r="FZ246">
        <v>3.3690600000000002</v>
      </c>
      <c r="GA246">
        <v>2.8932600000000002</v>
      </c>
      <c r="GB246">
        <v>0.23499900000000001</v>
      </c>
      <c r="GC246">
        <v>0.23944499999999999</v>
      </c>
      <c r="GD246">
        <v>0.14338699999999999</v>
      </c>
      <c r="GE246">
        <v>0.144981</v>
      </c>
      <c r="GF246">
        <v>26377.3</v>
      </c>
      <c r="GG246">
        <v>22826</v>
      </c>
      <c r="GH246">
        <v>30837.5</v>
      </c>
      <c r="GI246">
        <v>27990.3</v>
      </c>
      <c r="GJ246">
        <v>34822.1</v>
      </c>
      <c r="GK246">
        <v>33793.800000000003</v>
      </c>
      <c r="GL246">
        <v>40216.699999999997</v>
      </c>
      <c r="GM246">
        <v>39042.400000000001</v>
      </c>
      <c r="GN246">
        <v>2.2160500000000001</v>
      </c>
      <c r="GO246">
        <v>1.56395</v>
      </c>
      <c r="GP246">
        <v>0</v>
      </c>
      <c r="GQ246">
        <v>8.0466300000000004E-2</v>
      </c>
      <c r="GR246">
        <v>999.9</v>
      </c>
      <c r="GS246">
        <v>32.517499999999998</v>
      </c>
      <c r="GT246">
        <v>57.8</v>
      </c>
      <c r="GU246">
        <v>40.200000000000003</v>
      </c>
      <c r="GV246">
        <v>42.855200000000004</v>
      </c>
      <c r="GW246">
        <v>50.603900000000003</v>
      </c>
      <c r="GX246">
        <v>42.251600000000003</v>
      </c>
      <c r="GY246">
        <v>1</v>
      </c>
      <c r="GZ246">
        <v>0.66382099999999999</v>
      </c>
      <c r="HA246">
        <v>1.6985699999999999</v>
      </c>
      <c r="HB246">
        <v>20.197199999999999</v>
      </c>
      <c r="HC246">
        <v>5.2108499999999998</v>
      </c>
      <c r="HD246">
        <v>11.974</v>
      </c>
      <c r="HE246">
        <v>4.9897999999999998</v>
      </c>
      <c r="HF246">
        <v>3.2921499999999999</v>
      </c>
      <c r="HG246">
        <v>7234.9</v>
      </c>
      <c r="HH246">
        <v>9999</v>
      </c>
      <c r="HI246">
        <v>9999</v>
      </c>
      <c r="HJ246">
        <v>661.4</v>
      </c>
      <c r="HK246">
        <v>4.9712899999999998</v>
      </c>
      <c r="HL246">
        <v>1.8746700000000001</v>
      </c>
      <c r="HM246">
        <v>1.8709199999999999</v>
      </c>
      <c r="HN246">
        <v>1.87059</v>
      </c>
      <c r="HO246">
        <v>1.8751599999999999</v>
      </c>
      <c r="HP246">
        <v>1.8719399999999999</v>
      </c>
      <c r="HQ246">
        <v>1.86737</v>
      </c>
      <c r="HR246">
        <v>1.87836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-1.17</v>
      </c>
      <c r="IG246">
        <v>0.44729999999999998</v>
      </c>
      <c r="IH246">
        <v>-1.172199999999918</v>
      </c>
      <c r="II246">
        <v>0</v>
      </c>
      <c r="IJ246">
        <v>0</v>
      </c>
      <c r="IK246">
        <v>0</v>
      </c>
      <c r="IL246">
        <v>0.44723499999999922</v>
      </c>
      <c r="IM246">
        <v>0</v>
      </c>
      <c r="IN246">
        <v>0</v>
      </c>
      <c r="IO246">
        <v>0</v>
      </c>
      <c r="IP246">
        <v>-1</v>
      </c>
      <c r="IQ246">
        <v>-1</v>
      </c>
      <c r="IR246">
        <v>-1</v>
      </c>
      <c r="IS246">
        <v>-1</v>
      </c>
      <c r="IT246">
        <v>315.8</v>
      </c>
      <c r="IU246">
        <v>315.8</v>
      </c>
      <c r="IV246">
        <v>3.0578599999999998</v>
      </c>
      <c r="IW246">
        <v>2.5512700000000001</v>
      </c>
      <c r="IX246">
        <v>1.49902</v>
      </c>
      <c r="IY246">
        <v>2.2814899999999998</v>
      </c>
      <c r="IZ246">
        <v>1.69678</v>
      </c>
      <c r="JA246">
        <v>2.3913600000000002</v>
      </c>
      <c r="JB246">
        <v>44.029499999999999</v>
      </c>
      <c r="JC246">
        <v>14.876300000000001</v>
      </c>
      <c r="JD246">
        <v>18</v>
      </c>
      <c r="JE246">
        <v>624.05600000000004</v>
      </c>
      <c r="JF246">
        <v>284.56700000000001</v>
      </c>
      <c r="JG246">
        <v>30.0016</v>
      </c>
      <c r="JH246">
        <v>35.884300000000003</v>
      </c>
      <c r="JI246">
        <v>30</v>
      </c>
      <c r="JJ246">
        <v>35.673299999999998</v>
      </c>
      <c r="JK246">
        <v>35.662700000000001</v>
      </c>
      <c r="JL246">
        <v>61.278300000000002</v>
      </c>
      <c r="JM246">
        <v>25.079899999999999</v>
      </c>
      <c r="JN246">
        <v>52.3416</v>
      </c>
      <c r="JO246">
        <v>30</v>
      </c>
      <c r="JP246">
        <v>1541.74</v>
      </c>
      <c r="JQ246">
        <v>34.8294</v>
      </c>
      <c r="JR246">
        <v>98.299800000000005</v>
      </c>
      <c r="JS246">
        <v>98.297200000000004</v>
      </c>
    </row>
    <row r="247" spans="1:279" x14ac:dyDescent="0.2">
      <c r="A247">
        <v>232</v>
      </c>
      <c r="B247">
        <v>1657213629.5999999</v>
      </c>
      <c r="C247">
        <v>922</v>
      </c>
      <c r="D247" t="s">
        <v>884</v>
      </c>
      <c r="E247" t="s">
        <v>885</v>
      </c>
      <c r="F247">
        <v>4</v>
      </c>
      <c r="G247">
        <v>1657213627.2874999</v>
      </c>
      <c r="H247">
        <f t="shared" si="150"/>
        <v>4.8555868267377019E-4</v>
      </c>
      <c r="I247">
        <f t="shared" si="151"/>
        <v>0.48555868267377017</v>
      </c>
      <c r="J247">
        <f t="shared" si="152"/>
        <v>8.5698124811100467</v>
      </c>
      <c r="K247">
        <f t="shared" si="153"/>
        <v>1517.9625000000001</v>
      </c>
      <c r="L247">
        <f t="shared" si="154"/>
        <v>974.46541954561064</v>
      </c>
      <c r="M247">
        <f t="shared" si="155"/>
        <v>98.59751788654431</v>
      </c>
      <c r="N247">
        <f t="shared" si="156"/>
        <v>153.58916975693487</v>
      </c>
      <c r="O247">
        <f t="shared" si="157"/>
        <v>2.713580097256758E-2</v>
      </c>
      <c r="P247">
        <f t="shared" si="158"/>
        <v>2.7712561996871878</v>
      </c>
      <c r="Q247">
        <f t="shared" si="159"/>
        <v>2.6989046018149394E-2</v>
      </c>
      <c r="R247">
        <f t="shared" si="160"/>
        <v>1.688127281581038E-2</v>
      </c>
      <c r="S247">
        <f t="shared" si="161"/>
        <v>194.42260056830767</v>
      </c>
      <c r="T247">
        <f t="shared" si="162"/>
        <v>34.776087030529055</v>
      </c>
      <c r="U247">
        <f t="shared" si="163"/>
        <v>33.822800000000001</v>
      </c>
      <c r="V247">
        <f t="shared" si="164"/>
        <v>5.2904248352521739</v>
      </c>
      <c r="W247">
        <f t="shared" si="165"/>
        <v>67.530148730514199</v>
      </c>
      <c r="X247">
        <f t="shared" si="166"/>
        <v>3.54959992578127</v>
      </c>
      <c r="Y247">
        <f t="shared" si="167"/>
        <v>5.2563188331574731</v>
      </c>
      <c r="Z247">
        <f t="shared" si="168"/>
        <v>1.7408249094709038</v>
      </c>
      <c r="AA247">
        <f t="shared" si="169"/>
        <v>-21.413137905913267</v>
      </c>
      <c r="AB247">
        <f t="shared" si="170"/>
        <v>-17.293508860494526</v>
      </c>
      <c r="AC247">
        <f t="shared" si="171"/>
        <v>-1.4399080878225872</v>
      </c>
      <c r="AD247">
        <f t="shared" si="172"/>
        <v>154.27604571407733</v>
      </c>
      <c r="AE247">
        <f t="shared" si="173"/>
        <v>18.148175338483075</v>
      </c>
      <c r="AF247">
        <f t="shared" si="174"/>
        <v>0.47584996733985585</v>
      </c>
      <c r="AG247">
        <f t="shared" si="175"/>
        <v>8.5698124811100467</v>
      </c>
      <c r="AH247">
        <v>1591.4793495152901</v>
      </c>
      <c r="AI247">
        <v>1576.323878787877</v>
      </c>
      <c r="AJ247">
        <v>1.748696835334816</v>
      </c>
      <c r="AK247">
        <v>65.36615699273257</v>
      </c>
      <c r="AL247">
        <f t="shared" si="176"/>
        <v>0.48555868267377017</v>
      </c>
      <c r="AM247">
        <v>34.651462939545503</v>
      </c>
      <c r="AN247">
        <v>35.083640559440568</v>
      </c>
      <c r="AO247">
        <v>2.153044822152138E-5</v>
      </c>
      <c r="AP247">
        <v>87.792412255523942</v>
      </c>
      <c r="AQ247">
        <v>72</v>
      </c>
      <c r="AR247">
        <v>11</v>
      </c>
      <c r="AS247">
        <f t="shared" si="177"/>
        <v>1</v>
      </c>
      <c r="AT247">
        <f t="shared" si="178"/>
        <v>0</v>
      </c>
      <c r="AU247">
        <f t="shared" si="179"/>
        <v>47326.70367997924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1009.4887920043046</v>
      </c>
      <c r="BI247">
        <f t="shared" si="183"/>
        <v>8.5698124811100467</v>
      </c>
      <c r="BJ247" t="e">
        <f t="shared" si="184"/>
        <v>#DIV/0!</v>
      </c>
      <c r="BK247">
        <f t="shared" si="185"/>
        <v>8.4892596619076718E-3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251</v>
      </c>
      <c r="CG247">
        <v>1000</v>
      </c>
      <c r="CH247" t="s">
        <v>414</v>
      </c>
      <c r="CI247">
        <v>8.5</v>
      </c>
      <c r="CJ247">
        <v>1.992</v>
      </c>
      <c r="CK247">
        <v>33.67</v>
      </c>
      <c r="CL247">
        <v>2.6106759999999999E-5</v>
      </c>
      <c r="CM247">
        <v>3.7014436000000001E-4</v>
      </c>
      <c r="CN247">
        <v>1.8797999360000001E-2</v>
      </c>
      <c r="CO247">
        <v>1.9799999999999999E-4</v>
      </c>
      <c r="CP247">
        <f t="shared" si="196"/>
        <v>1199.98</v>
      </c>
      <c r="CQ247">
        <f t="shared" si="197"/>
        <v>1009.4887920043046</v>
      </c>
      <c r="CR247">
        <f t="shared" si="198"/>
        <v>0.84125468091493572</v>
      </c>
      <c r="CS247">
        <f t="shared" si="199"/>
        <v>0.16202153416582582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1657213627.2874999</v>
      </c>
      <c r="CZ247">
        <v>1517.9625000000001</v>
      </c>
      <c r="DA247">
        <v>1535.37375</v>
      </c>
      <c r="DB247">
        <v>35.081637499999999</v>
      </c>
      <c r="DC247">
        <v>34.657987499999997</v>
      </c>
      <c r="DD247">
        <v>1519.135</v>
      </c>
      <c r="DE247">
        <v>34.634374999999999</v>
      </c>
      <c r="DF247">
        <v>650.28637500000002</v>
      </c>
      <c r="DG247">
        <v>101.08150000000001</v>
      </c>
      <c r="DH247">
        <v>9.9635737500000002E-2</v>
      </c>
      <c r="DI247">
        <v>33.707050000000002</v>
      </c>
      <c r="DJ247">
        <v>999.9</v>
      </c>
      <c r="DK247">
        <v>33.822800000000001</v>
      </c>
      <c r="DL247">
        <v>0</v>
      </c>
      <c r="DM247">
        <v>0</v>
      </c>
      <c r="DN247">
        <v>9026.1712499999994</v>
      </c>
      <c r="DO247">
        <v>0</v>
      </c>
      <c r="DP247">
        <v>1740.5975000000001</v>
      </c>
      <c r="DQ247">
        <v>-17.410262500000002</v>
      </c>
      <c r="DR247">
        <v>1573.1524999999999</v>
      </c>
      <c r="DS247">
        <v>1590.4962499999999</v>
      </c>
      <c r="DT247">
        <v>0.42364249999999998</v>
      </c>
      <c r="DU247">
        <v>1535.37375</v>
      </c>
      <c r="DV247">
        <v>34.657987499999997</v>
      </c>
      <c r="DW247">
        <v>3.5461037499999999</v>
      </c>
      <c r="DX247">
        <v>3.5032812500000001</v>
      </c>
      <c r="DY247">
        <v>26.842112499999999</v>
      </c>
      <c r="DZ247">
        <v>26.635649999999998</v>
      </c>
      <c r="EA247">
        <v>1199.98</v>
      </c>
      <c r="EB247">
        <v>0.95800300000000005</v>
      </c>
      <c r="EC247">
        <v>4.1996699999999998E-2</v>
      </c>
      <c r="ED247">
        <v>0</v>
      </c>
      <c r="EE247">
        <v>1026.48875</v>
      </c>
      <c r="EF247">
        <v>5.0001600000000002</v>
      </c>
      <c r="EG247">
        <v>13918.137500000001</v>
      </c>
      <c r="EH247">
        <v>9515.0337500000005</v>
      </c>
      <c r="EI247">
        <v>47.280999999999999</v>
      </c>
      <c r="EJ247">
        <v>49.561999999999998</v>
      </c>
      <c r="EK247">
        <v>48.398124999999993</v>
      </c>
      <c r="EL247">
        <v>48.390500000000003</v>
      </c>
      <c r="EM247">
        <v>49.046499999999988</v>
      </c>
      <c r="EN247">
        <v>1144.79</v>
      </c>
      <c r="EO247">
        <v>50.186250000000001</v>
      </c>
      <c r="EP247">
        <v>0</v>
      </c>
      <c r="EQ247">
        <v>618210.29999995232</v>
      </c>
      <c r="ER247">
        <v>0</v>
      </c>
      <c r="ES247">
        <v>1026.491153846154</v>
      </c>
      <c r="ET247">
        <v>3.4529917102280212E-2</v>
      </c>
      <c r="EU247">
        <v>-676.99487177257595</v>
      </c>
      <c r="EV247">
        <v>13985.042307692311</v>
      </c>
      <c r="EW247">
        <v>15</v>
      </c>
      <c r="EX247">
        <v>1657194677</v>
      </c>
      <c r="EY247" t="s">
        <v>416</v>
      </c>
      <c r="EZ247">
        <v>1657194677</v>
      </c>
      <c r="FA247">
        <v>1657194677</v>
      </c>
      <c r="FB247">
        <v>4</v>
      </c>
      <c r="FC247">
        <v>-0.154</v>
      </c>
      <c r="FD247">
        <v>6.0000000000000001E-3</v>
      </c>
      <c r="FE247">
        <v>-1.1719999999999999</v>
      </c>
      <c r="FF247">
        <v>0.44700000000000001</v>
      </c>
      <c r="FG247">
        <v>415</v>
      </c>
      <c r="FH247">
        <v>30</v>
      </c>
      <c r="FI247">
        <v>0.27</v>
      </c>
      <c r="FJ247">
        <v>0.12</v>
      </c>
      <c r="FK247">
        <v>-17.340792682926828</v>
      </c>
      <c r="FL247">
        <v>-0.65081393728228543</v>
      </c>
      <c r="FM247">
        <v>0.11092405969685359</v>
      </c>
      <c r="FN247">
        <v>0</v>
      </c>
      <c r="FO247">
        <v>1026.563823529412</v>
      </c>
      <c r="FP247">
        <v>-0.93674560255999151</v>
      </c>
      <c r="FQ247">
        <v>0.21438029301827641</v>
      </c>
      <c r="FR247">
        <v>1</v>
      </c>
      <c r="FS247">
        <v>0.45400778048780488</v>
      </c>
      <c r="FT247">
        <v>-0.21199126829268289</v>
      </c>
      <c r="FU247">
        <v>2.127686814303752E-2</v>
      </c>
      <c r="FV247">
        <v>0</v>
      </c>
      <c r="FW247">
        <v>1</v>
      </c>
      <c r="FX247">
        <v>3</v>
      </c>
      <c r="FY247" t="s">
        <v>417</v>
      </c>
      <c r="FZ247">
        <v>3.3692500000000001</v>
      </c>
      <c r="GA247">
        <v>2.8940899999999998</v>
      </c>
      <c r="GB247">
        <v>0.23563400000000001</v>
      </c>
      <c r="GC247">
        <v>0.24005599999999999</v>
      </c>
      <c r="GD247">
        <v>0.14339499999999999</v>
      </c>
      <c r="GE247">
        <v>0.145012</v>
      </c>
      <c r="GF247">
        <v>26354.9</v>
      </c>
      <c r="GG247">
        <v>22808</v>
      </c>
      <c r="GH247">
        <v>30837</v>
      </c>
      <c r="GI247">
        <v>27990.799999999999</v>
      </c>
      <c r="GJ247">
        <v>34821.5</v>
      </c>
      <c r="GK247">
        <v>33792.9</v>
      </c>
      <c r="GL247">
        <v>40216.400000000001</v>
      </c>
      <c r="GM247">
        <v>39042.699999999997</v>
      </c>
      <c r="GN247">
        <v>2.2154500000000001</v>
      </c>
      <c r="GO247">
        <v>1.5640499999999999</v>
      </c>
      <c r="GP247">
        <v>0</v>
      </c>
      <c r="GQ247">
        <v>8.0689800000000006E-2</v>
      </c>
      <c r="GR247">
        <v>999.9</v>
      </c>
      <c r="GS247">
        <v>32.527099999999997</v>
      </c>
      <c r="GT247">
        <v>57.8</v>
      </c>
      <c r="GU247">
        <v>40.200000000000003</v>
      </c>
      <c r="GV247">
        <v>42.847499999999997</v>
      </c>
      <c r="GW247">
        <v>50.753900000000002</v>
      </c>
      <c r="GX247">
        <v>42.395800000000001</v>
      </c>
      <c r="GY247">
        <v>1</v>
      </c>
      <c r="GZ247">
        <v>0.66408999999999996</v>
      </c>
      <c r="HA247">
        <v>1.7033199999999999</v>
      </c>
      <c r="HB247">
        <v>20.197199999999999</v>
      </c>
      <c r="HC247">
        <v>5.2111499999999999</v>
      </c>
      <c r="HD247">
        <v>11.974</v>
      </c>
      <c r="HE247">
        <v>4.9898499999999997</v>
      </c>
      <c r="HF247">
        <v>3.2921499999999999</v>
      </c>
      <c r="HG247">
        <v>7234.9</v>
      </c>
      <c r="HH247">
        <v>9999</v>
      </c>
      <c r="HI247">
        <v>9999</v>
      </c>
      <c r="HJ247">
        <v>661.4</v>
      </c>
      <c r="HK247">
        <v>4.9712899999999998</v>
      </c>
      <c r="HL247">
        <v>1.87466</v>
      </c>
      <c r="HM247">
        <v>1.8709199999999999</v>
      </c>
      <c r="HN247">
        <v>1.8705700000000001</v>
      </c>
      <c r="HO247">
        <v>1.8751599999999999</v>
      </c>
      <c r="HP247">
        <v>1.8718900000000001</v>
      </c>
      <c r="HQ247">
        <v>1.86737</v>
      </c>
      <c r="HR247">
        <v>1.87836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-1.18</v>
      </c>
      <c r="IG247">
        <v>0.44719999999999999</v>
      </c>
      <c r="IH247">
        <v>-1.172199999999918</v>
      </c>
      <c r="II247">
        <v>0</v>
      </c>
      <c r="IJ247">
        <v>0</v>
      </c>
      <c r="IK247">
        <v>0</v>
      </c>
      <c r="IL247">
        <v>0.44723499999999922</v>
      </c>
      <c r="IM247">
        <v>0</v>
      </c>
      <c r="IN247">
        <v>0</v>
      </c>
      <c r="IO247">
        <v>0</v>
      </c>
      <c r="IP247">
        <v>-1</v>
      </c>
      <c r="IQ247">
        <v>-1</v>
      </c>
      <c r="IR247">
        <v>-1</v>
      </c>
      <c r="IS247">
        <v>-1</v>
      </c>
      <c r="IT247">
        <v>315.89999999999998</v>
      </c>
      <c r="IU247">
        <v>315.89999999999998</v>
      </c>
      <c r="IV247">
        <v>3.0688499999999999</v>
      </c>
      <c r="IW247">
        <v>2.5512700000000001</v>
      </c>
      <c r="IX247">
        <v>1.49902</v>
      </c>
      <c r="IY247">
        <v>2.2802699999999998</v>
      </c>
      <c r="IZ247">
        <v>1.69678</v>
      </c>
      <c r="JA247">
        <v>2.3571800000000001</v>
      </c>
      <c r="JB247">
        <v>44.029499999999999</v>
      </c>
      <c r="JC247">
        <v>14.876300000000001</v>
      </c>
      <c r="JD247">
        <v>18</v>
      </c>
      <c r="JE247">
        <v>623.60400000000004</v>
      </c>
      <c r="JF247">
        <v>284.60500000000002</v>
      </c>
      <c r="JG247">
        <v>30.0015</v>
      </c>
      <c r="JH247">
        <v>35.886099999999999</v>
      </c>
      <c r="JI247">
        <v>30.0001</v>
      </c>
      <c r="JJ247">
        <v>35.673299999999998</v>
      </c>
      <c r="JK247">
        <v>35.660600000000002</v>
      </c>
      <c r="JL247">
        <v>61.500500000000002</v>
      </c>
      <c r="JM247">
        <v>24.7867</v>
      </c>
      <c r="JN247">
        <v>52.3416</v>
      </c>
      <c r="JO247">
        <v>30</v>
      </c>
      <c r="JP247">
        <v>1548.42</v>
      </c>
      <c r="JQ247">
        <v>34.903500000000001</v>
      </c>
      <c r="JR247">
        <v>98.298599999999993</v>
      </c>
      <c r="JS247">
        <v>98.298599999999993</v>
      </c>
    </row>
    <row r="248" spans="1:279" x14ac:dyDescent="0.2">
      <c r="A248">
        <v>233</v>
      </c>
      <c r="B248">
        <v>1657213633.5999999</v>
      </c>
      <c r="C248">
        <v>926</v>
      </c>
      <c r="D248" t="s">
        <v>886</v>
      </c>
      <c r="E248" t="s">
        <v>887</v>
      </c>
      <c r="F248">
        <v>4</v>
      </c>
      <c r="G248">
        <v>1657213631.5999999</v>
      </c>
      <c r="H248">
        <f t="shared" si="150"/>
        <v>4.7634259261744051E-4</v>
      </c>
      <c r="I248">
        <f t="shared" si="151"/>
        <v>0.4763425926174405</v>
      </c>
      <c r="J248">
        <f t="shared" si="152"/>
        <v>8.4231777737443831</v>
      </c>
      <c r="K248">
        <f t="shared" si="153"/>
        <v>1525.18</v>
      </c>
      <c r="L248">
        <f t="shared" si="154"/>
        <v>978.94237752663014</v>
      </c>
      <c r="M248">
        <f t="shared" si="155"/>
        <v>99.050962890575377</v>
      </c>
      <c r="N248">
        <f t="shared" si="156"/>
        <v>154.32016332068349</v>
      </c>
      <c r="O248">
        <f t="shared" si="157"/>
        <v>2.6539996278417338E-2</v>
      </c>
      <c r="P248">
        <f t="shared" si="158"/>
        <v>2.767744257765461</v>
      </c>
      <c r="Q248">
        <f t="shared" si="159"/>
        <v>2.6399419872225677E-2</v>
      </c>
      <c r="R248">
        <f t="shared" si="160"/>
        <v>1.6512205449479622E-2</v>
      </c>
      <c r="S248">
        <f t="shared" si="161"/>
        <v>194.42088521464558</v>
      </c>
      <c r="T248">
        <f t="shared" si="162"/>
        <v>34.787586612162208</v>
      </c>
      <c r="U248">
        <f t="shared" si="163"/>
        <v>33.840799999999987</v>
      </c>
      <c r="V248">
        <f t="shared" si="164"/>
        <v>5.2957458305546048</v>
      </c>
      <c r="W248">
        <f t="shared" si="165"/>
        <v>67.505870593047305</v>
      </c>
      <c r="X248">
        <f t="shared" si="166"/>
        <v>3.5498612807917143</v>
      </c>
      <c r="Y248">
        <f t="shared" si="167"/>
        <v>5.2585963999956595</v>
      </c>
      <c r="Z248">
        <f t="shared" si="168"/>
        <v>1.7458845497628905</v>
      </c>
      <c r="AA248">
        <f t="shared" si="169"/>
        <v>-21.006708334429128</v>
      </c>
      <c r="AB248">
        <f t="shared" si="170"/>
        <v>-18.801043181504685</v>
      </c>
      <c r="AC248">
        <f t="shared" si="171"/>
        <v>-1.5676135205661774</v>
      </c>
      <c r="AD248">
        <f t="shared" si="172"/>
        <v>153.04552017814558</v>
      </c>
      <c r="AE248">
        <f t="shared" si="173"/>
        <v>17.866742026930407</v>
      </c>
      <c r="AF248">
        <f t="shared" si="174"/>
        <v>0.44514415401801133</v>
      </c>
      <c r="AG248">
        <f t="shared" si="175"/>
        <v>8.4231777737443831</v>
      </c>
      <c r="AH248">
        <v>1598.134270858784</v>
      </c>
      <c r="AI248">
        <v>1583.2206060606061</v>
      </c>
      <c r="AJ248">
        <v>1.7238046358063051</v>
      </c>
      <c r="AK248">
        <v>65.36615699273257</v>
      </c>
      <c r="AL248">
        <f t="shared" si="176"/>
        <v>0.4763425926174405</v>
      </c>
      <c r="AM248">
        <v>34.661947150049507</v>
      </c>
      <c r="AN248">
        <v>35.086164335664371</v>
      </c>
      <c r="AO248">
        <v>-3.8167420513888843E-5</v>
      </c>
      <c r="AP248">
        <v>87.792412255523942</v>
      </c>
      <c r="AQ248">
        <v>72</v>
      </c>
      <c r="AR248">
        <v>11</v>
      </c>
      <c r="AS248">
        <f t="shared" si="177"/>
        <v>1</v>
      </c>
      <c r="AT248">
        <f t="shared" si="178"/>
        <v>0</v>
      </c>
      <c r="AU248">
        <f t="shared" si="179"/>
        <v>47229.099609088335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1009.4803301630287</v>
      </c>
      <c r="BI248">
        <f t="shared" si="183"/>
        <v>8.4231777737443831</v>
      </c>
      <c r="BJ248" t="e">
        <f t="shared" si="184"/>
        <v>#DIV/0!</v>
      </c>
      <c r="BK248">
        <f t="shared" si="185"/>
        <v>8.3440732048578499E-3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251</v>
      </c>
      <c r="CG248">
        <v>1000</v>
      </c>
      <c r="CH248" t="s">
        <v>414</v>
      </c>
      <c r="CI248">
        <v>8.5</v>
      </c>
      <c r="CJ248">
        <v>1.992</v>
      </c>
      <c r="CK248">
        <v>33.67</v>
      </c>
      <c r="CL248">
        <v>2.6106759999999999E-5</v>
      </c>
      <c r="CM248">
        <v>3.7014436000000001E-4</v>
      </c>
      <c r="CN248">
        <v>1.8797999360000001E-2</v>
      </c>
      <c r="CO248">
        <v>1.9799999999999999E-4</v>
      </c>
      <c r="CP248">
        <f t="shared" si="196"/>
        <v>1199.97</v>
      </c>
      <c r="CQ248">
        <f t="shared" si="197"/>
        <v>1009.4803301630287</v>
      </c>
      <c r="CR248">
        <f t="shared" si="198"/>
        <v>0.84125463983518645</v>
      </c>
      <c r="CS248">
        <f t="shared" si="199"/>
        <v>0.16202145488191003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1657213631.5999999</v>
      </c>
      <c r="CZ248">
        <v>1525.18</v>
      </c>
      <c r="DA248">
        <v>1542.2885714285719</v>
      </c>
      <c r="DB248">
        <v>35.084057142857148</v>
      </c>
      <c r="DC248">
        <v>34.687814285714289</v>
      </c>
      <c r="DD248">
        <v>1526.3528571428569</v>
      </c>
      <c r="DE248">
        <v>34.636800000000001</v>
      </c>
      <c r="DF248">
        <v>650.39914285714292</v>
      </c>
      <c r="DG248">
        <v>101.0814285714286</v>
      </c>
      <c r="DH248">
        <v>0.1001784</v>
      </c>
      <c r="DI248">
        <v>33.714799999999997</v>
      </c>
      <c r="DJ248">
        <v>999.89999999999986</v>
      </c>
      <c r="DK248">
        <v>33.840799999999987</v>
      </c>
      <c r="DL248">
        <v>0</v>
      </c>
      <c r="DM248">
        <v>0</v>
      </c>
      <c r="DN248">
        <v>9007.4985714285722</v>
      </c>
      <c r="DO248">
        <v>0</v>
      </c>
      <c r="DP248">
        <v>1518.1285714285709</v>
      </c>
      <c r="DQ248">
        <v>-17.10818571428571</v>
      </c>
      <c r="DR248">
        <v>1580.6342857142861</v>
      </c>
      <c r="DS248">
        <v>1597.71</v>
      </c>
      <c r="DT248">
        <v>0.39624285714285712</v>
      </c>
      <c r="DU248">
        <v>1542.2885714285719</v>
      </c>
      <c r="DV248">
        <v>34.687814285714289</v>
      </c>
      <c r="DW248">
        <v>3.5463399999999998</v>
      </c>
      <c r="DX248">
        <v>3.5062885714285712</v>
      </c>
      <c r="DY248">
        <v>26.843242857142862</v>
      </c>
      <c r="DZ248">
        <v>26.65022857142857</v>
      </c>
      <c r="EA248">
        <v>1199.97</v>
      </c>
      <c r="EB248">
        <v>0.95800299999999994</v>
      </c>
      <c r="EC248">
        <v>4.1996699999999998E-2</v>
      </c>
      <c r="ED248">
        <v>0</v>
      </c>
      <c r="EE248">
        <v>1026.3742857142861</v>
      </c>
      <c r="EF248">
        <v>5.0001600000000002</v>
      </c>
      <c r="EG248">
        <v>13804.757142857139</v>
      </c>
      <c r="EH248">
        <v>9514.9442857142858</v>
      </c>
      <c r="EI248">
        <v>47.311999999999998</v>
      </c>
      <c r="EJ248">
        <v>49.561999999999998</v>
      </c>
      <c r="EK248">
        <v>48.473000000000013</v>
      </c>
      <c r="EL248">
        <v>48.401571428571437</v>
      </c>
      <c r="EM248">
        <v>49.061999999999998</v>
      </c>
      <c r="EN248">
        <v>1144.7842857142859</v>
      </c>
      <c r="EO248">
        <v>50.184285714285707</v>
      </c>
      <c r="EP248">
        <v>0</v>
      </c>
      <c r="EQ248">
        <v>618214.5</v>
      </c>
      <c r="ER248">
        <v>0</v>
      </c>
      <c r="ES248">
        <v>1026.4736</v>
      </c>
      <c r="ET248">
        <v>-0.73153846814024703</v>
      </c>
      <c r="EU248">
        <v>-1196.0846142432449</v>
      </c>
      <c r="EV248">
        <v>13922.044</v>
      </c>
      <c r="EW248">
        <v>15</v>
      </c>
      <c r="EX248">
        <v>1657194677</v>
      </c>
      <c r="EY248" t="s">
        <v>416</v>
      </c>
      <c r="EZ248">
        <v>1657194677</v>
      </c>
      <c r="FA248">
        <v>1657194677</v>
      </c>
      <c r="FB248">
        <v>4</v>
      </c>
      <c r="FC248">
        <v>-0.154</v>
      </c>
      <c r="FD248">
        <v>6.0000000000000001E-3</v>
      </c>
      <c r="FE248">
        <v>-1.1719999999999999</v>
      </c>
      <c r="FF248">
        <v>0.44700000000000001</v>
      </c>
      <c r="FG248">
        <v>415</v>
      </c>
      <c r="FH248">
        <v>30</v>
      </c>
      <c r="FI248">
        <v>0.27</v>
      </c>
      <c r="FJ248">
        <v>0.12</v>
      </c>
      <c r="FK248">
        <v>-17.324151219512189</v>
      </c>
      <c r="FL248">
        <v>0.41055470383273801</v>
      </c>
      <c r="FM248">
        <v>0.12722656786883579</v>
      </c>
      <c r="FN248">
        <v>1</v>
      </c>
      <c r="FO248">
        <v>1026.4917647058819</v>
      </c>
      <c r="FP248">
        <v>-0.80244461275907508</v>
      </c>
      <c r="FQ248">
        <v>0.20399640406627481</v>
      </c>
      <c r="FR248">
        <v>1</v>
      </c>
      <c r="FS248">
        <v>0.43850502439024391</v>
      </c>
      <c r="FT248">
        <v>-0.22490964459930329</v>
      </c>
      <c r="FU248">
        <v>2.2920630458370062E-2</v>
      </c>
      <c r="FV248">
        <v>0</v>
      </c>
      <c r="FW248">
        <v>2</v>
      </c>
      <c r="FX248">
        <v>3</v>
      </c>
      <c r="FY248" t="s">
        <v>492</v>
      </c>
      <c r="FZ248">
        <v>3.3692700000000002</v>
      </c>
      <c r="GA248">
        <v>2.89385</v>
      </c>
      <c r="GB248">
        <v>0.236263</v>
      </c>
      <c r="GC248">
        <v>0.24066799999999999</v>
      </c>
      <c r="GD248">
        <v>0.14341200000000001</v>
      </c>
      <c r="GE248">
        <v>0.14518900000000001</v>
      </c>
      <c r="GF248">
        <v>26332.6</v>
      </c>
      <c r="GG248">
        <v>22789.9</v>
      </c>
      <c r="GH248">
        <v>30836.400000000001</v>
      </c>
      <c r="GI248">
        <v>27991.200000000001</v>
      </c>
      <c r="GJ248">
        <v>34820</v>
      </c>
      <c r="GK248">
        <v>33786.800000000003</v>
      </c>
      <c r="GL248">
        <v>40215.4</v>
      </c>
      <c r="GM248">
        <v>39043.699999999997</v>
      </c>
      <c r="GN248">
        <v>2.2161499999999998</v>
      </c>
      <c r="GO248">
        <v>1.5644</v>
      </c>
      <c r="GP248">
        <v>0</v>
      </c>
      <c r="GQ248">
        <v>8.0630199999999999E-2</v>
      </c>
      <c r="GR248">
        <v>999.9</v>
      </c>
      <c r="GS248">
        <v>32.536200000000001</v>
      </c>
      <c r="GT248">
        <v>57.8</v>
      </c>
      <c r="GU248">
        <v>40.200000000000003</v>
      </c>
      <c r="GV248">
        <v>42.849600000000002</v>
      </c>
      <c r="GW248">
        <v>50.633899999999997</v>
      </c>
      <c r="GX248">
        <v>42.279600000000002</v>
      </c>
      <c r="GY248">
        <v>1</v>
      </c>
      <c r="GZ248">
        <v>0.664103</v>
      </c>
      <c r="HA248">
        <v>1.70746</v>
      </c>
      <c r="HB248">
        <v>20.197600000000001</v>
      </c>
      <c r="HC248">
        <v>5.2134</v>
      </c>
      <c r="HD248">
        <v>11.974</v>
      </c>
      <c r="HE248">
        <v>4.9904500000000001</v>
      </c>
      <c r="HF248">
        <v>3.2925300000000002</v>
      </c>
      <c r="HG248">
        <v>7234.9</v>
      </c>
      <c r="HH248">
        <v>9999</v>
      </c>
      <c r="HI248">
        <v>9999</v>
      </c>
      <c r="HJ248">
        <v>661.4</v>
      </c>
      <c r="HK248">
        <v>4.9712800000000001</v>
      </c>
      <c r="HL248">
        <v>1.8746400000000001</v>
      </c>
      <c r="HM248">
        <v>1.8709100000000001</v>
      </c>
      <c r="HN248">
        <v>1.8705799999999999</v>
      </c>
      <c r="HO248">
        <v>1.8751500000000001</v>
      </c>
      <c r="HP248">
        <v>1.87188</v>
      </c>
      <c r="HQ248">
        <v>1.86737</v>
      </c>
      <c r="HR248">
        <v>1.87836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-1.18</v>
      </c>
      <c r="IG248">
        <v>0.44729999999999998</v>
      </c>
      <c r="IH248">
        <v>-1.172199999999918</v>
      </c>
      <c r="II248">
        <v>0</v>
      </c>
      <c r="IJ248">
        <v>0</v>
      </c>
      <c r="IK248">
        <v>0</v>
      </c>
      <c r="IL248">
        <v>0.44723499999999922</v>
      </c>
      <c r="IM248">
        <v>0</v>
      </c>
      <c r="IN248">
        <v>0</v>
      </c>
      <c r="IO248">
        <v>0</v>
      </c>
      <c r="IP248">
        <v>-1</v>
      </c>
      <c r="IQ248">
        <v>-1</v>
      </c>
      <c r="IR248">
        <v>-1</v>
      </c>
      <c r="IS248">
        <v>-1</v>
      </c>
      <c r="IT248">
        <v>315.89999999999998</v>
      </c>
      <c r="IU248">
        <v>315.89999999999998</v>
      </c>
      <c r="IV248">
        <v>3.0810499999999998</v>
      </c>
      <c r="IW248">
        <v>2.5500500000000001</v>
      </c>
      <c r="IX248">
        <v>1.49902</v>
      </c>
      <c r="IY248">
        <v>2.2814899999999998</v>
      </c>
      <c r="IZ248">
        <v>1.69678</v>
      </c>
      <c r="JA248">
        <v>2.3645</v>
      </c>
      <c r="JB248">
        <v>44.029499999999999</v>
      </c>
      <c r="JC248">
        <v>14.876300000000001</v>
      </c>
      <c r="JD248">
        <v>18</v>
      </c>
      <c r="JE248">
        <v>624.13099999999997</v>
      </c>
      <c r="JF248">
        <v>284.779</v>
      </c>
      <c r="JG248">
        <v>30.001300000000001</v>
      </c>
      <c r="JH248">
        <v>35.886099999999999</v>
      </c>
      <c r="JI248">
        <v>30.0002</v>
      </c>
      <c r="JJ248">
        <v>35.673299999999998</v>
      </c>
      <c r="JK248">
        <v>35.6614</v>
      </c>
      <c r="JL248">
        <v>61.731299999999997</v>
      </c>
      <c r="JM248">
        <v>24.490600000000001</v>
      </c>
      <c r="JN248">
        <v>52.3416</v>
      </c>
      <c r="JO248">
        <v>30</v>
      </c>
      <c r="JP248">
        <v>1555.13</v>
      </c>
      <c r="JQ248">
        <v>34.963000000000001</v>
      </c>
      <c r="JR248">
        <v>98.296499999999995</v>
      </c>
      <c r="JS248">
        <v>98.300700000000006</v>
      </c>
    </row>
    <row r="249" spans="1:279" x14ac:dyDescent="0.2">
      <c r="A249">
        <v>234</v>
      </c>
      <c r="B249">
        <v>1657213637.5999999</v>
      </c>
      <c r="C249">
        <v>930</v>
      </c>
      <c r="D249" t="s">
        <v>888</v>
      </c>
      <c r="E249" t="s">
        <v>889</v>
      </c>
      <c r="F249">
        <v>4</v>
      </c>
      <c r="G249">
        <v>1657213635.2874999</v>
      </c>
      <c r="H249">
        <f t="shared" si="150"/>
        <v>4.5958489787072365E-4</v>
      </c>
      <c r="I249">
        <f t="shared" si="151"/>
        <v>0.45958489787072365</v>
      </c>
      <c r="J249">
        <f t="shared" si="152"/>
        <v>8.6170743017710798</v>
      </c>
      <c r="K249">
        <f t="shared" si="153"/>
        <v>1531.2837500000001</v>
      </c>
      <c r="L249">
        <f t="shared" si="154"/>
        <v>954.93931533039392</v>
      </c>
      <c r="M249">
        <f t="shared" si="155"/>
        <v>96.620576206741717</v>
      </c>
      <c r="N249">
        <f t="shared" si="156"/>
        <v>154.93499522514756</v>
      </c>
      <c r="O249">
        <f t="shared" si="157"/>
        <v>2.5620421044266522E-2</v>
      </c>
      <c r="P249">
        <f t="shared" si="158"/>
        <v>2.7655989425160965</v>
      </c>
      <c r="Q249">
        <f t="shared" si="159"/>
        <v>2.5489290402667297E-2</v>
      </c>
      <c r="R249">
        <f t="shared" si="160"/>
        <v>1.5942531992731473E-2</v>
      </c>
      <c r="S249">
        <f t="shared" si="161"/>
        <v>194.4344434429899</v>
      </c>
      <c r="T249">
        <f t="shared" si="162"/>
        <v>34.79812203190275</v>
      </c>
      <c r="U249">
        <f t="shared" si="163"/>
        <v>33.842299999999987</v>
      </c>
      <c r="V249">
        <f t="shared" si="164"/>
        <v>5.2961894568451333</v>
      </c>
      <c r="W249">
        <f t="shared" si="165"/>
        <v>67.520232812749597</v>
      </c>
      <c r="X249">
        <f t="shared" si="166"/>
        <v>3.5516313132803075</v>
      </c>
      <c r="Y249">
        <f t="shared" si="167"/>
        <v>5.2600993292334524</v>
      </c>
      <c r="Z249">
        <f t="shared" si="168"/>
        <v>1.7445581435648259</v>
      </c>
      <c r="AA249">
        <f t="shared" si="169"/>
        <v>-20.267693996098913</v>
      </c>
      <c r="AB249">
        <f t="shared" si="170"/>
        <v>-18.247850213995594</v>
      </c>
      <c r="AC249">
        <f t="shared" si="171"/>
        <v>-1.5227182735059357</v>
      </c>
      <c r="AD249">
        <f t="shared" si="172"/>
        <v>154.39618095938943</v>
      </c>
      <c r="AE249">
        <f t="shared" si="173"/>
        <v>17.971766196110455</v>
      </c>
      <c r="AF249">
        <f t="shared" si="174"/>
        <v>0.3537888305956548</v>
      </c>
      <c r="AG249">
        <f t="shared" si="175"/>
        <v>8.6170743017710798</v>
      </c>
      <c r="AH249">
        <v>1605.1689841610439</v>
      </c>
      <c r="AI249">
        <v>1590.101393939394</v>
      </c>
      <c r="AJ249">
        <v>1.7155286975264259</v>
      </c>
      <c r="AK249">
        <v>65.36615699273257</v>
      </c>
      <c r="AL249">
        <f t="shared" si="176"/>
        <v>0.45958489787072365</v>
      </c>
      <c r="AM249">
        <v>34.711783077963311</v>
      </c>
      <c r="AN249">
        <v>35.119476223776253</v>
      </c>
      <c r="AO249">
        <v>2.6459329362433251E-4</v>
      </c>
      <c r="AP249">
        <v>87.792412255523942</v>
      </c>
      <c r="AQ249">
        <v>72</v>
      </c>
      <c r="AR249">
        <v>11</v>
      </c>
      <c r="AS249">
        <f t="shared" si="177"/>
        <v>1</v>
      </c>
      <c r="AT249">
        <f t="shared" si="178"/>
        <v>0</v>
      </c>
      <c r="AU249">
        <f t="shared" si="179"/>
        <v>47169.44090059986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1009.5507795041399</v>
      </c>
      <c r="BI249">
        <f t="shared" si="183"/>
        <v>8.6170743017710798</v>
      </c>
      <c r="BJ249" t="e">
        <f t="shared" si="184"/>
        <v>#DIV/0!</v>
      </c>
      <c r="BK249">
        <f t="shared" si="185"/>
        <v>8.5355531160141544E-3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251</v>
      </c>
      <c r="CG249">
        <v>1000</v>
      </c>
      <c r="CH249" t="s">
        <v>414</v>
      </c>
      <c r="CI249">
        <v>8.5</v>
      </c>
      <c r="CJ249">
        <v>1.992</v>
      </c>
      <c r="CK249">
        <v>33.67</v>
      </c>
      <c r="CL249">
        <v>2.6106759999999999E-5</v>
      </c>
      <c r="CM249">
        <v>3.7014436000000001E-4</v>
      </c>
      <c r="CN249">
        <v>1.8797999360000001E-2</v>
      </c>
      <c r="CO249">
        <v>1.9799999999999999E-4</v>
      </c>
      <c r="CP249">
        <f t="shared" si="196"/>
        <v>1200.05375</v>
      </c>
      <c r="CQ249">
        <f t="shared" si="197"/>
        <v>1009.5507795041399</v>
      </c>
      <c r="CR249">
        <f t="shared" si="198"/>
        <v>0.84125463505625464</v>
      </c>
      <c r="CS249">
        <f t="shared" si="199"/>
        <v>0.16202144565857146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1657213635.2874999</v>
      </c>
      <c r="CZ249">
        <v>1531.2837500000001</v>
      </c>
      <c r="DA249">
        <v>1548.36375</v>
      </c>
      <c r="DB249">
        <v>35.102175000000003</v>
      </c>
      <c r="DC249">
        <v>34.787237500000003</v>
      </c>
      <c r="DD249">
        <v>1532.45625</v>
      </c>
      <c r="DE249">
        <v>34.654949999999999</v>
      </c>
      <c r="DF249">
        <v>650.35775000000001</v>
      </c>
      <c r="DG249">
        <v>101.07975</v>
      </c>
      <c r="DH249">
        <v>0.1000576125</v>
      </c>
      <c r="DI249">
        <v>33.7199125</v>
      </c>
      <c r="DJ249">
        <v>999.9</v>
      </c>
      <c r="DK249">
        <v>33.842299999999987</v>
      </c>
      <c r="DL249">
        <v>0</v>
      </c>
      <c r="DM249">
        <v>0</v>
      </c>
      <c r="DN249">
        <v>8996.2487500000007</v>
      </c>
      <c r="DO249">
        <v>0</v>
      </c>
      <c r="DP249">
        <v>1563.24875</v>
      </c>
      <c r="DQ249">
        <v>-17.081924999999998</v>
      </c>
      <c r="DR249">
        <v>1586.99125</v>
      </c>
      <c r="DS249">
        <v>1604.1712500000001</v>
      </c>
      <c r="DT249">
        <v>0.314924125</v>
      </c>
      <c r="DU249">
        <v>1548.36375</v>
      </c>
      <c r="DV249">
        <v>34.787237500000003</v>
      </c>
      <c r="DW249">
        <v>3.5481175</v>
      </c>
      <c r="DX249">
        <v>3.5162862499999998</v>
      </c>
      <c r="DY249">
        <v>26.851775</v>
      </c>
      <c r="DZ249">
        <v>26.698575000000002</v>
      </c>
      <c r="EA249">
        <v>1200.05375</v>
      </c>
      <c r="EB249">
        <v>0.95800437500000002</v>
      </c>
      <c r="EC249">
        <v>4.1995362499999987E-2</v>
      </c>
      <c r="ED249">
        <v>0</v>
      </c>
      <c r="EE249">
        <v>1026.3162500000001</v>
      </c>
      <c r="EF249">
        <v>5.0001600000000002</v>
      </c>
      <c r="EG249">
        <v>13908.137500000001</v>
      </c>
      <c r="EH249">
        <v>9515.6162499999991</v>
      </c>
      <c r="EI249">
        <v>47.327749999999988</v>
      </c>
      <c r="EJ249">
        <v>49.561999999999998</v>
      </c>
      <c r="EK249">
        <v>48.476374999999997</v>
      </c>
      <c r="EL249">
        <v>48.398249999999997</v>
      </c>
      <c r="EM249">
        <v>49.077749999999988</v>
      </c>
      <c r="EN249">
        <v>1144.8625</v>
      </c>
      <c r="EO249">
        <v>50.1875</v>
      </c>
      <c r="EP249">
        <v>0</v>
      </c>
      <c r="EQ249">
        <v>618218.70000004768</v>
      </c>
      <c r="ER249">
        <v>0</v>
      </c>
      <c r="ES249">
        <v>1026.416923076923</v>
      </c>
      <c r="ET249">
        <v>-0.73777779013395339</v>
      </c>
      <c r="EU249">
        <v>-274.60512598172022</v>
      </c>
      <c r="EV249">
        <v>13902.26923076923</v>
      </c>
      <c r="EW249">
        <v>15</v>
      </c>
      <c r="EX249">
        <v>1657194677</v>
      </c>
      <c r="EY249" t="s">
        <v>416</v>
      </c>
      <c r="EZ249">
        <v>1657194677</v>
      </c>
      <c r="FA249">
        <v>1657194677</v>
      </c>
      <c r="FB249">
        <v>4</v>
      </c>
      <c r="FC249">
        <v>-0.154</v>
      </c>
      <c r="FD249">
        <v>6.0000000000000001E-3</v>
      </c>
      <c r="FE249">
        <v>-1.1719999999999999</v>
      </c>
      <c r="FF249">
        <v>0.44700000000000001</v>
      </c>
      <c r="FG249">
        <v>415</v>
      </c>
      <c r="FH249">
        <v>30</v>
      </c>
      <c r="FI249">
        <v>0.27</v>
      </c>
      <c r="FJ249">
        <v>0.12</v>
      </c>
      <c r="FK249">
        <v>-17.277548780487809</v>
      </c>
      <c r="FL249">
        <v>1.224050174216039</v>
      </c>
      <c r="FM249">
        <v>0.1644999134434513</v>
      </c>
      <c r="FN249">
        <v>0</v>
      </c>
      <c r="FO249">
        <v>1026.4476470588229</v>
      </c>
      <c r="FP249">
        <v>-0.80916731030494404</v>
      </c>
      <c r="FQ249">
        <v>0.22070820267185101</v>
      </c>
      <c r="FR249">
        <v>1</v>
      </c>
      <c r="FS249">
        <v>0.41162085365853651</v>
      </c>
      <c r="FT249">
        <v>-0.43690659930313508</v>
      </c>
      <c r="FU249">
        <v>4.7867357603379401E-2</v>
      </c>
      <c r="FV249">
        <v>0</v>
      </c>
      <c r="FW249">
        <v>1</v>
      </c>
      <c r="FX249">
        <v>3</v>
      </c>
      <c r="FY249" t="s">
        <v>417</v>
      </c>
      <c r="FZ249">
        <v>3.3691900000000001</v>
      </c>
      <c r="GA249">
        <v>2.8936700000000002</v>
      </c>
      <c r="GB249">
        <v>0.23687800000000001</v>
      </c>
      <c r="GC249">
        <v>0.24130799999999999</v>
      </c>
      <c r="GD249">
        <v>0.143515</v>
      </c>
      <c r="GE249">
        <v>0.14559</v>
      </c>
      <c r="GF249">
        <v>26312</v>
      </c>
      <c r="GG249">
        <v>22770.3</v>
      </c>
      <c r="GH249">
        <v>30837.3</v>
      </c>
      <c r="GI249">
        <v>27990.9</v>
      </c>
      <c r="GJ249">
        <v>34817.1</v>
      </c>
      <c r="GK249">
        <v>33770.6</v>
      </c>
      <c r="GL249">
        <v>40216.800000000003</v>
      </c>
      <c r="GM249">
        <v>39043.300000000003</v>
      </c>
      <c r="GN249">
        <v>2.2162299999999999</v>
      </c>
      <c r="GO249">
        <v>1.5647500000000001</v>
      </c>
      <c r="GP249">
        <v>0</v>
      </c>
      <c r="GQ249">
        <v>8.0317299999999994E-2</v>
      </c>
      <c r="GR249">
        <v>999.9</v>
      </c>
      <c r="GS249">
        <v>32.5473</v>
      </c>
      <c r="GT249">
        <v>57.8</v>
      </c>
      <c r="GU249">
        <v>40.200000000000003</v>
      </c>
      <c r="GV249">
        <v>42.8476</v>
      </c>
      <c r="GW249">
        <v>50.753900000000002</v>
      </c>
      <c r="GX249">
        <v>42.247599999999998</v>
      </c>
      <c r="GY249">
        <v>1</v>
      </c>
      <c r="GZ249">
        <v>0.66415100000000005</v>
      </c>
      <c r="HA249">
        <v>1.7103900000000001</v>
      </c>
      <c r="HB249">
        <v>20.197500000000002</v>
      </c>
      <c r="HC249">
        <v>5.2138499999999999</v>
      </c>
      <c r="HD249">
        <v>11.974</v>
      </c>
      <c r="HE249">
        <v>4.9908999999999999</v>
      </c>
      <c r="HF249">
        <v>3.2926799999999998</v>
      </c>
      <c r="HG249">
        <v>7235.1</v>
      </c>
      <c r="HH249">
        <v>9999</v>
      </c>
      <c r="HI249">
        <v>9999</v>
      </c>
      <c r="HJ249">
        <v>661.5</v>
      </c>
      <c r="HK249">
        <v>4.9712899999999998</v>
      </c>
      <c r="HL249">
        <v>1.87463</v>
      </c>
      <c r="HM249">
        <v>1.8709100000000001</v>
      </c>
      <c r="HN249">
        <v>1.8705700000000001</v>
      </c>
      <c r="HO249">
        <v>1.8751500000000001</v>
      </c>
      <c r="HP249">
        <v>1.87192</v>
      </c>
      <c r="HQ249">
        <v>1.86737</v>
      </c>
      <c r="HR249">
        <v>1.87836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-1.17</v>
      </c>
      <c r="IG249">
        <v>0.44729999999999998</v>
      </c>
      <c r="IH249">
        <v>-1.172199999999918</v>
      </c>
      <c r="II249">
        <v>0</v>
      </c>
      <c r="IJ249">
        <v>0</v>
      </c>
      <c r="IK249">
        <v>0</v>
      </c>
      <c r="IL249">
        <v>0.44723499999999922</v>
      </c>
      <c r="IM249">
        <v>0</v>
      </c>
      <c r="IN249">
        <v>0</v>
      </c>
      <c r="IO249">
        <v>0</v>
      </c>
      <c r="IP249">
        <v>-1</v>
      </c>
      <c r="IQ249">
        <v>-1</v>
      </c>
      <c r="IR249">
        <v>-1</v>
      </c>
      <c r="IS249">
        <v>-1</v>
      </c>
      <c r="IT249">
        <v>316</v>
      </c>
      <c r="IU249">
        <v>316</v>
      </c>
      <c r="IV249">
        <v>3.0920399999999999</v>
      </c>
      <c r="IW249">
        <v>2.5524900000000001</v>
      </c>
      <c r="IX249">
        <v>1.49902</v>
      </c>
      <c r="IY249">
        <v>2.2814899999999998</v>
      </c>
      <c r="IZ249">
        <v>1.69678</v>
      </c>
      <c r="JA249">
        <v>2.3828100000000001</v>
      </c>
      <c r="JB249">
        <v>44.057099999999998</v>
      </c>
      <c r="JC249">
        <v>14.876300000000001</v>
      </c>
      <c r="JD249">
        <v>18</v>
      </c>
      <c r="JE249">
        <v>624.18799999999999</v>
      </c>
      <c r="JF249">
        <v>284.959</v>
      </c>
      <c r="JG249">
        <v>30.001100000000001</v>
      </c>
      <c r="JH249">
        <v>35.886099999999999</v>
      </c>
      <c r="JI249">
        <v>30.0001</v>
      </c>
      <c r="JJ249">
        <v>35.673299999999998</v>
      </c>
      <c r="JK249">
        <v>35.663400000000003</v>
      </c>
      <c r="JL249">
        <v>61.949100000000001</v>
      </c>
      <c r="JM249">
        <v>24.490600000000001</v>
      </c>
      <c r="JN249">
        <v>52.3416</v>
      </c>
      <c r="JO249">
        <v>30</v>
      </c>
      <c r="JP249">
        <v>1561.82</v>
      </c>
      <c r="JQ249">
        <v>34.984200000000001</v>
      </c>
      <c r="JR249">
        <v>98.299599999999998</v>
      </c>
      <c r="JS249">
        <v>98.299599999999998</v>
      </c>
    </row>
    <row r="250" spans="1:279" x14ac:dyDescent="0.2">
      <c r="A250">
        <v>235</v>
      </c>
      <c r="B250">
        <v>1657213641.5999999</v>
      </c>
      <c r="C250">
        <v>934</v>
      </c>
      <c r="D250" t="s">
        <v>890</v>
      </c>
      <c r="E250" t="s">
        <v>891</v>
      </c>
      <c r="F250">
        <v>4</v>
      </c>
      <c r="G250">
        <v>1657213639.5999999</v>
      </c>
      <c r="H250">
        <f t="shared" si="150"/>
        <v>4.3886053851720317E-4</v>
      </c>
      <c r="I250">
        <f t="shared" si="151"/>
        <v>0.43886053851720319</v>
      </c>
      <c r="J250">
        <f t="shared" si="152"/>
        <v>8.5673456579190557</v>
      </c>
      <c r="K250">
        <f t="shared" si="153"/>
        <v>1538.435714285715</v>
      </c>
      <c r="L250">
        <f t="shared" si="154"/>
        <v>940.4410672049197</v>
      </c>
      <c r="M250">
        <f t="shared" si="155"/>
        <v>95.15483677014916</v>
      </c>
      <c r="N250">
        <f t="shared" si="156"/>
        <v>155.66057712612326</v>
      </c>
      <c r="O250">
        <f t="shared" si="157"/>
        <v>2.4480815334972584E-2</v>
      </c>
      <c r="P250">
        <f t="shared" si="158"/>
        <v>2.7667798779153978</v>
      </c>
      <c r="Q250">
        <f t="shared" si="159"/>
        <v>2.4361112144834572E-2</v>
      </c>
      <c r="R250">
        <f t="shared" si="160"/>
        <v>1.5236401031378147E-2</v>
      </c>
      <c r="S250">
        <f t="shared" si="161"/>
        <v>194.42463261253053</v>
      </c>
      <c r="T250">
        <f t="shared" si="162"/>
        <v>34.806691236672371</v>
      </c>
      <c r="U250">
        <f t="shared" si="163"/>
        <v>33.855314285714293</v>
      </c>
      <c r="V250">
        <f t="shared" si="164"/>
        <v>5.3000397998953481</v>
      </c>
      <c r="W250">
        <f t="shared" si="165"/>
        <v>67.610629951922689</v>
      </c>
      <c r="X250">
        <f t="shared" si="166"/>
        <v>3.5570625577702484</v>
      </c>
      <c r="Y250">
        <f t="shared" si="167"/>
        <v>5.2610995642248026</v>
      </c>
      <c r="Z250">
        <f t="shared" si="168"/>
        <v>1.7429772421250997</v>
      </c>
      <c r="AA250">
        <f t="shared" si="169"/>
        <v>-19.35374974860866</v>
      </c>
      <c r="AB250">
        <f t="shared" si="170"/>
        <v>-19.689468054719839</v>
      </c>
      <c r="AC250">
        <f t="shared" si="171"/>
        <v>-1.6424467140853427</v>
      </c>
      <c r="AD250">
        <f t="shared" si="172"/>
        <v>153.73896809511669</v>
      </c>
      <c r="AE250">
        <f t="shared" si="173"/>
        <v>18.315975154433598</v>
      </c>
      <c r="AF250">
        <f t="shared" si="174"/>
        <v>0.28964769120363371</v>
      </c>
      <c r="AG250">
        <f t="shared" si="175"/>
        <v>8.5673456579190557</v>
      </c>
      <c r="AH250">
        <v>1612.4710775980841</v>
      </c>
      <c r="AI250">
        <v>1597.169515151515</v>
      </c>
      <c r="AJ250">
        <v>1.7857312378094561</v>
      </c>
      <c r="AK250">
        <v>65.36615699273257</v>
      </c>
      <c r="AL250">
        <f t="shared" si="176"/>
        <v>0.43886053851720319</v>
      </c>
      <c r="AM250">
        <v>34.855897549093427</v>
      </c>
      <c r="AN250">
        <v>35.178341258741291</v>
      </c>
      <c r="AO250">
        <v>1.275461875149563E-2</v>
      </c>
      <c r="AP250">
        <v>87.792412255523942</v>
      </c>
      <c r="AQ250">
        <v>71</v>
      </c>
      <c r="AR250">
        <v>11</v>
      </c>
      <c r="AS250">
        <f t="shared" si="177"/>
        <v>1</v>
      </c>
      <c r="AT250">
        <f t="shared" si="178"/>
        <v>0</v>
      </c>
      <c r="AU250">
        <f t="shared" si="179"/>
        <v>47201.323812814626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1009.4984997992389</v>
      </c>
      <c r="BI250">
        <f t="shared" si="183"/>
        <v>8.5673456579190557</v>
      </c>
      <c r="BJ250" t="e">
        <f t="shared" si="184"/>
        <v>#DIV/0!</v>
      </c>
      <c r="BK250">
        <f t="shared" si="185"/>
        <v>8.4867344128028536E-3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251</v>
      </c>
      <c r="CG250">
        <v>1000</v>
      </c>
      <c r="CH250" t="s">
        <v>414</v>
      </c>
      <c r="CI250">
        <v>8.5</v>
      </c>
      <c r="CJ250">
        <v>1.992</v>
      </c>
      <c r="CK250">
        <v>33.67</v>
      </c>
      <c r="CL250">
        <v>2.6106759999999999E-5</v>
      </c>
      <c r="CM250">
        <v>3.7014436000000001E-4</v>
      </c>
      <c r="CN250">
        <v>1.8797999360000001E-2</v>
      </c>
      <c r="CO250">
        <v>1.9799999999999999E-4</v>
      </c>
      <c r="CP250">
        <f t="shared" si="196"/>
        <v>1199.991428571429</v>
      </c>
      <c r="CQ250">
        <f t="shared" si="197"/>
        <v>1009.4984997992389</v>
      </c>
      <c r="CR250">
        <f t="shared" si="198"/>
        <v>0.84125475879526157</v>
      </c>
      <c r="CS250">
        <f t="shared" si="199"/>
        <v>0.16202168447485496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1657213639.5999999</v>
      </c>
      <c r="CZ250">
        <v>1538.435714285715</v>
      </c>
      <c r="DA250">
        <v>1555.745714285714</v>
      </c>
      <c r="DB250">
        <v>35.155414285714293</v>
      </c>
      <c r="DC250">
        <v>34.897571428571418</v>
      </c>
      <c r="DD250">
        <v>1539.6071428571429</v>
      </c>
      <c r="DE250">
        <v>34.708171428571433</v>
      </c>
      <c r="DF250">
        <v>650.31471428571433</v>
      </c>
      <c r="DG250">
        <v>101.081</v>
      </c>
      <c r="DH250">
        <v>0.10007352857142859</v>
      </c>
      <c r="DI250">
        <v>33.723314285714288</v>
      </c>
      <c r="DJ250">
        <v>999.89999999999986</v>
      </c>
      <c r="DK250">
        <v>33.855314285714293</v>
      </c>
      <c r="DL250">
        <v>0</v>
      </c>
      <c r="DM250">
        <v>0</v>
      </c>
      <c r="DN250">
        <v>9002.4114285714277</v>
      </c>
      <c r="DO250">
        <v>0</v>
      </c>
      <c r="DP250">
        <v>1738.8385714285721</v>
      </c>
      <c r="DQ250">
        <v>-17.310942857142859</v>
      </c>
      <c r="DR250">
        <v>1594.488571428571</v>
      </c>
      <c r="DS250">
        <v>1612</v>
      </c>
      <c r="DT250">
        <v>0.25784257142857142</v>
      </c>
      <c r="DU250">
        <v>1555.745714285714</v>
      </c>
      <c r="DV250">
        <v>34.897571428571418</v>
      </c>
      <c r="DW250">
        <v>3.5535414285714282</v>
      </c>
      <c r="DX250">
        <v>3.5274785714285719</v>
      </c>
      <c r="DY250">
        <v>26.877742857142859</v>
      </c>
      <c r="DZ250">
        <v>26.752557142857139</v>
      </c>
      <c r="EA250">
        <v>1199.991428571429</v>
      </c>
      <c r="EB250">
        <v>0.95800299999999994</v>
      </c>
      <c r="EC250">
        <v>4.1996699999999998E-2</v>
      </c>
      <c r="ED250">
        <v>0</v>
      </c>
      <c r="EE250">
        <v>1026.56</v>
      </c>
      <c r="EF250">
        <v>5.0001600000000002</v>
      </c>
      <c r="EG250">
        <v>14008.157142857141</v>
      </c>
      <c r="EH250">
        <v>9515.1142857142859</v>
      </c>
      <c r="EI250">
        <v>47.33</v>
      </c>
      <c r="EJ250">
        <v>49.561999999999998</v>
      </c>
      <c r="EK250">
        <v>48.454999999999998</v>
      </c>
      <c r="EL250">
        <v>48.419285714285706</v>
      </c>
      <c r="EM250">
        <v>49.088999999999999</v>
      </c>
      <c r="EN250">
        <v>1144.801428571428</v>
      </c>
      <c r="EO250">
        <v>50.19</v>
      </c>
      <c r="EP250">
        <v>0</v>
      </c>
      <c r="EQ250">
        <v>618222.29999995232</v>
      </c>
      <c r="ER250">
        <v>0</v>
      </c>
      <c r="ES250">
        <v>1026.417307692308</v>
      </c>
      <c r="ET250">
        <v>0.21435895927223811</v>
      </c>
      <c r="EU250">
        <v>744.81367426977306</v>
      </c>
      <c r="EV250">
        <v>13905.276923076921</v>
      </c>
      <c r="EW250">
        <v>15</v>
      </c>
      <c r="EX250">
        <v>1657194677</v>
      </c>
      <c r="EY250" t="s">
        <v>416</v>
      </c>
      <c r="EZ250">
        <v>1657194677</v>
      </c>
      <c r="FA250">
        <v>1657194677</v>
      </c>
      <c r="FB250">
        <v>4</v>
      </c>
      <c r="FC250">
        <v>-0.154</v>
      </c>
      <c r="FD250">
        <v>6.0000000000000001E-3</v>
      </c>
      <c r="FE250">
        <v>-1.1719999999999999</v>
      </c>
      <c r="FF250">
        <v>0.44700000000000001</v>
      </c>
      <c r="FG250">
        <v>415</v>
      </c>
      <c r="FH250">
        <v>30</v>
      </c>
      <c r="FI250">
        <v>0.27</v>
      </c>
      <c r="FJ250">
        <v>0.12</v>
      </c>
      <c r="FK250">
        <v>-17.254909756097561</v>
      </c>
      <c r="FL250">
        <v>0.60410592334490543</v>
      </c>
      <c r="FM250">
        <v>0.1517254851092848</v>
      </c>
      <c r="FN250">
        <v>0</v>
      </c>
      <c r="FO250">
        <v>1026.447647058824</v>
      </c>
      <c r="FP250">
        <v>-0.15339954795279509</v>
      </c>
      <c r="FQ250">
        <v>0.24286353979536709</v>
      </c>
      <c r="FR250">
        <v>1</v>
      </c>
      <c r="FS250">
        <v>0.37232919512195117</v>
      </c>
      <c r="FT250">
        <v>-0.66738060627177698</v>
      </c>
      <c r="FU250">
        <v>7.0408566465784583E-2</v>
      </c>
      <c r="FV250">
        <v>0</v>
      </c>
      <c r="FW250">
        <v>1</v>
      </c>
      <c r="FX250">
        <v>3</v>
      </c>
      <c r="FY250" t="s">
        <v>417</v>
      </c>
      <c r="FZ250">
        <v>3.3692600000000001</v>
      </c>
      <c r="GA250">
        <v>2.8939599999999999</v>
      </c>
      <c r="GB250">
        <v>0.237516</v>
      </c>
      <c r="GC250">
        <v>0.241947</v>
      </c>
      <c r="GD250">
        <v>0.143682</v>
      </c>
      <c r="GE250">
        <v>0.14571100000000001</v>
      </c>
      <c r="GF250">
        <v>26289.9</v>
      </c>
      <c r="GG250">
        <v>22750.799999999999</v>
      </c>
      <c r="GH250">
        <v>30837.4</v>
      </c>
      <c r="GI250">
        <v>27990.6</v>
      </c>
      <c r="GJ250">
        <v>34810.400000000001</v>
      </c>
      <c r="GK250">
        <v>33765.300000000003</v>
      </c>
      <c r="GL250">
        <v>40216.9</v>
      </c>
      <c r="GM250">
        <v>39042.800000000003</v>
      </c>
      <c r="GN250">
        <v>2.2164799999999998</v>
      </c>
      <c r="GO250">
        <v>1.5645500000000001</v>
      </c>
      <c r="GP250">
        <v>0</v>
      </c>
      <c r="GQ250">
        <v>8.0645099999999997E-2</v>
      </c>
      <c r="GR250">
        <v>999.9</v>
      </c>
      <c r="GS250">
        <v>32.558599999999998</v>
      </c>
      <c r="GT250">
        <v>57.8</v>
      </c>
      <c r="GU250">
        <v>40.200000000000003</v>
      </c>
      <c r="GV250">
        <v>42.848700000000001</v>
      </c>
      <c r="GW250">
        <v>50.663899999999998</v>
      </c>
      <c r="GX250">
        <v>42.131399999999999</v>
      </c>
      <c r="GY250">
        <v>1</v>
      </c>
      <c r="GZ250">
        <v>0.66389699999999996</v>
      </c>
      <c r="HA250">
        <v>1.71024</v>
      </c>
      <c r="HB250">
        <v>20.197700000000001</v>
      </c>
      <c r="HC250">
        <v>5.2129500000000002</v>
      </c>
      <c r="HD250">
        <v>11.974</v>
      </c>
      <c r="HE250">
        <v>4.9903500000000003</v>
      </c>
      <c r="HF250">
        <v>3.2925</v>
      </c>
      <c r="HG250">
        <v>7235.1</v>
      </c>
      <c r="HH250">
        <v>9999</v>
      </c>
      <c r="HI250">
        <v>9999</v>
      </c>
      <c r="HJ250">
        <v>661.5</v>
      </c>
      <c r="HK250">
        <v>4.9712800000000001</v>
      </c>
      <c r="HL250">
        <v>1.8746499999999999</v>
      </c>
      <c r="HM250">
        <v>1.8709199999999999</v>
      </c>
      <c r="HN250">
        <v>1.8705700000000001</v>
      </c>
      <c r="HO250">
        <v>1.8751500000000001</v>
      </c>
      <c r="HP250">
        <v>1.8719300000000001</v>
      </c>
      <c r="HQ250">
        <v>1.86737</v>
      </c>
      <c r="HR250">
        <v>1.87836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-1.17</v>
      </c>
      <c r="IG250">
        <v>0.44729999999999998</v>
      </c>
      <c r="IH250">
        <v>-1.172199999999918</v>
      </c>
      <c r="II250">
        <v>0</v>
      </c>
      <c r="IJ250">
        <v>0</v>
      </c>
      <c r="IK250">
        <v>0</v>
      </c>
      <c r="IL250">
        <v>0.44723499999999922</v>
      </c>
      <c r="IM250">
        <v>0</v>
      </c>
      <c r="IN250">
        <v>0</v>
      </c>
      <c r="IO250">
        <v>0</v>
      </c>
      <c r="IP250">
        <v>-1</v>
      </c>
      <c r="IQ250">
        <v>-1</v>
      </c>
      <c r="IR250">
        <v>-1</v>
      </c>
      <c r="IS250">
        <v>-1</v>
      </c>
      <c r="IT250">
        <v>316.10000000000002</v>
      </c>
      <c r="IU250">
        <v>316.10000000000002</v>
      </c>
      <c r="IV250">
        <v>3.10303</v>
      </c>
      <c r="IW250">
        <v>2.5476100000000002</v>
      </c>
      <c r="IX250">
        <v>1.49902</v>
      </c>
      <c r="IY250">
        <v>2.2814899999999998</v>
      </c>
      <c r="IZ250">
        <v>1.69678</v>
      </c>
      <c r="JA250">
        <v>2.3913600000000002</v>
      </c>
      <c r="JB250">
        <v>44.029499999999999</v>
      </c>
      <c r="JC250">
        <v>14.876300000000001</v>
      </c>
      <c r="JD250">
        <v>18</v>
      </c>
      <c r="JE250">
        <v>624.37599999999998</v>
      </c>
      <c r="JF250">
        <v>284.86399999999998</v>
      </c>
      <c r="JG250">
        <v>30.000499999999999</v>
      </c>
      <c r="JH250">
        <v>35.886099999999999</v>
      </c>
      <c r="JI250">
        <v>30</v>
      </c>
      <c r="JJ250">
        <v>35.673299999999998</v>
      </c>
      <c r="JK250">
        <v>35.663899999999998</v>
      </c>
      <c r="JL250">
        <v>62.167400000000001</v>
      </c>
      <c r="JM250">
        <v>24.490600000000001</v>
      </c>
      <c r="JN250">
        <v>52.3416</v>
      </c>
      <c r="JO250">
        <v>30</v>
      </c>
      <c r="JP250">
        <v>1568.53</v>
      </c>
      <c r="JQ250">
        <v>34.9803</v>
      </c>
      <c r="JR250">
        <v>98.299800000000005</v>
      </c>
      <c r="JS250">
        <v>98.298400000000001</v>
      </c>
    </row>
    <row r="251" spans="1:279" x14ac:dyDescent="0.2">
      <c r="A251">
        <v>236</v>
      </c>
      <c r="B251">
        <v>1657213645.5999999</v>
      </c>
      <c r="C251">
        <v>938</v>
      </c>
      <c r="D251" t="s">
        <v>892</v>
      </c>
      <c r="E251" t="s">
        <v>893</v>
      </c>
      <c r="F251">
        <v>4</v>
      </c>
      <c r="G251">
        <v>1657213643.2874999</v>
      </c>
      <c r="H251">
        <f t="shared" si="150"/>
        <v>4.363929519501304E-4</v>
      </c>
      <c r="I251">
        <f t="shared" si="151"/>
        <v>0.43639295195013039</v>
      </c>
      <c r="J251">
        <f t="shared" si="152"/>
        <v>8.5536123300196891</v>
      </c>
      <c r="K251">
        <f t="shared" si="153"/>
        <v>1544.7</v>
      </c>
      <c r="L251">
        <f t="shared" si="154"/>
        <v>944.71467001385395</v>
      </c>
      <c r="M251">
        <f t="shared" si="155"/>
        <v>95.587368338911105</v>
      </c>
      <c r="N251">
        <f t="shared" si="156"/>
        <v>156.29460678423752</v>
      </c>
      <c r="O251">
        <f t="shared" si="157"/>
        <v>2.4360295021212033E-2</v>
      </c>
      <c r="P251">
        <f t="shared" si="158"/>
        <v>2.7663281287998007</v>
      </c>
      <c r="Q251">
        <f t="shared" si="159"/>
        <v>2.4241745205194992E-2</v>
      </c>
      <c r="R251">
        <f t="shared" si="160"/>
        <v>1.5161693767524931E-2</v>
      </c>
      <c r="S251">
        <f t="shared" si="161"/>
        <v>194.42420511252959</v>
      </c>
      <c r="T251">
        <f t="shared" si="162"/>
        <v>34.813056596943284</v>
      </c>
      <c r="U251">
        <f t="shared" si="163"/>
        <v>33.867362499999999</v>
      </c>
      <c r="V251">
        <f t="shared" si="164"/>
        <v>5.3036064955726294</v>
      </c>
      <c r="W251">
        <f t="shared" si="165"/>
        <v>67.682948616640289</v>
      </c>
      <c r="X251">
        <f t="shared" si="166"/>
        <v>3.5619692152028644</v>
      </c>
      <c r="Y251">
        <f t="shared" si="167"/>
        <v>5.2627275968398504</v>
      </c>
      <c r="Z251">
        <f t="shared" si="168"/>
        <v>1.7416372803697651</v>
      </c>
      <c r="AA251">
        <f t="shared" si="169"/>
        <v>-19.244929181000749</v>
      </c>
      <c r="AB251">
        <f t="shared" si="170"/>
        <v>-20.657516296584451</v>
      </c>
      <c r="AC251">
        <f t="shared" si="171"/>
        <v>-1.7236284934399757</v>
      </c>
      <c r="AD251">
        <f t="shared" si="172"/>
        <v>152.79813114150443</v>
      </c>
      <c r="AE251">
        <f t="shared" si="173"/>
        <v>18.275667214218075</v>
      </c>
      <c r="AF251">
        <f t="shared" si="174"/>
        <v>0.31882835552656091</v>
      </c>
      <c r="AG251">
        <f t="shared" si="175"/>
        <v>8.5536123300196891</v>
      </c>
      <c r="AH251">
        <v>1619.5611877277429</v>
      </c>
      <c r="AI251">
        <v>1604.2915151515149</v>
      </c>
      <c r="AJ251">
        <v>1.781239698586446</v>
      </c>
      <c r="AK251">
        <v>65.36615699273257</v>
      </c>
      <c r="AL251">
        <f t="shared" si="176"/>
        <v>0.43639295195013039</v>
      </c>
      <c r="AM251">
        <v>34.909458452189831</v>
      </c>
      <c r="AN251">
        <v>35.223384615384617</v>
      </c>
      <c r="AO251">
        <v>1.39296414834446E-2</v>
      </c>
      <c r="AP251">
        <v>87.792412255523942</v>
      </c>
      <c r="AQ251">
        <v>71</v>
      </c>
      <c r="AR251">
        <v>11</v>
      </c>
      <c r="AS251">
        <f t="shared" si="177"/>
        <v>1</v>
      </c>
      <c r="AT251">
        <f t="shared" si="178"/>
        <v>0</v>
      </c>
      <c r="AU251">
        <f t="shared" si="179"/>
        <v>47188.07911691349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1009.4962497992381</v>
      </c>
      <c r="BI251">
        <f t="shared" si="183"/>
        <v>8.5536123300196891</v>
      </c>
      <c r="BJ251" t="e">
        <f t="shared" si="184"/>
        <v>#DIV/0!</v>
      </c>
      <c r="BK251">
        <f t="shared" si="185"/>
        <v>8.4731491887372282E-3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251</v>
      </c>
      <c r="CG251">
        <v>1000</v>
      </c>
      <c r="CH251" t="s">
        <v>414</v>
      </c>
      <c r="CI251">
        <v>8.5</v>
      </c>
      <c r="CJ251">
        <v>1.992</v>
      </c>
      <c r="CK251">
        <v>33.67</v>
      </c>
      <c r="CL251">
        <v>2.6106759999999999E-5</v>
      </c>
      <c r="CM251">
        <v>3.7014436000000001E-4</v>
      </c>
      <c r="CN251">
        <v>1.8797999360000001E-2</v>
      </c>
      <c r="CO251">
        <v>1.9799999999999999E-4</v>
      </c>
      <c r="CP251">
        <f t="shared" si="196"/>
        <v>1199.98875</v>
      </c>
      <c r="CQ251">
        <f t="shared" si="197"/>
        <v>1009.4962497992381</v>
      </c>
      <c r="CR251">
        <f t="shared" si="198"/>
        <v>0.84125476159608836</v>
      </c>
      <c r="CS251">
        <f t="shared" si="199"/>
        <v>0.16202168988045063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1657213643.2874999</v>
      </c>
      <c r="CZ251">
        <v>1544.7</v>
      </c>
      <c r="DA251">
        <v>1562.0150000000001</v>
      </c>
      <c r="DB251">
        <v>35.2038625</v>
      </c>
      <c r="DC251">
        <v>34.920074999999997</v>
      </c>
      <c r="DD251">
        <v>1545.8712499999999</v>
      </c>
      <c r="DE251">
        <v>34.756599999999999</v>
      </c>
      <c r="DF251">
        <v>650.35500000000002</v>
      </c>
      <c r="DG251">
        <v>101.081125</v>
      </c>
      <c r="DH251">
        <v>0.10007962500000001</v>
      </c>
      <c r="DI251">
        <v>33.728850000000008</v>
      </c>
      <c r="DJ251">
        <v>999.9</v>
      </c>
      <c r="DK251">
        <v>33.867362499999999</v>
      </c>
      <c r="DL251">
        <v>0</v>
      </c>
      <c r="DM251">
        <v>0</v>
      </c>
      <c r="DN251">
        <v>9000</v>
      </c>
      <c r="DO251">
        <v>0</v>
      </c>
      <c r="DP251">
        <v>1759.6837499999999</v>
      </c>
      <c r="DQ251">
        <v>-17.3144375</v>
      </c>
      <c r="DR251">
        <v>1601.06375</v>
      </c>
      <c r="DS251">
        <v>1618.5350000000001</v>
      </c>
      <c r="DT251">
        <v>0.28377212499999999</v>
      </c>
      <c r="DU251">
        <v>1562.0150000000001</v>
      </c>
      <c r="DV251">
        <v>34.920074999999997</v>
      </c>
      <c r="DW251">
        <v>3.55844</v>
      </c>
      <c r="DX251">
        <v>3.5297575000000001</v>
      </c>
      <c r="DY251">
        <v>26.901199999999999</v>
      </c>
      <c r="DZ251">
        <v>26.763562499999999</v>
      </c>
      <c r="EA251">
        <v>1199.98875</v>
      </c>
      <c r="EB251">
        <v>0.95800300000000005</v>
      </c>
      <c r="EC251">
        <v>4.1996699999999998E-2</v>
      </c>
      <c r="ED251">
        <v>0</v>
      </c>
      <c r="EE251">
        <v>1026.2562499999999</v>
      </c>
      <c r="EF251">
        <v>5.0001600000000002</v>
      </c>
      <c r="EG251">
        <v>14004.1625</v>
      </c>
      <c r="EH251">
        <v>9515.0912499999995</v>
      </c>
      <c r="EI251">
        <v>47.335624999999993</v>
      </c>
      <c r="EJ251">
        <v>49.561999999999998</v>
      </c>
      <c r="EK251">
        <v>48.429375</v>
      </c>
      <c r="EL251">
        <v>48.398249999999997</v>
      </c>
      <c r="EM251">
        <v>49.069875000000003</v>
      </c>
      <c r="EN251">
        <v>1144.7987499999999</v>
      </c>
      <c r="EO251">
        <v>50.19</v>
      </c>
      <c r="EP251">
        <v>0</v>
      </c>
      <c r="EQ251">
        <v>618226.5</v>
      </c>
      <c r="ER251">
        <v>0</v>
      </c>
      <c r="ES251">
        <v>1026.3779999999999</v>
      </c>
      <c r="ET251">
        <v>-0.50384616423816542</v>
      </c>
      <c r="EU251">
        <v>834.83077027856575</v>
      </c>
      <c r="EV251">
        <v>13953.904</v>
      </c>
      <c r="EW251">
        <v>15</v>
      </c>
      <c r="EX251">
        <v>1657194677</v>
      </c>
      <c r="EY251" t="s">
        <v>416</v>
      </c>
      <c r="EZ251">
        <v>1657194677</v>
      </c>
      <c r="FA251">
        <v>1657194677</v>
      </c>
      <c r="FB251">
        <v>4</v>
      </c>
      <c r="FC251">
        <v>-0.154</v>
      </c>
      <c r="FD251">
        <v>6.0000000000000001E-3</v>
      </c>
      <c r="FE251">
        <v>-1.1719999999999999</v>
      </c>
      <c r="FF251">
        <v>0.44700000000000001</v>
      </c>
      <c r="FG251">
        <v>415</v>
      </c>
      <c r="FH251">
        <v>30</v>
      </c>
      <c r="FI251">
        <v>0.27</v>
      </c>
      <c r="FJ251">
        <v>0.12</v>
      </c>
      <c r="FK251">
        <v>-17.255504878048779</v>
      </c>
      <c r="FL251">
        <v>0.2674954703832641</v>
      </c>
      <c r="FM251">
        <v>0.14831228910024899</v>
      </c>
      <c r="FN251">
        <v>1</v>
      </c>
      <c r="FO251">
        <v>1026.4088235294121</v>
      </c>
      <c r="FP251">
        <v>-0.61054240437904039</v>
      </c>
      <c r="FQ251">
        <v>0.24772808510996419</v>
      </c>
      <c r="FR251">
        <v>1</v>
      </c>
      <c r="FS251">
        <v>0.34114202439024388</v>
      </c>
      <c r="FT251">
        <v>-0.63484298257839711</v>
      </c>
      <c r="FU251">
        <v>6.8657075566121287E-2</v>
      </c>
      <c r="FV251">
        <v>0</v>
      </c>
      <c r="FW251">
        <v>2</v>
      </c>
      <c r="FX251">
        <v>3</v>
      </c>
      <c r="FY251" t="s">
        <v>492</v>
      </c>
      <c r="FZ251">
        <v>3.3691800000000001</v>
      </c>
      <c r="GA251">
        <v>2.8936000000000002</v>
      </c>
      <c r="GB251">
        <v>0.238153</v>
      </c>
      <c r="GC251">
        <v>0.242586</v>
      </c>
      <c r="GD251">
        <v>0.14380699999999999</v>
      </c>
      <c r="GE251">
        <v>0.14576</v>
      </c>
      <c r="GF251">
        <v>26268</v>
      </c>
      <c r="GG251">
        <v>22731.3</v>
      </c>
      <c r="GH251">
        <v>30837.5</v>
      </c>
      <c r="GI251">
        <v>27990.3</v>
      </c>
      <c r="GJ251">
        <v>34805.4</v>
      </c>
      <c r="GK251">
        <v>33762.800000000003</v>
      </c>
      <c r="GL251">
        <v>40217</v>
      </c>
      <c r="GM251">
        <v>39042.1</v>
      </c>
      <c r="GN251">
        <v>2.2168299999999999</v>
      </c>
      <c r="GO251">
        <v>1.5646</v>
      </c>
      <c r="GP251">
        <v>0</v>
      </c>
      <c r="GQ251">
        <v>8.0220399999999997E-2</v>
      </c>
      <c r="GR251">
        <v>999.9</v>
      </c>
      <c r="GS251">
        <v>32.567599999999999</v>
      </c>
      <c r="GT251">
        <v>57.9</v>
      </c>
      <c r="GU251">
        <v>40.200000000000003</v>
      </c>
      <c r="GV251">
        <v>42.920699999999997</v>
      </c>
      <c r="GW251">
        <v>50.9039</v>
      </c>
      <c r="GX251">
        <v>42.107399999999998</v>
      </c>
      <c r="GY251">
        <v>1</v>
      </c>
      <c r="GZ251">
        <v>0.66418200000000005</v>
      </c>
      <c r="HA251">
        <v>1.7098</v>
      </c>
      <c r="HB251">
        <v>20.197600000000001</v>
      </c>
      <c r="HC251">
        <v>5.2129500000000002</v>
      </c>
      <c r="HD251">
        <v>11.974</v>
      </c>
      <c r="HE251">
        <v>4.9900500000000001</v>
      </c>
      <c r="HF251">
        <v>3.2925</v>
      </c>
      <c r="HG251">
        <v>7235.3</v>
      </c>
      <c r="HH251">
        <v>9999</v>
      </c>
      <c r="HI251">
        <v>9999</v>
      </c>
      <c r="HJ251">
        <v>661.5</v>
      </c>
      <c r="HK251">
        <v>4.9712800000000001</v>
      </c>
      <c r="HL251">
        <v>1.8746499999999999</v>
      </c>
      <c r="HM251">
        <v>1.87093</v>
      </c>
      <c r="HN251">
        <v>1.8705700000000001</v>
      </c>
      <c r="HO251">
        <v>1.8751500000000001</v>
      </c>
      <c r="HP251">
        <v>1.8719300000000001</v>
      </c>
      <c r="HQ251">
        <v>1.86737</v>
      </c>
      <c r="HR251">
        <v>1.87836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-1.17</v>
      </c>
      <c r="IG251">
        <v>0.44719999999999999</v>
      </c>
      <c r="IH251">
        <v>-1.172199999999918</v>
      </c>
      <c r="II251">
        <v>0</v>
      </c>
      <c r="IJ251">
        <v>0</v>
      </c>
      <c r="IK251">
        <v>0</v>
      </c>
      <c r="IL251">
        <v>0.44723499999999922</v>
      </c>
      <c r="IM251">
        <v>0</v>
      </c>
      <c r="IN251">
        <v>0</v>
      </c>
      <c r="IO251">
        <v>0</v>
      </c>
      <c r="IP251">
        <v>-1</v>
      </c>
      <c r="IQ251">
        <v>-1</v>
      </c>
      <c r="IR251">
        <v>-1</v>
      </c>
      <c r="IS251">
        <v>-1</v>
      </c>
      <c r="IT251">
        <v>316.10000000000002</v>
      </c>
      <c r="IU251">
        <v>316.10000000000002</v>
      </c>
      <c r="IV251">
        <v>3.1140099999999999</v>
      </c>
      <c r="IW251">
        <v>2.5512700000000001</v>
      </c>
      <c r="IX251">
        <v>1.49902</v>
      </c>
      <c r="IY251">
        <v>2.2814899999999998</v>
      </c>
      <c r="IZ251">
        <v>1.69678</v>
      </c>
      <c r="JA251">
        <v>2.3803700000000001</v>
      </c>
      <c r="JB251">
        <v>44.057099999999998</v>
      </c>
      <c r="JC251">
        <v>14.876300000000001</v>
      </c>
      <c r="JD251">
        <v>18</v>
      </c>
      <c r="JE251">
        <v>624.63199999999995</v>
      </c>
      <c r="JF251">
        <v>284.88799999999998</v>
      </c>
      <c r="JG251">
        <v>30.0002</v>
      </c>
      <c r="JH251">
        <v>35.886099999999999</v>
      </c>
      <c r="JI251">
        <v>30.0002</v>
      </c>
      <c r="JJ251">
        <v>35.672499999999999</v>
      </c>
      <c r="JK251">
        <v>35.663899999999998</v>
      </c>
      <c r="JL251">
        <v>62.3855</v>
      </c>
      <c r="JM251">
        <v>24.490600000000001</v>
      </c>
      <c r="JN251">
        <v>52.3416</v>
      </c>
      <c r="JO251">
        <v>30</v>
      </c>
      <c r="JP251">
        <v>1575.22</v>
      </c>
      <c r="JQ251">
        <v>34.977699999999999</v>
      </c>
      <c r="JR251">
        <v>98.300200000000004</v>
      </c>
      <c r="JS251">
        <v>98.296899999999994</v>
      </c>
    </row>
    <row r="252" spans="1:279" x14ac:dyDescent="0.2">
      <c r="A252">
        <v>237</v>
      </c>
      <c r="B252">
        <v>1657213649.5999999</v>
      </c>
      <c r="C252">
        <v>942</v>
      </c>
      <c r="D252" t="s">
        <v>894</v>
      </c>
      <c r="E252" t="s">
        <v>895</v>
      </c>
      <c r="F252">
        <v>4</v>
      </c>
      <c r="G252">
        <v>1657213647.5999999</v>
      </c>
      <c r="H252">
        <f t="shared" si="150"/>
        <v>4.3848764269889588E-4</v>
      </c>
      <c r="I252">
        <f t="shared" si="151"/>
        <v>0.4384876426988959</v>
      </c>
      <c r="J252">
        <f t="shared" si="152"/>
        <v>8.4356881642402168</v>
      </c>
      <c r="K252">
        <f t="shared" si="153"/>
        <v>1551.988571428572</v>
      </c>
      <c r="L252">
        <f t="shared" si="154"/>
        <v>963.51677300685958</v>
      </c>
      <c r="M252">
        <f t="shared" si="155"/>
        <v>97.489831681503702</v>
      </c>
      <c r="N252">
        <f t="shared" si="156"/>
        <v>157.03214395325497</v>
      </c>
      <c r="O252">
        <f t="shared" si="157"/>
        <v>2.4538307643166942E-2</v>
      </c>
      <c r="P252">
        <f t="shared" si="158"/>
        <v>2.769457337383435</v>
      </c>
      <c r="Q252">
        <f t="shared" si="159"/>
        <v>2.441815870138269E-2</v>
      </c>
      <c r="R252">
        <f t="shared" si="160"/>
        <v>1.5272094929073847E-2</v>
      </c>
      <c r="S252">
        <f t="shared" si="161"/>
        <v>194.4239486125291</v>
      </c>
      <c r="T252">
        <f t="shared" si="162"/>
        <v>34.819439292803004</v>
      </c>
      <c r="U252">
        <f t="shared" si="163"/>
        <v>33.867871428571434</v>
      </c>
      <c r="V252">
        <f t="shared" si="164"/>
        <v>5.3037572022884572</v>
      </c>
      <c r="W252">
        <f t="shared" si="165"/>
        <v>67.737330743845277</v>
      </c>
      <c r="X252">
        <f t="shared" si="166"/>
        <v>3.56644393428176</v>
      </c>
      <c r="Y252">
        <f t="shared" si="167"/>
        <v>5.2651084639998347</v>
      </c>
      <c r="Z252">
        <f t="shared" si="168"/>
        <v>1.7373132680066972</v>
      </c>
      <c r="AA252">
        <f t="shared" si="169"/>
        <v>-19.33730504302131</v>
      </c>
      <c r="AB252">
        <f t="shared" si="170"/>
        <v>-19.548550115896305</v>
      </c>
      <c r="AC252">
        <f t="shared" si="171"/>
        <v>-1.629323751154363</v>
      </c>
      <c r="AD252">
        <f t="shared" si="172"/>
        <v>153.90876970245711</v>
      </c>
      <c r="AE252">
        <f t="shared" si="173"/>
        <v>18.144811960270214</v>
      </c>
      <c r="AF252">
        <f t="shared" si="174"/>
        <v>0.34861156422127249</v>
      </c>
      <c r="AG252">
        <f t="shared" si="175"/>
        <v>8.4356881642402168</v>
      </c>
      <c r="AH252">
        <v>1626.4759122131341</v>
      </c>
      <c r="AI252">
        <v>1611.353454545454</v>
      </c>
      <c r="AJ252">
        <v>1.7723776677265779</v>
      </c>
      <c r="AK252">
        <v>65.36615699273257</v>
      </c>
      <c r="AL252">
        <f t="shared" si="176"/>
        <v>0.4384876426988959</v>
      </c>
      <c r="AM252">
        <v>34.927620998974056</v>
      </c>
      <c r="AN252">
        <v>35.261819580419598</v>
      </c>
      <c r="AO252">
        <v>1.04884035138809E-2</v>
      </c>
      <c r="AP252">
        <v>87.792412255523942</v>
      </c>
      <c r="AQ252">
        <v>71</v>
      </c>
      <c r="AR252">
        <v>11</v>
      </c>
      <c r="AS252">
        <f t="shared" si="177"/>
        <v>1</v>
      </c>
      <c r="AT252">
        <f t="shared" si="178"/>
        <v>0</v>
      </c>
      <c r="AU252">
        <f t="shared" si="179"/>
        <v>47272.705300724476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1009.4948997992379</v>
      </c>
      <c r="BI252">
        <f t="shared" si="183"/>
        <v>8.4356881642402168</v>
      </c>
      <c r="BJ252" t="e">
        <f t="shared" si="184"/>
        <v>#DIV/0!</v>
      </c>
      <c r="BK252">
        <f t="shared" si="185"/>
        <v>8.3563455010202178E-3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251</v>
      </c>
      <c r="CG252">
        <v>1000</v>
      </c>
      <c r="CH252" t="s">
        <v>414</v>
      </c>
      <c r="CI252">
        <v>8.5</v>
      </c>
      <c r="CJ252">
        <v>1.992</v>
      </c>
      <c r="CK252">
        <v>33.67</v>
      </c>
      <c r="CL252">
        <v>2.6106759999999999E-5</v>
      </c>
      <c r="CM252">
        <v>3.7014436000000001E-4</v>
      </c>
      <c r="CN252">
        <v>1.8797999360000001E-2</v>
      </c>
      <c r="CO252">
        <v>1.9799999999999999E-4</v>
      </c>
      <c r="CP252">
        <f t="shared" si="196"/>
        <v>1199.987142857143</v>
      </c>
      <c r="CQ252">
        <f t="shared" si="197"/>
        <v>1009.4948997992379</v>
      </c>
      <c r="CR252">
        <f t="shared" si="198"/>
        <v>0.84125476327659043</v>
      </c>
      <c r="CS252">
        <f t="shared" si="199"/>
        <v>0.16202169312381962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1657213647.5999999</v>
      </c>
      <c r="CZ252">
        <v>1551.988571428572</v>
      </c>
      <c r="DA252">
        <v>1569.228571428572</v>
      </c>
      <c r="DB252">
        <v>35.248071428571443</v>
      </c>
      <c r="DC252">
        <v>34.93777142857143</v>
      </c>
      <c r="DD252">
        <v>1553.16</v>
      </c>
      <c r="DE252">
        <v>34.800828571428568</v>
      </c>
      <c r="DF252">
        <v>650.31971428571421</v>
      </c>
      <c r="DG252">
        <v>101.0814285714286</v>
      </c>
      <c r="DH252">
        <v>9.9821628571428581E-2</v>
      </c>
      <c r="DI252">
        <v>33.736942857142857</v>
      </c>
      <c r="DJ252">
        <v>999.89999999999986</v>
      </c>
      <c r="DK252">
        <v>33.867871428571434</v>
      </c>
      <c r="DL252">
        <v>0</v>
      </c>
      <c r="DM252">
        <v>0</v>
      </c>
      <c r="DN252">
        <v>9016.6071428571431</v>
      </c>
      <c r="DO252">
        <v>0</v>
      </c>
      <c r="DP252">
        <v>1759.6085714285721</v>
      </c>
      <c r="DQ252">
        <v>-17.239371428571431</v>
      </c>
      <c r="DR252">
        <v>1608.694285714286</v>
      </c>
      <c r="DS252">
        <v>1626.04</v>
      </c>
      <c r="DT252">
        <v>0.3103048571428571</v>
      </c>
      <c r="DU252">
        <v>1569.228571428572</v>
      </c>
      <c r="DV252">
        <v>34.93777142857143</v>
      </c>
      <c r="DW252">
        <v>3.5629228571428579</v>
      </c>
      <c r="DX252">
        <v>3.531557142857142</v>
      </c>
      <c r="DY252">
        <v>26.922628571428572</v>
      </c>
      <c r="DZ252">
        <v>26.772214285714291</v>
      </c>
      <c r="EA252">
        <v>1199.987142857143</v>
      </c>
      <c r="EB252">
        <v>0.95800299999999994</v>
      </c>
      <c r="EC252">
        <v>4.1996699999999998E-2</v>
      </c>
      <c r="ED252">
        <v>0</v>
      </c>
      <c r="EE252">
        <v>1026.171428571429</v>
      </c>
      <c r="EF252">
        <v>5.0001600000000002</v>
      </c>
      <c r="EG252">
        <v>13982.1</v>
      </c>
      <c r="EH252">
        <v>9515.0757142857146</v>
      </c>
      <c r="EI252">
        <v>47.33</v>
      </c>
      <c r="EJ252">
        <v>49.607000000000014</v>
      </c>
      <c r="EK252">
        <v>48.41957142857143</v>
      </c>
      <c r="EL252">
        <v>48.436999999999998</v>
      </c>
      <c r="EM252">
        <v>49.125</v>
      </c>
      <c r="EN252">
        <v>1144.7971428571429</v>
      </c>
      <c r="EO252">
        <v>50.19</v>
      </c>
      <c r="EP252">
        <v>0</v>
      </c>
      <c r="EQ252">
        <v>618230.70000004768</v>
      </c>
      <c r="ER252">
        <v>0</v>
      </c>
      <c r="ES252">
        <v>1026.310769230769</v>
      </c>
      <c r="ET252">
        <v>-0.50461539141722189</v>
      </c>
      <c r="EU252">
        <v>179.11111124571269</v>
      </c>
      <c r="EV252">
        <v>13986.21538461538</v>
      </c>
      <c r="EW252">
        <v>15</v>
      </c>
      <c r="EX252">
        <v>1657194677</v>
      </c>
      <c r="EY252" t="s">
        <v>416</v>
      </c>
      <c r="EZ252">
        <v>1657194677</v>
      </c>
      <c r="FA252">
        <v>1657194677</v>
      </c>
      <c r="FB252">
        <v>4</v>
      </c>
      <c r="FC252">
        <v>-0.154</v>
      </c>
      <c r="FD252">
        <v>6.0000000000000001E-3</v>
      </c>
      <c r="FE252">
        <v>-1.1719999999999999</v>
      </c>
      <c r="FF252">
        <v>0.44700000000000001</v>
      </c>
      <c r="FG252">
        <v>415</v>
      </c>
      <c r="FH252">
        <v>30</v>
      </c>
      <c r="FI252">
        <v>0.27</v>
      </c>
      <c r="FJ252">
        <v>0.12</v>
      </c>
      <c r="FK252">
        <v>-17.215869999999999</v>
      </c>
      <c r="FL252">
        <v>-0.65518424015010157</v>
      </c>
      <c r="FM252">
        <v>0.1078493630022913</v>
      </c>
      <c r="FN252">
        <v>0</v>
      </c>
      <c r="FO252">
        <v>1026.369411764706</v>
      </c>
      <c r="FP252">
        <v>-0.74285715113935435</v>
      </c>
      <c r="FQ252">
        <v>0.25861555815614617</v>
      </c>
      <c r="FR252">
        <v>1</v>
      </c>
      <c r="FS252">
        <v>0.31802072499999989</v>
      </c>
      <c r="FT252">
        <v>-0.40895431519699871</v>
      </c>
      <c r="FU252">
        <v>5.5685414791930697E-2</v>
      </c>
      <c r="FV252">
        <v>0</v>
      </c>
      <c r="FW252">
        <v>1</v>
      </c>
      <c r="FX252">
        <v>3</v>
      </c>
      <c r="FY252" t="s">
        <v>417</v>
      </c>
      <c r="FZ252">
        <v>3.3691300000000002</v>
      </c>
      <c r="GA252">
        <v>2.8936999999999999</v>
      </c>
      <c r="GB252">
        <v>0.23877799999999999</v>
      </c>
      <c r="GC252">
        <v>0.243202</v>
      </c>
      <c r="GD252">
        <v>0.14390800000000001</v>
      </c>
      <c r="GE252">
        <v>0.145812</v>
      </c>
      <c r="GF252">
        <v>26245.9</v>
      </c>
      <c r="GG252">
        <v>22712.9</v>
      </c>
      <c r="GH252">
        <v>30837</v>
      </c>
      <c r="GI252">
        <v>27990.7</v>
      </c>
      <c r="GJ252">
        <v>34800.800000000003</v>
      </c>
      <c r="GK252">
        <v>33761.300000000003</v>
      </c>
      <c r="GL252">
        <v>40216.400000000001</v>
      </c>
      <c r="GM252">
        <v>39042.699999999997</v>
      </c>
      <c r="GN252">
        <v>2.21672</v>
      </c>
      <c r="GO252">
        <v>1.56453</v>
      </c>
      <c r="GP252">
        <v>0</v>
      </c>
      <c r="GQ252">
        <v>8.0071400000000001E-2</v>
      </c>
      <c r="GR252">
        <v>999.9</v>
      </c>
      <c r="GS252">
        <v>32.576700000000002</v>
      </c>
      <c r="GT252">
        <v>57.9</v>
      </c>
      <c r="GU252">
        <v>40.200000000000003</v>
      </c>
      <c r="GV252">
        <v>42.921700000000001</v>
      </c>
      <c r="GW252">
        <v>50.573900000000002</v>
      </c>
      <c r="GX252">
        <v>42.1755</v>
      </c>
      <c r="GY252">
        <v>1</v>
      </c>
      <c r="GZ252">
        <v>0.66418699999999997</v>
      </c>
      <c r="HA252">
        <v>1.7147399999999999</v>
      </c>
      <c r="HB252">
        <v>20.197399999999998</v>
      </c>
      <c r="HC252">
        <v>5.2132500000000004</v>
      </c>
      <c r="HD252">
        <v>11.974</v>
      </c>
      <c r="HE252">
        <v>4.9903000000000004</v>
      </c>
      <c r="HF252">
        <v>3.2925</v>
      </c>
      <c r="HG252">
        <v>7235.3</v>
      </c>
      <c r="HH252">
        <v>9999</v>
      </c>
      <c r="HI252">
        <v>9999</v>
      </c>
      <c r="HJ252">
        <v>661.5</v>
      </c>
      <c r="HK252">
        <v>4.9712800000000001</v>
      </c>
      <c r="HL252">
        <v>1.87466</v>
      </c>
      <c r="HM252">
        <v>1.8709199999999999</v>
      </c>
      <c r="HN252">
        <v>1.8705700000000001</v>
      </c>
      <c r="HO252">
        <v>1.8751500000000001</v>
      </c>
      <c r="HP252">
        <v>1.8719300000000001</v>
      </c>
      <c r="HQ252">
        <v>1.86737</v>
      </c>
      <c r="HR252">
        <v>1.87836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-1.17</v>
      </c>
      <c r="IG252">
        <v>0.44719999999999999</v>
      </c>
      <c r="IH252">
        <v>-1.172199999999918</v>
      </c>
      <c r="II252">
        <v>0</v>
      </c>
      <c r="IJ252">
        <v>0</v>
      </c>
      <c r="IK252">
        <v>0</v>
      </c>
      <c r="IL252">
        <v>0.44723499999999922</v>
      </c>
      <c r="IM252">
        <v>0</v>
      </c>
      <c r="IN252">
        <v>0</v>
      </c>
      <c r="IO252">
        <v>0</v>
      </c>
      <c r="IP252">
        <v>-1</v>
      </c>
      <c r="IQ252">
        <v>-1</v>
      </c>
      <c r="IR252">
        <v>-1</v>
      </c>
      <c r="IS252">
        <v>-1</v>
      </c>
      <c r="IT252">
        <v>316.2</v>
      </c>
      <c r="IU252">
        <v>316.2</v>
      </c>
      <c r="IV252">
        <v>3.12378</v>
      </c>
      <c r="IW252">
        <v>2.5488300000000002</v>
      </c>
      <c r="IX252">
        <v>1.49902</v>
      </c>
      <c r="IY252">
        <v>2.2814899999999998</v>
      </c>
      <c r="IZ252">
        <v>1.69678</v>
      </c>
      <c r="JA252">
        <v>2.3913600000000002</v>
      </c>
      <c r="JB252">
        <v>44.057099999999998</v>
      </c>
      <c r="JC252">
        <v>14.876300000000001</v>
      </c>
      <c r="JD252">
        <v>18</v>
      </c>
      <c r="JE252">
        <v>624.56500000000005</v>
      </c>
      <c r="JF252">
        <v>284.85199999999998</v>
      </c>
      <c r="JG252">
        <v>30.001000000000001</v>
      </c>
      <c r="JH252">
        <v>35.886099999999999</v>
      </c>
      <c r="JI252">
        <v>30.0001</v>
      </c>
      <c r="JJ252">
        <v>35.673299999999998</v>
      </c>
      <c r="JK252">
        <v>35.663899999999998</v>
      </c>
      <c r="JL252">
        <v>62.605899999999998</v>
      </c>
      <c r="JM252">
        <v>24.490600000000001</v>
      </c>
      <c r="JN252">
        <v>52.3416</v>
      </c>
      <c r="JO252">
        <v>30</v>
      </c>
      <c r="JP252">
        <v>1581.9</v>
      </c>
      <c r="JQ252">
        <v>34.967500000000001</v>
      </c>
      <c r="JR252">
        <v>98.298699999999997</v>
      </c>
      <c r="JS252">
        <v>98.298400000000001</v>
      </c>
    </row>
    <row r="253" spans="1:279" x14ac:dyDescent="0.2">
      <c r="A253">
        <v>238</v>
      </c>
      <c r="B253">
        <v>1657213653.5999999</v>
      </c>
      <c r="C253">
        <v>946</v>
      </c>
      <c r="D253" t="s">
        <v>896</v>
      </c>
      <c r="E253" t="s">
        <v>897</v>
      </c>
      <c r="F253">
        <v>4</v>
      </c>
      <c r="G253">
        <v>1657213651.2874999</v>
      </c>
      <c r="H253">
        <f t="shared" si="150"/>
        <v>4.3403394262227126E-4</v>
      </c>
      <c r="I253">
        <f t="shared" si="151"/>
        <v>0.43403394262227124</v>
      </c>
      <c r="J253">
        <f t="shared" si="152"/>
        <v>8.5600956667304384</v>
      </c>
      <c r="K253">
        <f t="shared" si="153"/>
        <v>1558.1912500000001</v>
      </c>
      <c r="L253">
        <f t="shared" si="154"/>
        <v>955.94517437198772</v>
      </c>
      <c r="M253">
        <f t="shared" si="155"/>
        <v>96.723684800284616</v>
      </c>
      <c r="N253">
        <f t="shared" si="156"/>
        <v>157.65966852918496</v>
      </c>
      <c r="O253">
        <f t="shared" si="157"/>
        <v>2.4292418613423156E-2</v>
      </c>
      <c r="P253">
        <f t="shared" si="158"/>
        <v>2.7642831017421248</v>
      </c>
      <c r="Q253">
        <f t="shared" si="159"/>
        <v>2.4174440035371128E-2</v>
      </c>
      <c r="R253">
        <f t="shared" si="160"/>
        <v>1.5119577042516008E-2</v>
      </c>
      <c r="S253">
        <f t="shared" si="161"/>
        <v>194.42320761252759</v>
      </c>
      <c r="T253">
        <f t="shared" si="162"/>
        <v>34.830609314874174</v>
      </c>
      <c r="U253">
        <f t="shared" si="163"/>
        <v>33.876637499999987</v>
      </c>
      <c r="V253">
        <f t="shared" si="164"/>
        <v>5.3063536439828578</v>
      </c>
      <c r="W253">
        <f t="shared" si="165"/>
        <v>67.762809055253697</v>
      </c>
      <c r="X253">
        <f t="shared" si="166"/>
        <v>3.5693997284380945</v>
      </c>
      <c r="Y253">
        <f t="shared" si="167"/>
        <v>5.2674907935525681</v>
      </c>
      <c r="Z253">
        <f t="shared" si="168"/>
        <v>1.7369539155447633</v>
      </c>
      <c r="AA253">
        <f t="shared" si="169"/>
        <v>-19.140896869642162</v>
      </c>
      <c r="AB253">
        <f t="shared" si="170"/>
        <v>-19.61208882447329</v>
      </c>
      <c r="AC253">
        <f t="shared" si="171"/>
        <v>-1.6378142631444792</v>
      </c>
      <c r="AD253">
        <f t="shared" si="172"/>
        <v>154.03240765526766</v>
      </c>
      <c r="AE253">
        <f t="shared" si="173"/>
        <v>18.150173269289404</v>
      </c>
      <c r="AF253">
        <f t="shared" si="174"/>
        <v>0.36156832647188408</v>
      </c>
      <c r="AG253">
        <f t="shared" si="175"/>
        <v>8.5600956667304384</v>
      </c>
      <c r="AH253">
        <v>1633.5272994443901</v>
      </c>
      <c r="AI253">
        <v>1618.35012121212</v>
      </c>
      <c r="AJ253">
        <v>1.756390728385667</v>
      </c>
      <c r="AK253">
        <v>65.36615699273257</v>
      </c>
      <c r="AL253">
        <f t="shared" si="176"/>
        <v>0.43403394262227124</v>
      </c>
      <c r="AM253">
        <v>34.945944424735409</v>
      </c>
      <c r="AN253">
        <v>35.289931468531478</v>
      </c>
      <c r="AO253">
        <v>7.9129904235350663E-3</v>
      </c>
      <c r="AP253">
        <v>87.792412255523942</v>
      </c>
      <c r="AQ253">
        <v>71</v>
      </c>
      <c r="AR253">
        <v>11</v>
      </c>
      <c r="AS253">
        <f t="shared" si="177"/>
        <v>1</v>
      </c>
      <c r="AT253">
        <f t="shared" si="178"/>
        <v>0</v>
      </c>
      <c r="AU253">
        <f t="shared" si="179"/>
        <v>47129.49975555126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1009.4909997992371</v>
      </c>
      <c r="BI253">
        <f t="shared" si="183"/>
        <v>8.5600956667304384</v>
      </c>
      <c r="BJ253" t="e">
        <f t="shared" si="184"/>
        <v>#DIV/0!</v>
      </c>
      <c r="BK253">
        <f t="shared" si="185"/>
        <v>8.4796156364274969E-3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251</v>
      </c>
      <c r="CG253">
        <v>1000</v>
      </c>
      <c r="CH253" t="s">
        <v>414</v>
      </c>
      <c r="CI253">
        <v>8.5</v>
      </c>
      <c r="CJ253">
        <v>1.992</v>
      </c>
      <c r="CK253">
        <v>33.67</v>
      </c>
      <c r="CL253">
        <v>2.6106759999999999E-5</v>
      </c>
      <c r="CM253">
        <v>3.7014436000000001E-4</v>
      </c>
      <c r="CN253">
        <v>1.8797999360000001E-2</v>
      </c>
      <c r="CO253">
        <v>1.9799999999999999E-4</v>
      </c>
      <c r="CP253">
        <f t="shared" si="196"/>
        <v>1199.9825000000001</v>
      </c>
      <c r="CQ253">
        <f t="shared" si="197"/>
        <v>1009.4909997992371</v>
      </c>
      <c r="CR253">
        <f t="shared" si="198"/>
        <v>0.84125476813139943</v>
      </c>
      <c r="CS253">
        <f t="shared" si="199"/>
        <v>0.16202170249360101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1657213651.2874999</v>
      </c>
      <c r="CZ253">
        <v>1558.1912500000001</v>
      </c>
      <c r="DA253">
        <v>1575.45625</v>
      </c>
      <c r="DB253">
        <v>35.277299999999997</v>
      </c>
      <c r="DC253">
        <v>34.955487499999997</v>
      </c>
      <c r="DD253">
        <v>1559.3625</v>
      </c>
      <c r="DE253">
        <v>34.83005</v>
      </c>
      <c r="DF253">
        <v>650.34112499999992</v>
      </c>
      <c r="DG253">
        <v>101.081125</v>
      </c>
      <c r="DH253">
        <v>0.10008015000000001</v>
      </c>
      <c r="DI253">
        <v>33.745037500000002</v>
      </c>
      <c r="DJ253">
        <v>999.9</v>
      </c>
      <c r="DK253">
        <v>33.876637499999987</v>
      </c>
      <c r="DL253">
        <v>0</v>
      </c>
      <c r="DM253">
        <v>0</v>
      </c>
      <c r="DN253">
        <v>8989.1387500000019</v>
      </c>
      <c r="DO253">
        <v>0</v>
      </c>
      <c r="DP253">
        <v>1734.2262499999999</v>
      </c>
      <c r="DQ253">
        <v>-17.265675000000002</v>
      </c>
      <c r="DR253">
        <v>1615.16875</v>
      </c>
      <c r="DS253">
        <v>1632.5225</v>
      </c>
      <c r="DT253">
        <v>0.32180950000000003</v>
      </c>
      <c r="DU253">
        <v>1575.45625</v>
      </c>
      <c r="DV253">
        <v>34.955487499999997</v>
      </c>
      <c r="DW253">
        <v>3.5658687499999999</v>
      </c>
      <c r="DX253">
        <v>3.5333399999999999</v>
      </c>
      <c r="DY253">
        <v>26.936662500000001</v>
      </c>
      <c r="DZ253">
        <v>26.780787499999999</v>
      </c>
      <c r="EA253">
        <v>1199.9825000000001</v>
      </c>
      <c r="EB253">
        <v>0.95800300000000005</v>
      </c>
      <c r="EC253">
        <v>4.1996699999999998E-2</v>
      </c>
      <c r="ED253">
        <v>0</v>
      </c>
      <c r="EE253">
        <v>1026.1324999999999</v>
      </c>
      <c r="EF253">
        <v>5.0001600000000002</v>
      </c>
      <c r="EG253">
        <v>14037.475</v>
      </c>
      <c r="EH253">
        <v>9515.0475000000006</v>
      </c>
      <c r="EI253">
        <v>47.335624999999993</v>
      </c>
      <c r="EJ253">
        <v>49.625</v>
      </c>
      <c r="EK253">
        <v>48.429374999999993</v>
      </c>
      <c r="EL253">
        <v>48.452749999999988</v>
      </c>
      <c r="EM253">
        <v>49.093499999999999</v>
      </c>
      <c r="EN253">
        <v>1144.7925</v>
      </c>
      <c r="EO253">
        <v>50.19</v>
      </c>
      <c r="EP253">
        <v>0</v>
      </c>
      <c r="EQ253">
        <v>618234.29999995232</v>
      </c>
      <c r="ER253">
        <v>0</v>
      </c>
      <c r="ES253">
        <v>1026.288461538461</v>
      </c>
      <c r="ET253">
        <v>-1.7497435943333419</v>
      </c>
      <c r="EU253">
        <v>157.50769252588921</v>
      </c>
      <c r="EV253">
        <v>14009.95</v>
      </c>
      <c r="EW253">
        <v>15</v>
      </c>
      <c r="EX253">
        <v>1657194677</v>
      </c>
      <c r="EY253" t="s">
        <v>416</v>
      </c>
      <c r="EZ253">
        <v>1657194677</v>
      </c>
      <c r="FA253">
        <v>1657194677</v>
      </c>
      <c r="FB253">
        <v>4</v>
      </c>
      <c r="FC253">
        <v>-0.154</v>
      </c>
      <c r="FD253">
        <v>6.0000000000000001E-3</v>
      </c>
      <c r="FE253">
        <v>-1.1719999999999999</v>
      </c>
      <c r="FF253">
        <v>0.44700000000000001</v>
      </c>
      <c r="FG253">
        <v>415</v>
      </c>
      <c r="FH253">
        <v>30</v>
      </c>
      <c r="FI253">
        <v>0.27</v>
      </c>
      <c r="FJ253">
        <v>0.12</v>
      </c>
      <c r="FK253">
        <v>-17.232835000000001</v>
      </c>
      <c r="FL253">
        <v>-0.57776285178232822</v>
      </c>
      <c r="FM253">
        <v>0.1005135999504545</v>
      </c>
      <c r="FN253">
        <v>0</v>
      </c>
      <c r="FO253">
        <v>1026.325294117647</v>
      </c>
      <c r="FP253">
        <v>-0.80886173206904488</v>
      </c>
      <c r="FQ253">
        <v>0.26494433704101999</v>
      </c>
      <c r="FR253">
        <v>1</v>
      </c>
      <c r="FS253">
        <v>0.29979004999999997</v>
      </c>
      <c r="FT253">
        <v>-2.3236322701694762E-3</v>
      </c>
      <c r="FU253">
        <v>3.2391378433118588E-2</v>
      </c>
      <c r="FV253">
        <v>1</v>
      </c>
      <c r="FW253">
        <v>2</v>
      </c>
      <c r="FX253">
        <v>3</v>
      </c>
      <c r="FY253" t="s">
        <v>492</v>
      </c>
      <c r="FZ253">
        <v>3.3692299999999999</v>
      </c>
      <c r="GA253">
        <v>2.89377</v>
      </c>
      <c r="GB253">
        <v>0.23940600000000001</v>
      </c>
      <c r="GC253">
        <v>0.24382899999999999</v>
      </c>
      <c r="GD253">
        <v>0.143984</v>
      </c>
      <c r="GE253">
        <v>0.14585300000000001</v>
      </c>
      <c r="GF253">
        <v>26224.2</v>
      </c>
      <c r="GG253">
        <v>22693.8</v>
      </c>
      <c r="GH253">
        <v>30837.200000000001</v>
      </c>
      <c r="GI253">
        <v>27990.400000000001</v>
      </c>
      <c r="GJ253">
        <v>34797.800000000003</v>
      </c>
      <c r="GK253">
        <v>33759.5</v>
      </c>
      <c r="GL253">
        <v>40216.400000000001</v>
      </c>
      <c r="GM253">
        <v>39042.5</v>
      </c>
      <c r="GN253">
        <v>2.2168800000000002</v>
      </c>
      <c r="GO253">
        <v>1.5643800000000001</v>
      </c>
      <c r="GP253">
        <v>0</v>
      </c>
      <c r="GQ253">
        <v>8.00043E-2</v>
      </c>
      <c r="GR253">
        <v>999.9</v>
      </c>
      <c r="GS253">
        <v>32.587800000000001</v>
      </c>
      <c r="GT253">
        <v>57.9</v>
      </c>
      <c r="GU253">
        <v>40.200000000000003</v>
      </c>
      <c r="GV253">
        <v>42.9251</v>
      </c>
      <c r="GW253">
        <v>50.573900000000002</v>
      </c>
      <c r="GX253">
        <v>42.055300000000003</v>
      </c>
      <c r="GY253">
        <v>1</v>
      </c>
      <c r="GZ253">
        <v>0.66421200000000002</v>
      </c>
      <c r="HA253">
        <v>1.72421</v>
      </c>
      <c r="HB253">
        <v>20.197600000000001</v>
      </c>
      <c r="HC253">
        <v>5.2141500000000001</v>
      </c>
      <c r="HD253">
        <v>11.974</v>
      </c>
      <c r="HE253">
        <v>4.9901499999999999</v>
      </c>
      <c r="HF253">
        <v>3.2925300000000002</v>
      </c>
      <c r="HG253">
        <v>7235.3</v>
      </c>
      <c r="HH253">
        <v>9999</v>
      </c>
      <c r="HI253">
        <v>9999</v>
      </c>
      <c r="HJ253">
        <v>661.5</v>
      </c>
      <c r="HK253">
        <v>4.97126</v>
      </c>
      <c r="HL253">
        <v>1.8746400000000001</v>
      </c>
      <c r="HM253">
        <v>1.87093</v>
      </c>
      <c r="HN253">
        <v>1.8705700000000001</v>
      </c>
      <c r="HO253">
        <v>1.8751500000000001</v>
      </c>
      <c r="HP253">
        <v>1.8719300000000001</v>
      </c>
      <c r="HQ253">
        <v>1.86737</v>
      </c>
      <c r="HR253">
        <v>1.87835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-1.17</v>
      </c>
      <c r="IG253">
        <v>0.44719999999999999</v>
      </c>
      <c r="IH253">
        <v>-1.172199999999918</v>
      </c>
      <c r="II253">
        <v>0</v>
      </c>
      <c r="IJ253">
        <v>0</v>
      </c>
      <c r="IK253">
        <v>0</v>
      </c>
      <c r="IL253">
        <v>0.44723499999999922</v>
      </c>
      <c r="IM253">
        <v>0</v>
      </c>
      <c r="IN253">
        <v>0</v>
      </c>
      <c r="IO253">
        <v>0</v>
      </c>
      <c r="IP253">
        <v>-1</v>
      </c>
      <c r="IQ253">
        <v>-1</v>
      </c>
      <c r="IR253">
        <v>-1</v>
      </c>
      <c r="IS253">
        <v>-1</v>
      </c>
      <c r="IT253">
        <v>316.3</v>
      </c>
      <c r="IU253">
        <v>316.3</v>
      </c>
      <c r="IV253">
        <v>3.1347700000000001</v>
      </c>
      <c r="IW253">
        <v>2.5451700000000002</v>
      </c>
      <c r="IX253">
        <v>1.49902</v>
      </c>
      <c r="IY253">
        <v>2.2827099999999998</v>
      </c>
      <c r="IZ253">
        <v>1.69678</v>
      </c>
      <c r="JA253">
        <v>2.3913600000000002</v>
      </c>
      <c r="JB253">
        <v>44.057099999999998</v>
      </c>
      <c r="JC253">
        <v>14.8675</v>
      </c>
      <c r="JD253">
        <v>18</v>
      </c>
      <c r="JE253">
        <v>624.678</v>
      </c>
      <c r="JF253">
        <v>284.779</v>
      </c>
      <c r="JG253">
        <v>30.001999999999999</v>
      </c>
      <c r="JH253">
        <v>35.888399999999997</v>
      </c>
      <c r="JI253">
        <v>30.0001</v>
      </c>
      <c r="JJ253">
        <v>35.673299999999998</v>
      </c>
      <c r="JK253">
        <v>35.663899999999998</v>
      </c>
      <c r="JL253">
        <v>62.820500000000003</v>
      </c>
      <c r="JM253">
        <v>24.490600000000001</v>
      </c>
      <c r="JN253">
        <v>52.3416</v>
      </c>
      <c r="JO253">
        <v>30</v>
      </c>
      <c r="JP253">
        <v>1588.58</v>
      </c>
      <c r="JQ253">
        <v>34.956400000000002</v>
      </c>
      <c r="JR253">
        <v>98.299000000000007</v>
      </c>
      <c r="JS253">
        <v>98.297700000000006</v>
      </c>
    </row>
    <row r="254" spans="1:279" x14ac:dyDescent="0.2">
      <c r="A254">
        <v>239</v>
      </c>
      <c r="B254">
        <v>1657213657.5999999</v>
      </c>
      <c r="C254">
        <v>950</v>
      </c>
      <c r="D254" t="s">
        <v>898</v>
      </c>
      <c r="E254" t="s">
        <v>899</v>
      </c>
      <c r="F254">
        <v>4</v>
      </c>
      <c r="G254">
        <v>1657213655.5999999</v>
      </c>
      <c r="H254">
        <f t="shared" si="150"/>
        <v>4.3632985780411187E-4</v>
      </c>
      <c r="I254">
        <f t="shared" si="151"/>
        <v>0.43632985780411188</v>
      </c>
      <c r="J254">
        <f t="shared" si="152"/>
        <v>8.6302275548454581</v>
      </c>
      <c r="K254">
        <f t="shared" si="153"/>
        <v>1565.46</v>
      </c>
      <c r="L254">
        <f t="shared" si="154"/>
        <v>961.5794238344057</v>
      </c>
      <c r="M254">
        <f t="shared" si="155"/>
        <v>97.291688083689237</v>
      </c>
      <c r="N254">
        <f t="shared" si="156"/>
        <v>158.391748255338</v>
      </c>
      <c r="O254">
        <f t="shared" si="157"/>
        <v>2.4428947363640967E-2</v>
      </c>
      <c r="P254">
        <f t="shared" si="158"/>
        <v>2.7657046771738196</v>
      </c>
      <c r="Q254">
        <f t="shared" si="159"/>
        <v>2.4309703442651296E-2</v>
      </c>
      <c r="R254">
        <f t="shared" si="160"/>
        <v>1.5204229600127506E-2</v>
      </c>
      <c r="S254">
        <f t="shared" si="161"/>
        <v>194.42764595916978</v>
      </c>
      <c r="T254">
        <f t="shared" si="162"/>
        <v>34.837065592416792</v>
      </c>
      <c r="U254">
        <f t="shared" si="163"/>
        <v>33.883928571428569</v>
      </c>
      <c r="V254">
        <f t="shared" si="164"/>
        <v>5.3085140442215479</v>
      </c>
      <c r="W254">
        <f t="shared" si="165"/>
        <v>67.786712446898647</v>
      </c>
      <c r="X254">
        <f t="shared" si="166"/>
        <v>3.5721710021794184</v>
      </c>
      <c r="Y254">
        <f t="shared" si="167"/>
        <v>5.2697215622865796</v>
      </c>
      <c r="Z254">
        <f t="shared" si="168"/>
        <v>1.7363430420421295</v>
      </c>
      <c r="AA254">
        <f t="shared" si="169"/>
        <v>-19.242146729161334</v>
      </c>
      <c r="AB254">
        <f t="shared" si="170"/>
        <v>-19.579573310697576</v>
      </c>
      <c r="AC254">
        <f t="shared" si="171"/>
        <v>-1.634377230619261</v>
      </c>
      <c r="AD254">
        <f t="shared" si="172"/>
        <v>153.9715486886916</v>
      </c>
      <c r="AE254">
        <f t="shared" si="173"/>
        <v>17.989052810469904</v>
      </c>
      <c r="AF254">
        <f t="shared" si="174"/>
        <v>0.37615164628693798</v>
      </c>
      <c r="AG254">
        <f t="shared" si="175"/>
        <v>8.6302275548454581</v>
      </c>
      <c r="AH254">
        <v>1640.382696542599</v>
      </c>
      <c r="AI254">
        <v>1625.320484848485</v>
      </c>
      <c r="AJ254">
        <v>1.7106896592447689</v>
      </c>
      <c r="AK254">
        <v>65.36615699273257</v>
      </c>
      <c r="AL254">
        <f t="shared" si="176"/>
        <v>0.43632985780411188</v>
      </c>
      <c r="AM254">
        <v>34.962243160738687</v>
      </c>
      <c r="AN254">
        <v>35.313543356643372</v>
      </c>
      <c r="AO254">
        <v>6.9267754252941606E-3</v>
      </c>
      <c r="AP254">
        <v>87.792412255523942</v>
      </c>
      <c r="AQ254">
        <v>71</v>
      </c>
      <c r="AR254">
        <v>11</v>
      </c>
      <c r="AS254">
        <f t="shared" si="177"/>
        <v>1</v>
      </c>
      <c r="AT254">
        <f t="shared" si="178"/>
        <v>0</v>
      </c>
      <c r="AU254">
        <f t="shared" si="179"/>
        <v>47167.307159790762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1009.5162890980154</v>
      </c>
      <c r="BI254">
        <f t="shared" si="183"/>
        <v>8.6302275548454581</v>
      </c>
      <c r="BJ254" t="e">
        <f t="shared" si="184"/>
        <v>#DIV/0!</v>
      </c>
      <c r="BK254">
        <f t="shared" si="185"/>
        <v>8.5488739984140444E-3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251</v>
      </c>
      <c r="CG254">
        <v>1000</v>
      </c>
      <c r="CH254" t="s">
        <v>414</v>
      </c>
      <c r="CI254">
        <v>8.5</v>
      </c>
      <c r="CJ254">
        <v>1.992</v>
      </c>
      <c r="CK254">
        <v>33.67</v>
      </c>
      <c r="CL254">
        <v>2.6106759999999999E-5</v>
      </c>
      <c r="CM254">
        <v>3.7014436000000001E-4</v>
      </c>
      <c r="CN254">
        <v>1.8797999360000001E-2</v>
      </c>
      <c r="CO254">
        <v>1.9799999999999999E-4</v>
      </c>
      <c r="CP254">
        <f t="shared" si="196"/>
        <v>1200.012857142857</v>
      </c>
      <c r="CQ254">
        <f t="shared" si="197"/>
        <v>1009.5162890980154</v>
      </c>
      <c r="CR254">
        <f t="shared" si="198"/>
        <v>0.84125456080662331</v>
      </c>
      <c r="CS254">
        <f t="shared" si="199"/>
        <v>0.16202130235678291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1657213655.5999999</v>
      </c>
      <c r="CZ254">
        <v>1565.46</v>
      </c>
      <c r="DA254">
        <v>1582.6</v>
      </c>
      <c r="DB254">
        <v>35.305442857142857</v>
      </c>
      <c r="DC254">
        <v>34.970657142857142</v>
      </c>
      <c r="DD254">
        <v>1566.6342857142861</v>
      </c>
      <c r="DE254">
        <v>34.858199999999997</v>
      </c>
      <c r="DF254">
        <v>650.33500000000004</v>
      </c>
      <c r="DG254">
        <v>101.07899999999999</v>
      </c>
      <c r="DH254">
        <v>0.1000453</v>
      </c>
      <c r="DI254">
        <v>33.752614285714287</v>
      </c>
      <c r="DJ254">
        <v>999.89999999999986</v>
      </c>
      <c r="DK254">
        <v>33.883928571428569</v>
      </c>
      <c r="DL254">
        <v>0</v>
      </c>
      <c r="DM254">
        <v>0</v>
      </c>
      <c r="DN254">
        <v>8996.8771428571436</v>
      </c>
      <c r="DO254">
        <v>0</v>
      </c>
      <c r="DP254">
        <v>1782.532857142857</v>
      </c>
      <c r="DQ254">
        <v>-17.138857142857141</v>
      </c>
      <c r="DR254">
        <v>1622.755714285714</v>
      </c>
      <c r="DS254">
        <v>1639.9528571428571</v>
      </c>
      <c r="DT254">
        <v>0.33477371428571429</v>
      </c>
      <c r="DU254">
        <v>1582.6</v>
      </c>
      <c r="DV254">
        <v>34.970657142857142</v>
      </c>
      <c r="DW254">
        <v>3.5686414285714281</v>
      </c>
      <c r="DX254">
        <v>3.5348028571428571</v>
      </c>
      <c r="DY254">
        <v>26.9499</v>
      </c>
      <c r="DZ254">
        <v>26.78781428571428</v>
      </c>
      <c r="EA254">
        <v>1200.012857142857</v>
      </c>
      <c r="EB254">
        <v>0.95800457142857132</v>
      </c>
      <c r="EC254">
        <v>4.1995171428571419E-2</v>
      </c>
      <c r="ED254">
        <v>0</v>
      </c>
      <c r="EE254">
        <v>1026.181428571429</v>
      </c>
      <c r="EF254">
        <v>5.0001600000000002</v>
      </c>
      <c r="EG254">
        <v>14015</v>
      </c>
      <c r="EH254">
        <v>9515.2942857142862</v>
      </c>
      <c r="EI254">
        <v>47.357000000000014</v>
      </c>
      <c r="EJ254">
        <v>49.625</v>
      </c>
      <c r="EK254">
        <v>48.5</v>
      </c>
      <c r="EL254">
        <v>48.463999999999999</v>
      </c>
      <c r="EM254">
        <v>49.107000000000014</v>
      </c>
      <c r="EN254">
        <v>1144.8271428571429</v>
      </c>
      <c r="EO254">
        <v>50.182857142857152</v>
      </c>
      <c r="EP254">
        <v>0</v>
      </c>
      <c r="EQ254">
        <v>618238.5</v>
      </c>
      <c r="ER254">
        <v>0</v>
      </c>
      <c r="ES254">
        <v>1026.1928</v>
      </c>
      <c r="ET254">
        <v>-0.3030769262581387</v>
      </c>
      <c r="EU254">
        <v>114.9846156957944</v>
      </c>
      <c r="EV254">
        <v>14014.876</v>
      </c>
      <c r="EW254">
        <v>15</v>
      </c>
      <c r="EX254">
        <v>1657194677</v>
      </c>
      <c r="EY254" t="s">
        <v>416</v>
      </c>
      <c r="EZ254">
        <v>1657194677</v>
      </c>
      <c r="FA254">
        <v>1657194677</v>
      </c>
      <c r="FB254">
        <v>4</v>
      </c>
      <c r="FC254">
        <v>-0.154</v>
      </c>
      <c r="FD254">
        <v>6.0000000000000001E-3</v>
      </c>
      <c r="FE254">
        <v>-1.1719999999999999</v>
      </c>
      <c r="FF254">
        <v>0.44700000000000001</v>
      </c>
      <c r="FG254">
        <v>415</v>
      </c>
      <c r="FH254">
        <v>30</v>
      </c>
      <c r="FI254">
        <v>0.27</v>
      </c>
      <c r="FJ254">
        <v>0.12</v>
      </c>
      <c r="FK254">
        <v>-17.256070731707311</v>
      </c>
      <c r="FL254">
        <v>0.35620975609752897</v>
      </c>
      <c r="FM254">
        <v>6.8453103918302907E-2</v>
      </c>
      <c r="FN254">
        <v>1</v>
      </c>
      <c r="FO254">
        <v>1026.284117647059</v>
      </c>
      <c r="FP254">
        <v>-0.84980901807923004</v>
      </c>
      <c r="FQ254">
        <v>0.24201504142681449</v>
      </c>
      <c r="FR254">
        <v>1</v>
      </c>
      <c r="FS254">
        <v>0.29902558536585361</v>
      </c>
      <c r="FT254">
        <v>0.27103300348432041</v>
      </c>
      <c r="FU254">
        <v>2.7605055540850559E-2</v>
      </c>
      <c r="FV254">
        <v>0</v>
      </c>
      <c r="FW254">
        <v>2</v>
      </c>
      <c r="FX254">
        <v>3</v>
      </c>
      <c r="FY254" t="s">
        <v>492</v>
      </c>
      <c r="FZ254">
        <v>3.3691</v>
      </c>
      <c r="GA254">
        <v>2.8937599999999999</v>
      </c>
      <c r="GB254">
        <v>0.24002399999999999</v>
      </c>
      <c r="GC254">
        <v>0.24444199999999999</v>
      </c>
      <c r="GD254">
        <v>0.14405399999999999</v>
      </c>
      <c r="GE254">
        <v>0.14588799999999999</v>
      </c>
      <c r="GF254">
        <v>26201.9</v>
      </c>
      <c r="GG254">
        <v>22675.3</v>
      </c>
      <c r="GH254">
        <v>30836.2</v>
      </c>
      <c r="GI254">
        <v>27990.400000000001</v>
      </c>
      <c r="GJ254">
        <v>34793.800000000003</v>
      </c>
      <c r="GK254">
        <v>33757.699999999997</v>
      </c>
      <c r="GL254">
        <v>40215.1</v>
      </c>
      <c r="GM254">
        <v>39042</v>
      </c>
      <c r="GN254">
        <v>2.21705</v>
      </c>
      <c r="GO254">
        <v>1.5644499999999999</v>
      </c>
      <c r="GP254">
        <v>0</v>
      </c>
      <c r="GQ254">
        <v>7.9378500000000005E-2</v>
      </c>
      <c r="GR254">
        <v>999.9</v>
      </c>
      <c r="GS254">
        <v>32.601199999999999</v>
      </c>
      <c r="GT254">
        <v>57.9</v>
      </c>
      <c r="GU254">
        <v>40.200000000000003</v>
      </c>
      <c r="GV254">
        <v>42.923400000000001</v>
      </c>
      <c r="GW254">
        <v>51.023899999999998</v>
      </c>
      <c r="GX254">
        <v>42.355800000000002</v>
      </c>
      <c r="GY254">
        <v>1</v>
      </c>
      <c r="GZ254">
        <v>0.66439499999999996</v>
      </c>
      <c r="HA254">
        <v>1.7378800000000001</v>
      </c>
      <c r="HB254">
        <v>20.197399999999998</v>
      </c>
      <c r="HC254">
        <v>5.2137000000000002</v>
      </c>
      <c r="HD254">
        <v>11.974</v>
      </c>
      <c r="HE254">
        <v>4.9897999999999998</v>
      </c>
      <c r="HF254">
        <v>3.2924500000000001</v>
      </c>
      <c r="HG254">
        <v>7235.6</v>
      </c>
      <c r="HH254">
        <v>9999</v>
      </c>
      <c r="HI254">
        <v>9999</v>
      </c>
      <c r="HJ254">
        <v>661.5</v>
      </c>
      <c r="HK254">
        <v>4.9713000000000003</v>
      </c>
      <c r="HL254">
        <v>1.87466</v>
      </c>
      <c r="HM254">
        <v>1.87093</v>
      </c>
      <c r="HN254">
        <v>1.8705700000000001</v>
      </c>
      <c r="HO254">
        <v>1.8751500000000001</v>
      </c>
      <c r="HP254">
        <v>1.8719300000000001</v>
      </c>
      <c r="HQ254">
        <v>1.86737</v>
      </c>
      <c r="HR254">
        <v>1.87836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-1.18</v>
      </c>
      <c r="IG254">
        <v>0.44729999999999998</v>
      </c>
      <c r="IH254">
        <v>-1.172199999999918</v>
      </c>
      <c r="II254">
        <v>0</v>
      </c>
      <c r="IJ254">
        <v>0</v>
      </c>
      <c r="IK254">
        <v>0</v>
      </c>
      <c r="IL254">
        <v>0.44723499999999922</v>
      </c>
      <c r="IM254">
        <v>0</v>
      </c>
      <c r="IN254">
        <v>0</v>
      </c>
      <c r="IO254">
        <v>0</v>
      </c>
      <c r="IP254">
        <v>-1</v>
      </c>
      <c r="IQ254">
        <v>-1</v>
      </c>
      <c r="IR254">
        <v>-1</v>
      </c>
      <c r="IS254">
        <v>-1</v>
      </c>
      <c r="IT254">
        <v>316.3</v>
      </c>
      <c r="IU254">
        <v>316.3</v>
      </c>
      <c r="IV254">
        <v>3.14575</v>
      </c>
      <c r="IW254">
        <v>2.5463900000000002</v>
      </c>
      <c r="IX254">
        <v>1.49902</v>
      </c>
      <c r="IY254">
        <v>2.2814899999999998</v>
      </c>
      <c r="IZ254">
        <v>1.69678</v>
      </c>
      <c r="JA254">
        <v>2.3828100000000001</v>
      </c>
      <c r="JB254">
        <v>44.057099999999998</v>
      </c>
      <c r="JC254">
        <v>14.8588</v>
      </c>
      <c r="JD254">
        <v>18</v>
      </c>
      <c r="JE254">
        <v>624.80999999999995</v>
      </c>
      <c r="JF254">
        <v>284.82</v>
      </c>
      <c r="JG254">
        <v>30.003</v>
      </c>
      <c r="JH254">
        <v>35.889400000000002</v>
      </c>
      <c r="JI254">
        <v>30.000299999999999</v>
      </c>
      <c r="JJ254">
        <v>35.673299999999998</v>
      </c>
      <c r="JK254">
        <v>35.664999999999999</v>
      </c>
      <c r="JL254">
        <v>63.035699999999999</v>
      </c>
      <c r="JM254">
        <v>24.490600000000001</v>
      </c>
      <c r="JN254">
        <v>52.3416</v>
      </c>
      <c r="JO254">
        <v>30</v>
      </c>
      <c r="JP254">
        <v>1595.27</v>
      </c>
      <c r="JQ254">
        <v>34.956400000000002</v>
      </c>
      <c r="JR254">
        <v>98.295699999999997</v>
      </c>
      <c r="JS254">
        <v>98.296999999999997</v>
      </c>
    </row>
    <row r="255" spans="1:279" x14ac:dyDescent="0.2">
      <c r="A255">
        <v>240</v>
      </c>
      <c r="B255">
        <v>1657213661.5999999</v>
      </c>
      <c r="C255">
        <v>954</v>
      </c>
      <c r="D255" t="s">
        <v>900</v>
      </c>
      <c r="E255" t="s">
        <v>901</v>
      </c>
      <c r="F255">
        <v>4</v>
      </c>
      <c r="G255">
        <v>1657213659.2874999</v>
      </c>
      <c r="H255">
        <f t="shared" si="150"/>
        <v>4.3920803046363071E-4</v>
      </c>
      <c r="I255">
        <f t="shared" si="151"/>
        <v>0.43920803046363072</v>
      </c>
      <c r="J255">
        <f t="shared" si="152"/>
        <v>8.6352976100229171</v>
      </c>
      <c r="K255">
        <f t="shared" si="153"/>
        <v>1571.58</v>
      </c>
      <c r="L255">
        <f t="shared" si="154"/>
        <v>970.84735290904314</v>
      </c>
      <c r="M255">
        <f t="shared" si="155"/>
        <v>98.230092649668222</v>
      </c>
      <c r="N255">
        <f t="shared" si="156"/>
        <v>159.01207181931599</v>
      </c>
      <c r="O255">
        <f t="shared" si="157"/>
        <v>2.4589891969026317E-2</v>
      </c>
      <c r="P255">
        <f t="shared" si="158"/>
        <v>2.7675545918331164</v>
      </c>
      <c r="Q255">
        <f t="shared" si="159"/>
        <v>2.4469156171894404E-2</v>
      </c>
      <c r="R255">
        <f t="shared" si="160"/>
        <v>1.530402069818745E-2</v>
      </c>
      <c r="S255">
        <f t="shared" si="161"/>
        <v>194.42227091653697</v>
      </c>
      <c r="T255">
        <f t="shared" si="162"/>
        <v>34.84378202790532</v>
      </c>
      <c r="U255">
        <f t="shared" si="163"/>
        <v>33.890925000000003</v>
      </c>
      <c r="V255">
        <f t="shared" si="164"/>
        <v>5.3105878586725801</v>
      </c>
      <c r="W255">
        <f t="shared" si="165"/>
        <v>67.794199262016392</v>
      </c>
      <c r="X255">
        <f t="shared" si="166"/>
        <v>3.5742050297400598</v>
      </c>
      <c r="Y255">
        <f t="shared" si="167"/>
        <v>5.2721399008286678</v>
      </c>
      <c r="Z255">
        <f t="shared" si="168"/>
        <v>1.7363828289325203</v>
      </c>
      <c r="AA255">
        <f t="shared" si="169"/>
        <v>-19.369074143446113</v>
      </c>
      <c r="AB255">
        <f t="shared" si="170"/>
        <v>-19.411492850454277</v>
      </c>
      <c r="AC255">
        <f t="shared" si="171"/>
        <v>-1.6193842515697308</v>
      </c>
      <c r="AD255">
        <f t="shared" si="172"/>
        <v>154.02231967106687</v>
      </c>
      <c r="AE255">
        <f t="shared" si="173"/>
        <v>18.155803638940121</v>
      </c>
      <c r="AF255">
        <f t="shared" si="174"/>
        <v>0.38897441230706653</v>
      </c>
      <c r="AG255">
        <f t="shared" si="175"/>
        <v>8.6352976100229171</v>
      </c>
      <c r="AH255">
        <v>1647.5307461814959</v>
      </c>
      <c r="AI255">
        <v>1632.2991515151509</v>
      </c>
      <c r="AJ255">
        <v>1.751931567962318</v>
      </c>
      <c r="AK255">
        <v>65.36615699273257</v>
      </c>
      <c r="AL255">
        <f t="shared" si="176"/>
        <v>0.43920803046363072</v>
      </c>
      <c r="AM255">
        <v>34.974080374260097</v>
      </c>
      <c r="AN255">
        <v>35.333986713286762</v>
      </c>
      <c r="AO255">
        <v>5.7967535160108183E-3</v>
      </c>
      <c r="AP255">
        <v>87.792412255523942</v>
      </c>
      <c r="AQ255">
        <v>71</v>
      </c>
      <c r="AR255">
        <v>11</v>
      </c>
      <c r="AS255">
        <f t="shared" si="177"/>
        <v>1</v>
      </c>
      <c r="AT255">
        <f t="shared" si="178"/>
        <v>0</v>
      </c>
      <c r="AU255">
        <f t="shared" si="179"/>
        <v>47216.797530146854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1009.4867279360295</v>
      </c>
      <c r="BI255">
        <f t="shared" si="183"/>
        <v>8.6352976100229171</v>
      </c>
      <c r="BJ255" t="e">
        <f t="shared" si="184"/>
        <v>#DIV/0!</v>
      </c>
      <c r="BK255">
        <f t="shared" si="185"/>
        <v>8.5541467471082298E-3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251</v>
      </c>
      <c r="CG255">
        <v>1000</v>
      </c>
      <c r="CH255" t="s">
        <v>414</v>
      </c>
      <c r="CI255">
        <v>8.5</v>
      </c>
      <c r="CJ255">
        <v>1.992</v>
      </c>
      <c r="CK255">
        <v>33.67</v>
      </c>
      <c r="CL255">
        <v>2.6106759999999999E-5</v>
      </c>
      <c r="CM255">
        <v>3.7014436000000001E-4</v>
      </c>
      <c r="CN255">
        <v>1.8797999360000001E-2</v>
      </c>
      <c r="CO255">
        <v>1.9799999999999999E-4</v>
      </c>
      <c r="CP255">
        <f t="shared" si="196"/>
        <v>1199.9775</v>
      </c>
      <c r="CQ255">
        <f t="shared" si="197"/>
        <v>1009.4867279360295</v>
      </c>
      <c r="CR255">
        <f t="shared" si="198"/>
        <v>0.84125471347256886</v>
      </c>
      <c r="CS255">
        <f t="shared" si="199"/>
        <v>0.16202159700205793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1657213659.2874999</v>
      </c>
      <c r="CZ255">
        <v>1571.58</v>
      </c>
      <c r="DA255">
        <v>1588.895</v>
      </c>
      <c r="DB255">
        <v>35.325299999999999</v>
      </c>
      <c r="DC255">
        <v>34.979100000000003</v>
      </c>
      <c r="DD255">
        <v>1572.75125</v>
      </c>
      <c r="DE255">
        <v>34.878062499999999</v>
      </c>
      <c r="DF255">
        <v>650.31849999999997</v>
      </c>
      <c r="DG255">
        <v>101.07975</v>
      </c>
      <c r="DH255">
        <v>0.1000002</v>
      </c>
      <c r="DI255">
        <v>33.760824999999997</v>
      </c>
      <c r="DJ255">
        <v>999.9</v>
      </c>
      <c r="DK255">
        <v>33.890925000000003</v>
      </c>
      <c r="DL255">
        <v>0</v>
      </c>
      <c r="DM255">
        <v>0</v>
      </c>
      <c r="DN255">
        <v>9006.64</v>
      </c>
      <c r="DO255">
        <v>0</v>
      </c>
      <c r="DP255">
        <v>1779.3875</v>
      </c>
      <c r="DQ255">
        <v>-17.3137875</v>
      </c>
      <c r="DR255">
        <v>1629.1287500000001</v>
      </c>
      <c r="DS255">
        <v>1646.4862499999999</v>
      </c>
      <c r="DT255">
        <v>0.34620687500000003</v>
      </c>
      <c r="DU255">
        <v>1588.895</v>
      </c>
      <c r="DV255">
        <v>34.979100000000003</v>
      </c>
      <c r="DW255">
        <v>3.5706799999999999</v>
      </c>
      <c r="DX255">
        <v>3.53568375</v>
      </c>
      <c r="DY255">
        <v>26.959612499999999</v>
      </c>
      <c r="DZ255">
        <v>26.792075000000001</v>
      </c>
      <c r="EA255">
        <v>1199.9775</v>
      </c>
      <c r="EB255">
        <v>0.95800300000000005</v>
      </c>
      <c r="EC255">
        <v>4.1996699999999998E-2</v>
      </c>
      <c r="ED255">
        <v>0</v>
      </c>
      <c r="EE255">
        <v>1025.8712499999999</v>
      </c>
      <c r="EF255">
        <v>5.0001600000000002</v>
      </c>
      <c r="EG255">
        <v>14024.5375</v>
      </c>
      <c r="EH255">
        <v>9514.9962500000001</v>
      </c>
      <c r="EI255">
        <v>47.351374999999997</v>
      </c>
      <c r="EJ255">
        <v>49.625</v>
      </c>
      <c r="EK255">
        <v>48.460624999999993</v>
      </c>
      <c r="EL255">
        <v>48.452749999999988</v>
      </c>
      <c r="EM255">
        <v>49.085624999999993</v>
      </c>
      <c r="EN255">
        <v>1144.7874999999999</v>
      </c>
      <c r="EO255">
        <v>50.1875</v>
      </c>
      <c r="EP255">
        <v>0</v>
      </c>
      <c r="EQ255">
        <v>618242.70000004768</v>
      </c>
      <c r="ER255">
        <v>0</v>
      </c>
      <c r="ES255">
        <v>1026.090769230769</v>
      </c>
      <c r="ET255">
        <v>-1.5644444531481121</v>
      </c>
      <c r="EU255">
        <v>145.56581227476761</v>
      </c>
      <c r="EV255">
        <v>14017.823076923079</v>
      </c>
      <c r="EW255">
        <v>15</v>
      </c>
      <c r="EX255">
        <v>1657194677</v>
      </c>
      <c r="EY255" t="s">
        <v>416</v>
      </c>
      <c r="EZ255">
        <v>1657194677</v>
      </c>
      <c r="FA255">
        <v>1657194677</v>
      </c>
      <c r="FB255">
        <v>4</v>
      </c>
      <c r="FC255">
        <v>-0.154</v>
      </c>
      <c r="FD255">
        <v>6.0000000000000001E-3</v>
      </c>
      <c r="FE255">
        <v>-1.1719999999999999</v>
      </c>
      <c r="FF255">
        <v>0.44700000000000001</v>
      </c>
      <c r="FG255">
        <v>415</v>
      </c>
      <c r="FH255">
        <v>30</v>
      </c>
      <c r="FI255">
        <v>0.27</v>
      </c>
      <c r="FJ255">
        <v>0.12</v>
      </c>
      <c r="FK255">
        <v>-17.257768292682929</v>
      </c>
      <c r="FL255">
        <v>0.1799310104529068</v>
      </c>
      <c r="FM255">
        <v>7.7290236782941169E-2</v>
      </c>
      <c r="FN255">
        <v>1</v>
      </c>
      <c r="FO255">
        <v>1026.165882352941</v>
      </c>
      <c r="FP255">
        <v>-1.0624904531230679</v>
      </c>
      <c r="FQ255">
        <v>0.2166607221258976</v>
      </c>
      <c r="FR255">
        <v>0</v>
      </c>
      <c r="FS255">
        <v>0.31580648780487808</v>
      </c>
      <c r="FT255">
        <v>0.23788235540069719</v>
      </c>
      <c r="FU255">
        <v>2.3904220024538729E-2</v>
      </c>
      <c r="FV255">
        <v>0</v>
      </c>
      <c r="FW255">
        <v>1</v>
      </c>
      <c r="FX255">
        <v>3</v>
      </c>
      <c r="FY255" t="s">
        <v>417</v>
      </c>
      <c r="FZ255">
        <v>3.3691200000000001</v>
      </c>
      <c r="GA255">
        <v>2.8936199999999999</v>
      </c>
      <c r="GB255">
        <v>0.240645</v>
      </c>
      <c r="GC255">
        <v>0.24507799999999999</v>
      </c>
      <c r="GD255">
        <v>0.14410300000000001</v>
      </c>
      <c r="GE255">
        <v>0.14591199999999999</v>
      </c>
      <c r="GF255">
        <v>26180.3</v>
      </c>
      <c r="GG255">
        <v>22656</v>
      </c>
      <c r="GH255">
        <v>30836.1</v>
      </c>
      <c r="GI255">
        <v>27990.3</v>
      </c>
      <c r="GJ255">
        <v>34791.800000000003</v>
      </c>
      <c r="GK255">
        <v>33756.699999999997</v>
      </c>
      <c r="GL255">
        <v>40215.1</v>
      </c>
      <c r="GM255">
        <v>39042</v>
      </c>
      <c r="GN255">
        <v>2.2171500000000002</v>
      </c>
      <c r="GO255">
        <v>1.5642499999999999</v>
      </c>
      <c r="GP255">
        <v>0</v>
      </c>
      <c r="GQ255">
        <v>7.8953800000000005E-2</v>
      </c>
      <c r="GR255">
        <v>999.9</v>
      </c>
      <c r="GS255">
        <v>32.614899999999999</v>
      </c>
      <c r="GT255">
        <v>57.9</v>
      </c>
      <c r="GU255">
        <v>40.200000000000003</v>
      </c>
      <c r="GV255">
        <v>42.921999999999997</v>
      </c>
      <c r="GW255">
        <v>51.143900000000002</v>
      </c>
      <c r="GX255">
        <v>42.484000000000002</v>
      </c>
      <c r="GY255">
        <v>1</v>
      </c>
      <c r="GZ255">
        <v>0.66457299999999997</v>
      </c>
      <c r="HA255">
        <v>1.7502599999999999</v>
      </c>
      <c r="HB255">
        <v>20.197099999999999</v>
      </c>
      <c r="HC255">
        <v>5.2135499999999997</v>
      </c>
      <c r="HD255">
        <v>11.974</v>
      </c>
      <c r="HE255">
        <v>4.9890499999999998</v>
      </c>
      <c r="HF255">
        <v>3.2924799999999999</v>
      </c>
      <c r="HG255">
        <v>7235.6</v>
      </c>
      <c r="HH255">
        <v>9999</v>
      </c>
      <c r="HI255">
        <v>9999</v>
      </c>
      <c r="HJ255">
        <v>661.5</v>
      </c>
      <c r="HK255">
        <v>4.9712699999999996</v>
      </c>
      <c r="HL255">
        <v>1.87466</v>
      </c>
      <c r="HM255">
        <v>1.87094</v>
      </c>
      <c r="HN255">
        <v>1.8705700000000001</v>
      </c>
      <c r="HO255">
        <v>1.8751500000000001</v>
      </c>
      <c r="HP255">
        <v>1.87192</v>
      </c>
      <c r="HQ255">
        <v>1.86737</v>
      </c>
      <c r="HR255">
        <v>1.87836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-1.18</v>
      </c>
      <c r="IG255">
        <v>0.44719999999999999</v>
      </c>
      <c r="IH255">
        <v>-1.172199999999918</v>
      </c>
      <c r="II255">
        <v>0</v>
      </c>
      <c r="IJ255">
        <v>0</v>
      </c>
      <c r="IK255">
        <v>0</v>
      </c>
      <c r="IL255">
        <v>0.44723499999999922</v>
      </c>
      <c r="IM255">
        <v>0</v>
      </c>
      <c r="IN255">
        <v>0</v>
      </c>
      <c r="IO255">
        <v>0</v>
      </c>
      <c r="IP255">
        <v>-1</v>
      </c>
      <c r="IQ255">
        <v>-1</v>
      </c>
      <c r="IR255">
        <v>-1</v>
      </c>
      <c r="IS255">
        <v>-1</v>
      </c>
      <c r="IT255">
        <v>316.39999999999998</v>
      </c>
      <c r="IU255">
        <v>316.39999999999998</v>
      </c>
      <c r="IV255">
        <v>3.1567400000000001</v>
      </c>
      <c r="IW255">
        <v>2.5537100000000001</v>
      </c>
      <c r="IX255">
        <v>1.49902</v>
      </c>
      <c r="IY255">
        <v>2.2802699999999998</v>
      </c>
      <c r="IZ255">
        <v>1.69678</v>
      </c>
      <c r="JA255">
        <v>2.32666</v>
      </c>
      <c r="JB255">
        <v>44.057099999999998</v>
      </c>
      <c r="JC255">
        <v>14.8588</v>
      </c>
      <c r="JD255">
        <v>18</v>
      </c>
      <c r="JE255">
        <v>624.91300000000001</v>
      </c>
      <c r="JF255">
        <v>284.73200000000003</v>
      </c>
      <c r="JG255">
        <v>30.0032</v>
      </c>
      <c r="JH255">
        <v>35.890900000000002</v>
      </c>
      <c r="JI255">
        <v>30.000299999999999</v>
      </c>
      <c r="JJ255">
        <v>35.676200000000001</v>
      </c>
      <c r="JK255">
        <v>35.667099999999998</v>
      </c>
      <c r="JL255">
        <v>63.249899999999997</v>
      </c>
      <c r="JM255">
        <v>24.490600000000001</v>
      </c>
      <c r="JN255">
        <v>52.3416</v>
      </c>
      <c r="JO255">
        <v>30</v>
      </c>
      <c r="JP255">
        <v>1601.95</v>
      </c>
      <c r="JQ255">
        <v>34.956400000000002</v>
      </c>
      <c r="JR255">
        <v>98.295599999999993</v>
      </c>
      <c r="JS255">
        <v>98.296800000000005</v>
      </c>
    </row>
    <row r="256" spans="1:279" x14ac:dyDescent="0.2">
      <c r="A256">
        <v>241</v>
      </c>
      <c r="B256">
        <v>1657213665.5999999</v>
      </c>
      <c r="C256">
        <v>958</v>
      </c>
      <c r="D256" t="s">
        <v>902</v>
      </c>
      <c r="E256" t="s">
        <v>903</v>
      </c>
      <c r="F256">
        <v>4</v>
      </c>
      <c r="G256">
        <v>1657213663.5999999</v>
      </c>
      <c r="H256">
        <f t="shared" si="150"/>
        <v>4.2107901425937383E-4</v>
      </c>
      <c r="I256">
        <f t="shared" si="151"/>
        <v>0.42107901425937383</v>
      </c>
      <c r="J256">
        <f t="shared" si="152"/>
        <v>8.6242610055428788</v>
      </c>
      <c r="K256">
        <f t="shared" si="153"/>
        <v>1578.8228571428569</v>
      </c>
      <c r="L256">
        <f t="shared" si="154"/>
        <v>955.08117484081652</v>
      </c>
      <c r="M256">
        <f t="shared" si="155"/>
        <v>96.634419976968985</v>
      </c>
      <c r="N256">
        <f t="shared" si="156"/>
        <v>159.74415061820227</v>
      </c>
      <c r="O256">
        <f t="shared" si="157"/>
        <v>2.3586377113731065E-2</v>
      </c>
      <c r="P256">
        <f t="shared" si="158"/>
        <v>2.7662970358250831</v>
      </c>
      <c r="Q256">
        <f t="shared" si="159"/>
        <v>2.3475220421283381E-2</v>
      </c>
      <c r="R256">
        <f t="shared" si="160"/>
        <v>1.4681955962526329E-2</v>
      </c>
      <c r="S256">
        <f t="shared" si="161"/>
        <v>194.43711004110472</v>
      </c>
      <c r="T256">
        <f t="shared" si="162"/>
        <v>34.848252191435215</v>
      </c>
      <c r="U256">
        <f t="shared" si="163"/>
        <v>33.892657142857153</v>
      </c>
      <c r="V256">
        <f t="shared" si="164"/>
        <v>5.3111013926880251</v>
      </c>
      <c r="W256">
        <f t="shared" si="165"/>
        <v>67.830911263000701</v>
      </c>
      <c r="X256">
        <f t="shared" si="166"/>
        <v>3.5759357219702568</v>
      </c>
      <c r="Y256">
        <f t="shared" si="167"/>
        <v>5.2718379502602959</v>
      </c>
      <c r="Z256">
        <f t="shared" si="168"/>
        <v>1.7351656707177683</v>
      </c>
      <c r="AA256">
        <f t="shared" si="169"/>
        <v>-18.569584528838387</v>
      </c>
      <c r="AB256">
        <f t="shared" si="170"/>
        <v>-19.81386334139092</v>
      </c>
      <c r="AC256">
        <f t="shared" si="171"/>
        <v>-1.6537087551195866</v>
      </c>
      <c r="AD256">
        <f t="shared" si="172"/>
        <v>154.39995341575582</v>
      </c>
      <c r="AE256">
        <f t="shared" si="173"/>
        <v>18.132907644354198</v>
      </c>
      <c r="AF256">
        <f t="shared" si="174"/>
        <v>0.3944422460443946</v>
      </c>
      <c r="AG256">
        <f t="shared" si="175"/>
        <v>8.6242610055428788</v>
      </c>
      <c r="AH256">
        <v>1654.4377509012729</v>
      </c>
      <c r="AI256">
        <v>1639.273636363635</v>
      </c>
      <c r="AJ256">
        <v>1.737643487631843</v>
      </c>
      <c r="AK256">
        <v>65.36615699273257</v>
      </c>
      <c r="AL256">
        <f t="shared" si="176"/>
        <v>0.42107901425937383</v>
      </c>
      <c r="AM256">
        <v>34.983517326584867</v>
      </c>
      <c r="AN256">
        <v>35.347621678321701</v>
      </c>
      <c r="AO256">
        <v>1.992961224445759E-3</v>
      </c>
      <c r="AP256">
        <v>87.792412255523942</v>
      </c>
      <c r="AQ256">
        <v>71</v>
      </c>
      <c r="AR256">
        <v>11</v>
      </c>
      <c r="AS256">
        <f t="shared" si="177"/>
        <v>1</v>
      </c>
      <c r="AT256">
        <f t="shared" si="178"/>
        <v>0</v>
      </c>
      <c r="AU256">
        <f t="shared" si="179"/>
        <v>47182.452227528251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1009.5633855135255</v>
      </c>
      <c r="BI256">
        <f t="shared" si="183"/>
        <v>8.6242610055428788</v>
      </c>
      <c r="BJ256" t="e">
        <f t="shared" si="184"/>
        <v>#DIV/0!</v>
      </c>
      <c r="BK256">
        <f t="shared" si="185"/>
        <v>8.542565161627819E-3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251</v>
      </c>
      <c r="CG256">
        <v>1000</v>
      </c>
      <c r="CH256" t="s">
        <v>414</v>
      </c>
      <c r="CI256">
        <v>8.5</v>
      </c>
      <c r="CJ256">
        <v>1.992</v>
      </c>
      <c r="CK256">
        <v>33.67</v>
      </c>
      <c r="CL256">
        <v>2.6106759999999999E-5</v>
      </c>
      <c r="CM256">
        <v>3.7014436000000001E-4</v>
      </c>
      <c r="CN256">
        <v>1.8797999360000001E-2</v>
      </c>
      <c r="CO256">
        <v>1.9799999999999999E-4</v>
      </c>
      <c r="CP256">
        <f t="shared" si="196"/>
        <v>1200.068571428571</v>
      </c>
      <c r="CQ256">
        <f t="shared" si="197"/>
        <v>1009.5633855135255</v>
      </c>
      <c r="CR256">
        <f t="shared" si="198"/>
        <v>0.84125474956129664</v>
      </c>
      <c r="CS256">
        <f t="shared" si="199"/>
        <v>0.16202166665330237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1657213663.5999999</v>
      </c>
      <c r="CZ256">
        <v>1578.8228571428569</v>
      </c>
      <c r="DA256">
        <v>1596.1271428571431</v>
      </c>
      <c r="DB256">
        <v>35.342571428571432</v>
      </c>
      <c r="DC256">
        <v>34.991514285714281</v>
      </c>
      <c r="DD256">
        <v>1579.994285714286</v>
      </c>
      <c r="DE256">
        <v>34.895342857142857</v>
      </c>
      <c r="DF256">
        <v>650.32428571428568</v>
      </c>
      <c r="DG256">
        <v>101.0792857142857</v>
      </c>
      <c r="DH256">
        <v>9.9988385714285713E-2</v>
      </c>
      <c r="DI256">
        <v>33.759799999999998</v>
      </c>
      <c r="DJ256">
        <v>999.89999999999986</v>
      </c>
      <c r="DK256">
        <v>33.892657142857153</v>
      </c>
      <c r="DL256">
        <v>0</v>
      </c>
      <c r="DM256">
        <v>0</v>
      </c>
      <c r="DN256">
        <v>8999.9985714285722</v>
      </c>
      <c r="DO256">
        <v>0</v>
      </c>
      <c r="DP256">
        <v>1783.8142857142859</v>
      </c>
      <c r="DQ256">
        <v>-17.303814285714289</v>
      </c>
      <c r="DR256">
        <v>1636.6657142857141</v>
      </c>
      <c r="DS256">
        <v>1654.0014285714281</v>
      </c>
      <c r="DT256">
        <v>0.35106442857142861</v>
      </c>
      <c r="DU256">
        <v>1596.1271428571431</v>
      </c>
      <c r="DV256">
        <v>34.991514285714281</v>
      </c>
      <c r="DW256">
        <v>3.5724</v>
      </c>
      <c r="DX256">
        <v>3.536914285714285</v>
      </c>
      <c r="DY256">
        <v>26.9678</v>
      </c>
      <c r="DZ256">
        <v>26.797985714285709</v>
      </c>
      <c r="EA256">
        <v>1200.068571428571</v>
      </c>
      <c r="EB256">
        <v>0.95800299999999994</v>
      </c>
      <c r="EC256">
        <v>4.1996699999999998E-2</v>
      </c>
      <c r="ED256">
        <v>0</v>
      </c>
      <c r="EE256">
        <v>1025.994285714286</v>
      </c>
      <c r="EF256">
        <v>5.0001600000000002</v>
      </c>
      <c r="EG256">
        <v>14030.61428571429</v>
      </c>
      <c r="EH256">
        <v>9515.7257142857143</v>
      </c>
      <c r="EI256">
        <v>47.375</v>
      </c>
      <c r="EJ256">
        <v>49.651571428571437</v>
      </c>
      <c r="EK256">
        <v>48.446285714285708</v>
      </c>
      <c r="EL256">
        <v>48.49971428571429</v>
      </c>
      <c r="EM256">
        <v>49.107000000000014</v>
      </c>
      <c r="EN256">
        <v>1144.8757142857139</v>
      </c>
      <c r="EO256">
        <v>50.192857142857143</v>
      </c>
      <c r="EP256">
        <v>0</v>
      </c>
      <c r="EQ256">
        <v>618246.29999995232</v>
      </c>
      <c r="ER256">
        <v>0</v>
      </c>
      <c r="ES256">
        <v>1026.0369230769229</v>
      </c>
      <c r="ET256">
        <v>-1.3852991455002399</v>
      </c>
      <c r="EU256">
        <v>-56.502564034856917</v>
      </c>
      <c r="EV256">
        <v>14029.688461538461</v>
      </c>
      <c r="EW256">
        <v>15</v>
      </c>
      <c r="EX256">
        <v>1657194677</v>
      </c>
      <c r="EY256" t="s">
        <v>416</v>
      </c>
      <c r="EZ256">
        <v>1657194677</v>
      </c>
      <c r="FA256">
        <v>1657194677</v>
      </c>
      <c r="FB256">
        <v>4</v>
      </c>
      <c r="FC256">
        <v>-0.154</v>
      </c>
      <c r="FD256">
        <v>6.0000000000000001E-3</v>
      </c>
      <c r="FE256">
        <v>-1.1719999999999999</v>
      </c>
      <c r="FF256">
        <v>0.44700000000000001</v>
      </c>
      <c r="FG256">
        <v>415</v>
      </c>
      <c r="FH256">
        <v>30</v>
      </c>
      <c r="FI256">
        <v>0.27</v>
      </c>
      <c r="FJ256">
        <v>0.12</v>
      </c>
      <c r="FK256">
        <v>-17.263592500000001</v>
      </c>
      <c r="FL256">
        <v>-0.20538799249532341</v>
      </c>
      <c r="FM256">
        <v>8.4352449245709338E-2</v>
      </c>
      <c r="FN256">
        <v>1</v>
      </c>
      <c r="FO256">
        <v>1026.0947058823531</v>
      </c>
      <c r="FP256">
        <v>-1.541023686962314</v>
      </c>
      <c r="FQ256">
        <v>0.2348245314136399</v>
      </c>
      <c r="FR256">
        <v>0</v>
      </c>
      <c r="FS256">
        <v>0.32968192499999999</v>
      </c>
      <c r="FT256">
        <v>0.17842301313320849</v>
      </c>
      <c r="FU256">
        <v>1.7394122699043349E-2</v>
      </c>
      <c r="FV256">
        <v>0</v>
      </c>
      <c r="FW256">
        <v>1</v>
      </c>
      <c r="FX256">
        <v>3</v>
      </c>
      <c r="FY256" t="s">
        <v>417</v>
      </c>
      <c r="FZ256">
        <v>3.36924</v>
      </c>
      <c r="GA256">
        <v>2.8939400000000002</v>
      </c>
      <c r="GB256">
        <v>0.241259</v>
      </c>
      <c r="GC256">
        <v>0.24568799999999999</v>
      </c>
      <c r="GD256">
        <v>0.14414199999999999</v>
      </c>
      <c r="GE256">
        <v>0.14595</v>
      </c>
      <c r="GF256">
        <v>26158.9</v>
      </c>
      <c r="GG256">
        <v>22637.5</v>
      </c>
      <c r="GH256">
        <v>30836</v>
      </c>
      <c r="GI256">
        <v>27990.3</v>
      </c>
      <c r="GJ256">
        <v>34790</v>
      </c>
      <c r="GK256">
        <v>33755</v>
      </c>
      <c r="GL256">
        <v>40214.800000000003</v>
      </c>
      <c r="GM256">
        <v>39041.599999999999</v>
      </c>
      <c r="GN256">
        <v>2.2172999999999998</v>
      </c>
      <c r="GO256">
        <v>1.5641499999999999</v>
      </c>
      <c r="GP256">
        <v>0</v>
      </c>
      <c r="GQ256">
        <v>7.8342899999999993E-2</v>
      </c>
      <c r="GR256">
        <v>999.9</v>
      </c>
      <c r="GS256">
        <v>32.628700000000002</v>
      </c>
      <c r="GT256">
        <v>57.9</v>
      </c>
      <c r="GU256">
        <v>40.200000000000003</v>
      </c>
      <c r="GV256">
        <v>42.92</v>
      </c>
      <c r="GW256">
        <v>50.603900000000003</v>
      </c>
      <c r="GX256">
        <v>42.459899999999998</v>
      </c>
      <c r="GY256">
        <v>1</v>
      </c>
      <c r="GZ256">
        <v>0.66489299999999996</v>
      </c>
      <c r="HA256">
        <v>1.75841</v>
      </c>
      <c r="HB256">
        <v>20.196899999999999</v>
      </c>
      <c r="HC256">
        <v>5.2147399999999999</v>
      </c>
      <c r="HD256">
        <v>11.974</v>
      </c>
      <c r="HE256">
        <v>4.98935</v>
      </c>
      <c r="HF256">
        <v>3.2926500000000001</v>
      </c>
      <c r="HG256">
        <v>7235.6</v>
      </c>
      <c r="HH256">
        <v>9999</v>
      </c>
      <c r="HI256">
        <v>9999</v>
      </c>
      <c r="HJ256">
        <v>661.5</v>
      </c>
      <c r="HK256">
        <v>4.97133</v>
      </c>
      <c r="HL256">
        <v>1.8746799999999999</v>
      </c>
      <c r="HM256">
        <v>1.87094</v>
      </c>
      <c r="HN256">
        <v>1.87059</v>
      </c>
      <c r="HO256">
        <v>1.8751599999999999</v>
      </c>
      <c r="HP256">
        <v>1.8719300000000001</v>
      </c>
      <c r="HQ256">
        <v>1.86737</v>
      </c>
      <c r="HR256">
        <v>1.87836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-1.17</v>
      </c>
      <c r="IG256">
        <v>0.44719999999999999</v>
      </c>
      <c r="IH256">
        <v>-1.172199999999918</v>
      </c>
      <c r="II256">
        <v>0</v>
      </c>
      <c r="IJ256">
        <v>0</v>
      </c>
      <c r="IK256">
        <v>0</v>
      </c>
      <c r="IL256">
        <v>0.44723499999999922</v>
      </c>
      <c r="IM256">
        <v>0</v>
      </c>
      <c r="IN256">
        <v>0</v>
      </c>
      <c r="IO256">
        <v>0</v>
      </c>
      <c r="IP256">
        <v>-1</v>
      </c>
      <c r="IQ256">
        <v>-1</v>
      </c>
      <c r="IR256">
        <v>-1</v>
      </c>
      <c r="IS256">
        <v>-1</v>
      </c>
      <c r="IT256">
        <v>316.5</v>
      </c>
      <c r="IU256">
        <v>316.5</v>
      </c>
      <c r="IV256">
        <v>3.1677200000000001</v>
      </c>
      <c r="IW256">
        <v>2.5524900000000001</v>
      </c>
      <c r="IX256">
        <v>1.49902</v>
      </c>
      <c r="IY256">
        <v>2.2814899999999998</v>
      </c>
      <c r="IZ256">
        <v>1.69678</v>
      </c>
      <c r="JA256">
        <v>2.34009</v>
      </c>
      <c r="JB256">
        <v>44.057099999999998</v>
      </c>
      <c r="JC256">
        <v>14.8588</v>
      </c>
      <c r="JD256">
        <v>18</v>
      </c>
      <c r="JE256">
        <v>625.03</v>
      </c>
      <c r="JF256">
        <v>284.68400000000003</v>
      </c>
      <c r="JG256">
        <v>30.002700000000001</v>
      </c>
      <c r="JH256">
        <v>35.892699999999998</v>
      </c>
      <c r="JI256">
        <v>30.000299999999999</v>
      </c>
      <c r="JJ256">
        <v>35.676600000000001</v>
      </c>
      <c r="JK256">
        <v>35.667400000000001</v>
      </c>
      <c r="JL256">
        <v>63.466000000000001</v>
      </c>
      <c r="JM256">
        <v>24.490600000000001</v>
      </c>
      <c r="JN256">
        <v>52.3416</v>
      </c>
      <c r="JO256">
        <v>30</v>
      </c>
      <c r="JP256">
        <v>1608.64</v>
      </c>
      <c r="JQ256">
        <v>34.956299999999999</v>
      </c>
      <c r="JR256">
        <v>98.295000000000002</v>
      </c>
      <c r="JS256">
        <v>98.296199999999999</v>
      </c>
    </row>
    <row r="257" spans="1:279" x14ac:dyDescent="0.2">
      <c r="A257">
        <v>242</v>
      </c>
      <c r="B257">
        <v>1657213669.5999999</v>
      </c>
      <c r="C257">
        <v>962</v>
      </c>
      <c r="D257" t="s">
        <v>904</v>
      </c>
      <c r="E257" t="s">
        <v>905</v>
      </c>
      <c r="F257">
        <v>4</v>
      </c>
      <c r="G257">
        <v>1657213667.2874999</v>
      </c>
      <c r="H257">
        <f t="shared" si="150"/>
        <v>4.1022546860727637E-4</v>
      </c>
      <c r="I257">
        <f t="shared" si="151"/>
        <v>0.41022546860727638</v>
      </c>
      <c r="J257">
        <f t="shared" si="152"/>
        <v>8.9771276485880023</v>
      </c>
      <c r="K257">
        <f t="shared" si="153"/>
        <v>1584.85</v>
      </c>
      <c r="L257">
        <f t="shared" si="154"/>
        <v>920.58782467577737</v>
      </c>
      <c r="M257">
        <f t="shared" si="155"/>
        <v>93.146166629032265</v>
      </c>
      <c r="N257">
        <f t="shared" si="156"/>
        <v>160.35700041330998</v>
      </c>
      <c r="O257">
        <f t="shared" si="157"/>
        <v>2.2950869698350185E-2</v>
      </c>
      <c r="P257">
        <f t="shared" si="158"/>
        <v>2.7736436983373931</v>
      </c>
      <c r="Q257">
        <f t="shared" si="159"/>
        <v>2.284588529061897E-2</v>
      </c>
      <c r="R257">
        <f t="shared" si="160"/>
        <v>1.4288070590204075E-2</v>
      </c>
      <c r="S257">
        <f t="shared" si="161"/>
        <v>194.43086098753326</v>
      </c>
      <c r="T257">
        <f t="shared" si="162"/>
        <v>34.849368879160721</v>
      </c>
      <c r="U257">
        <f t="shared" si="163"/>
        <v>33.902787500000002</v>
      </c>
      <c r="V257">
        <f t="shared" si="164"/>
        <v>5.3141056375022515</v>
      </c>
      <c r="W257">
        <f t="shared" si="165"/>
        <v>67.849753021659509</v>
      </c>
      <c r="X257">
        <f t="shared" si="166"/>
        <v>3.5771014211672552</v>
      </c>
      <c r="Y257">
        <f t="shared" si="167"/>
        <v>5.2720920296133515</v>
      </c>
      <c r="Z257">
        <f t="shared" si="168"/>
        <v>1.7370042163349964</v>
      </c>
      <c r="AA257">
        <f t="shared" si="169"/>
        <v>-18.090943165580889</v>
      </c>
      <c r="AB257">
        <f t="shared" si="170"/>
        <v>-21.252332012079812</v>
      </c>
      <c r="AC257">
        <f t="shared" si="171"/>
        <v>-1.7691633631122963</v>
      </c>
      <c r="AD257">
        <f t="shared" si="172"/>
        <v>153.31842244676028</v>
      </c>
      <c r="AE257">
        <f t="shared" si="173"/>
        <v>18.204465582904149</v>
      </c>
      <c r="AF257">
        <f t="shared" si="174"/>
        <v>0.39407563177132193</v>
      </c>
      <c r="AG257">
        <f t="shared" si="175"/>
        <v>8.9771276485880023</v>
      </c>
      <c r="AH257">
        <v>1661.3175583563491</v>
      </c>
      <c r="AI257">
        <v>1645.995393939392</v>
      </c>
      <c r="AJ257">
        <v>1.69271302473473</v>
      </c>
      <c r="AK257">
        <v>65.36615699273257</v>
      </c>
      <c r="AL257">
        <f t="shared" si="176"/>
        <v>0.41022546860727638</v>
      </c>
      <c r="AM257">
        <v>34.996946530021582</v>
      </c>
      <c r="AN257">
        <v>35.358406293706302</v>
      </c>
      <c r="AO257">
        <v>6.7761394176983202E-4</v>
      </c>
      <c r="AP257">
        <v>87.792412255523942</v>
      </c>
      <c r="AQ257">
        <v>71</v>
      </c>
      <c r="AR257">
        <v>11</v>
      </c>
      <c r="AS257">
        <f t="shared" si="177"/>
        <v>1</v>
      </c>
      <c r="AT257">
        <f t="shared" si="178"/>
        <v>0</v>
      </c>
      <c r="AU257">
        <f t="shared" si="179"/>
        <v>47383.997235815637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1009.5309372992399</v>
      </c>
      <c r="BI257">
        <f t="shared" si="183"/>
        <v>8.9771276485880023</v>
      </c>
      <c r="BJ257" t="e">
        <f t="shared" si="184"/>
        <v>#DIV/0!</v>
      </c>
      <c r="BK257">
        <f t="shared" si="185"/>
        <v>8.8923749802102877E-3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251</v>
      </c>
      <c r="CG257">
        <v>1000</v>
      </c>
      <c r="CH257" t="s">
        <v>414</v>
      </c>
      <c r="CI257">
        <v>8.5</v>
      </c>
      <c r="CJ257">
        <v>1.992</v>
      </c>
      <c r="CK257">
        <v>33.67</v>
      </c>
      <c r="CL257">
        <v>2.6106759999999999E-5</v>
      </c>
      <c r="CM257">
        <v>3.7014436000000001E-4</v>
      </c>
      <c r="CN257">
        <v>1.8797999360000001E-2</v>
      </c>
      <c r="CO257">
        <v>1.9799999999999999E-4</v>
      </c>
      <c r="CP257">
        <f t="shared" si="196"/>
        <v>1200.03</v>
      </c>
      <c r="CQ257">
        <f t="shared" si="197"/>
        <v>1009.5309372992399</v>
      </c>
      <c r="CR257">
        <f t="shared" si="198"/>
        <v>0.84125474971395708</v>
      </c>
      <c r="CS257">
        <f t="shared" si="199"/>
        <v>0.16202166694793735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1657213667.2874999</v>
      </c>
      <c r="CZ257">
        <v>1584.85</v>
      </c>
      <c r="DA257">
        <v>1602.2212500000001</v>
      </c>
      <c r="DB257">
        <v>35.353425000000001</v>
      </c>
      <c r="DC257">
        <v>35.002712500000001</v>
      </c>
      <c r="DD257">
        <v>1586.0225</v>
      </c>
      <c r="DE257">
        <v>34.906162500000008</v>
      </c>
      <c r="DF257">
        <v>650.351</v>
      </c>
      <c r="DG257">
        <v>101.08125</v>
      </c>
      <c r="DH257">
        <v>9.9934600000000012E-2</v>
      </c>
      <c r="DI257">
        <v>33.760662500000002</v>
      </c>
      <c r="DJ257">
        <v>999.9</v>
      </c>
      <c r="DK257">
        <v>33.902787500000002</v>
      </c>
      <c r="DL257">
        <v>0</v>
      </c>
      <c r="DM257">
        <v>0</v>
      </c>
      <c r="DN257">
        <v>9038.9050000000007</v>
      </c>
      <c r="DO257">
        <v>0</v>
      </c>
      <c r="DP257">
        <v>1788.91625</v>
      </c>
      <c r="DQ257">
        <v>-17.3692125</v>
      </c>
      <c r="DR257">
        <v>1642.9337499999999</v>
      </c>
      <c r="DS257">
        <v>1660.335</v>
      </c>
      <c r="DT257">
        <v>0.35070099999999998</v>
      </c>
      <c r="DU257">
        <v>1602.2212500000001</v>
      </c>
      <c r="DV257">
        <v>35.002712500000001</v>
      </c>
      <c r="DW257">
        <v>3.5735725</v>
      </c>
      <c r="DX257">
        <v>3.5381200000000002</v>
      </c>
      <c r="DY257">
        <v>26.973387500000001</v>
      </c>
      <c r="DZ257">
        <v>26.803787499999999</v>
      </c>
      <c r="EA257">
        <v>1200.03</v>
      </c>
      <c r="EB257">
        <v>0.95800300000000005</v>
      </c>
      <c r="EC257">
        <v>4.1996699999999998E-2</v>
      </c>
      <c r="ED257">
        <v>0</v>
      </c>
      <c r="EE257">
        <v>1025.7574999999999</v>
      </c>
      <c r="EF257">
        <v>5.0001600000000002</v>
      </c>
      <c r="EG257">
        <v>14034.487499999999</v>
      </c>
      <c r="EH257">
        <v>9515.4275000000016</v>
      </c>
      <c r="EI257">
        <v>47.359250000000003</v>
      </c>
      <c r="EJ257">
        <v>49.663749999999993</v>
      </c>
      <c r="EK257">
        <v>48.46875</v>
      </c>
      <c r="EL257">
        <v>48.476374999999997</v>
      </c>
      <c r="EM257">
        <v>49.117125000000001</v>
      </c>
      <c r="EN257">
        <v>1144.8387499999999</v>
      </c>
      <c r="EO257">
        <v>50.191249999999997</v>
      </c>
      <c r="EP257">
        <v>0</v>
      </c>
      <c r="EQ257">
        <v>618250.5</v>
      </c>
      <c r="ER257">
        <v>0</v>
      </c>
      <c r="ES257">
        <v>1025.884</v>
      </c>
      <c r="ET257">
        <v>-2.1146153896265738</v>
      </c>
      <c r="EU257">
        <v>98.238461827590854</v>
      </c>
      <c r="EV257">
        <v>14027.536</v>
      </c>
      <c r="EW257">
        <v>15</v>
      </c>
      <c r="EX257">
        <v>1657194677</v>
      </c>
      <c r="EY257" t="s">
        <v>416</v>
      </c>
      <c r="EZ257">
        <v>1657194677</v>
      </c>
      <c r="FA257">
        <v>1657194677</v>
      </c>
      <c r="FB257">
        <v>4</v>
      </c>
      <c r="FC257">
        <v>-0.154</v>
      </c>
      <c r="FD257">
        <v>6.0000000000000001E-3</v>
      </c>
      <c r="FE257">
        <v>-1.1719999999999999</v>
      </c>
      <c r="FF257">
        <v>0.44700000000000001</v>
      </c>
      <c r="FG257">
        <v>415</v>
      </c>
      <c r="FH257">
        <v>30</v>
      </c>
      <c r="FI257">
        <v>0.27</v>
      </c>
      <c r="FJ257">
        <v>0.12</v>
      </c>
      <c r="FK257">
        <v>-17.279209756097561</v>
      </c>
      <c r="FL257">
        <v>-0.52404250871081326</v>
      </c>
      <c r="FM257">
        <v>9.1844372093810536E-2</v>
      </c>
      <c r="FN257">
        <v>0</v>
      </c>
      <c r="FO257">
        <v>1026.0126470588241</v>
      </c>
      <c r="FP257">
        <v>-1.6374331580297661</v>
      </c>
      <c r="FQ257">
        <v>0.2568051312425933</v>
      </c>
      <c r="FR257">
        <v>0</v>
      </c>
      <c r="FS257">
        <v>0.33932585365853662</v>
      </c>
      <c r="FT257">
        <v>0.12051875958188139</v>
      </c>
      <c r="FU257">
        <v>1.262078880369071E-2</v>
      </c>
      <c r="FV257">
        <v>0</v>
      </c>
      <c r="FW257">
        <v>0</v>
      </c>
      <c r="FX257">
        <v>3</v>
      </c>
      <c r="FY257" t="s">
        <v>427</v>
      </c>
      <c r="FZ257">
        <v>3.3691800000000001</v>
      </c>
      <c r="GA257">
        <v>2.8940000000000001</v>
      </c>
      <c r="GB257">
        <v>0.24187</v>
      </c>
      <c r="GC257">
        <v>0.24630199999999999</v>
      </c>
      <c r="GD257">
        <v>0.144176</v>
      </c>
      <c r="GE257">
        <v>0.145985</v>
      </c>
      <c r="GF257">
        <v>26137.5</v>
      </c>
      <c r="GG257">
        <v>22618.6</v>
      </c>
      <c r="GH257">
        <v>30835.8</v>
      </c>
      <c r="GI257">
        <v>27989.8</v>
      </c>
      <c r="GJ257">
        <v>34788.5</v>
      </c>
      <c r="GK257">
        <v>33753.4</v>
      </c>
      <c r="GL257">
        <v>40214.6</v>
      </c>
      <c r="GM257">
        <v>39041.4</v>
      </c>
      <c r="GN257">
        <v>2.2172299999999998</v>
      </c>
      <c r="GO257">
        <v>1.5643</v>
      </c>
      <c r="GP257">
        <v>0</v>
      </c>
      <c r="GQ257">
        <v>7.85217E-2</v>
      </c>
      <c r="GR257">
        <v>999.9</v>
      </c>
      <c r="GS257">
        <v>32.6404</v>
      </c>
      <c r="GT257">
        <v>57.9</v>
      </c>
      <c r="GU257">
        <v>40.200000000000003</v>
      </c>
      <c r="GV257">
        <v>42.923999999999999</v>
      </c>
      <c r="GW257">
        <v>50.7239</v>
      </c>
      <c r="GX257">
        <v>42.48</v>
      </c>
      <c r="GY257">
        <v>1</v>
      </c>
      <c r="GZ257">
        <v>0.66504099999999999</v>
      </c>
      <c r="HA257">
        <v>1.7588699999999999</v>
      </c>
      <c r="HB257">
        <v>20.197099999999999</v>
      </c>
      <c r="HC257">
        <v>5.2153400000000003</v>
      </c>
      <c r="HD257">
        <v>11.974</v>
      </c>
      <c r="HE257">
        <v>4.9896000000000003</v>
      </c>
      <c r="HF257">
        <v>3.2926799999999998</v>
      </c>
      <c r="HG257">
        <v>7235.8</v>
      </c>
      <c r="HH257">
        <v>9999</v>
      </c>
      <c r="HI257">
        <v>9999</v>
      </c>
      <c r="HJ257">
        <v>661.5</v>
      </c>
      <c r="HK257">
        <v>4.9713000000000003</v>
      </c>
      <c r="HL257">
        <v>1.8746799999999999</v>
      </c>
      <c r="HM257">
        <v>1.87094</v>
      </c>
      <c r="HN257">
        <v>1.8705700000000001</v>
      </c>
      <c r="HO257">
        <v>1.8751500000000001</v>
      </c>
      <c r="HP257">
        <v>1.87191</v>
      </c>
      <c r="HQ257">
        <v>1.86737</v>
      </c>
      <c r="HR257">
        <v>1.87836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-1.17</v>
      </c>
      <c r="IG257">
        <v>0.44719999999999999</v>
      </c>
      <c r="IH257">
        <v>-1.172199999999918</v>
      </c>
      <c r="II257">
        <v>0</v>
      </c>
      <c r="IJ257">
        <v>0</v>
      </c>
      <c r="IK257">
        <v>0</v>
      </c>
      <c r="IL257">
        <v>0.44723499999999922</v>
      </c>
      <c r="IM257">
        <v>0</v>
      </c>
      <c r="IN257">
        <v>0</v>
      </c>
      <c r="IO257">
        <v>0</v>
      </c>
      <c r="IP257">
        <v>-1</v>
      </c>
      <c r="IQ257">
        <v>-1</v>
      </c>
      <c r="IR257">
        <v>-1</v>
      </c>
      <c r="IS257">
        <v>-1</v>
      </c>
      <c r="IT257">
        <v>316.5</v>
      </c>
      <c r="IU257">
        <v>316.5</v>
      </c>
      <c r="IV257">
        <v>3.1787100000000001</v>
      </c>
      <c r="IW257">
        <v>2.5500500000000001</v>
      </c>
      <c r="IX257">
        <v>1.49902</v>
      </c>
      <c r="IY257">
        <v>2.2814899999999998</v>
      </c>
      <c r="IZ257">
        <v>1.69678</v>
      </c>
      <c r="JA257">
        <v>2.32544</v>
      </c>
      <c r="JB257">
        <v>44.057099999999998</v>
      </c>
      <c r="JC257">
        <v>14.8588</v>
      </c>
      <c r="JD257">
        <v>18</v>
      </c>
      <c r="JE257">
        <v>624.97299999999996</v>
      </c>
      <c r="JF257">
        <v>284.77100000000002</v>
      </c>
      <c r="JG257">
        <v>30.001300000000001</v>
      </c>
      <c r="JH257">
        <v>35.895099999999999</v>
      </c>
      <c r="JI257">
        <v>30.000299999999999</v>
      </c>
      <c r="JJ257">
        <v>35.676600000000001</v>
      </c>
      <c r="JK257">
        <v>35.670400000000001</v>
      </c>
      <c r="JL257">
        <v>63.684100000000001</v>
      </c>
      <c r="JM257">
        <v>24.490600000000001</v>
      </c>
      <c r="JN257">
        <v>52.3416</v>
      </c>
      <c r="JO257">
        <v>30</v>
      </c>
      <c r="JP257">
        <v>1615.33</v>
      </c>
      <c r="JQ257">
        <v>34.9482</v>
      </c>
      <c r="JR257">
        <v>98.294399999999996</v>
      </c>
      <c r="JS257">
        <v>98.295100000000005</v>
      </c>
    </row>
    <row r="258" spans="1:279" x14ac:dyDescent="0.2">
      <c r="A258">
        <v>243</v>
      </c>
      <c r="B258">
        <v>1657213673.5999999</v>
      </c>
      <c r="C258">
        <v>966</v>
      </c>
      <c r="D258" t="s">
        <v>906</v>
      </c>
      <c r="E258" t="s">
        <v>907</v>
      </c>
      <c r="F258">
        <v>4</v>
      </c>
      <c r="G258">
        <v>1657213671.5999999</v>
      </c>
      <c r="H258">
        <f t="shared" si="150"/>
        <v>4.0776192705667332E-4</v>
      </c>
      <c r="I258">
        <f t="shared" si="151"/>
        <v>0.4077619270566733</v>
      </c>
      <c r="J258">
        <f t="shared" si="152"/>
        <v>8.7869041982288056</v>
      </c>
      <c r="K258">
        <f t="shared" si="153"/>
        <v>1591.9785714285711</v>
      </c>
      <c r="L258">
        <f t="shared" si="154"/>
        <v>936.7878415066873</v>
      </c>
      <c r="M258">
        <f t="shared" si="155"/>
        <v>94.785901219931873</v>
      </c>
      <c r="N258">
        <f t="shared" si="156"/>
        <v>161.07929344277213</v>
      </c>
      <c r="O258">
        <f t="shared" si="157"/>
        <v>2.2805848898974003E-2</v>
      </c>
      <c r="P258">
        <f t="shared" si="158"/>
        <v>2.7722834234151996</v>
      </c>
      <c r="Q258">
        <f t="shared" si="159"/>
        <v>2.2702133189895786E-2</v>
      </c>
      <c r="R258">
        <f t="shared" si="160"/>
        <v>1.4198112253732964E-2</v>
      </c>
      <c r="S258">
        <f t="shared" si="161"/>
        <v>194.42782461253697</v>
      </c>
      <c r="T258">
        <f t="shared" si="162"/>
        <v>34.85312111782747</v>
      </c>
      <c r="U258">
        <f t="shared" si="163"/>
        <v>33.908242857142866</v>
      </c>
      <c r="V258">
        <f t="shared" si="164"/>
        <v>5.3157240828578791</v>
      </c>
      <c r="W258">
        <f t="shared" si="165"/>
        <v>67.861295758430757</v>
      </c>
      <c r="X258">
        <f t="shared" si="166"/>
        <v>3.5782315572566308</v>
      </c>
      <c r="Y258">
        <f t="shared" si="167"/>
        <v>5.2728606450343074</v>
      </c>
      <c r="Z258">
        <f t="shared" si="168"/>
        <v>1.7374925256012483</v>
      </c>
      <c r="AA258">
        <f t="shared" si="169"/>
        <v>-17.982300983199295</v>
      </c>
      <c r="AB258">
        <f t="shared" si="170"/>
        <v>-21.667334601891451</v>
      </c>
      <c r="AC258">
        <f t="shared" si="171"/>
        <v>-1.8046666815963401</v>
      </c>
      <c r="AD258">
        <f t="shared" si="172"/>
        <v>152.97352234584989</v>
      </c>
      <c r="AE258">
        <f t="shared" si="173"/>
        <v>18.203451824044098</v>
      </c>
      <c r="AF258">
        <f t="shared" si="174"/>
        <v>0.39361855392586698</v>
      </c>
      <c r="AG258">
        <f t="shared" si="175"/>
        <v>8.7869041982288056</v>
      </c>
      <c r="AH258">
        <v>1668.1858483195681</v>
      </c>
      <c r="AI258">
        <v>1652.9270909090901</v>
      </c>
      <c r="AJ258">
        <v>1.7223061069489549</v>
      </c>
      <c r="AK258">
        <v>65.36615699273257</v>
      </c>
      <c r="AL258">
        <f t="shared" si="176"/>
        <v>0.4077619270566733</v>
      </c>
      <c r="AM258">
        <v>35.007307082069651</v>
      </c>
      <c r="AN258">
        <v>35.368109090909087</v>
      </c>
      <c r="AO258">
        <v>3.9236006359941519E-4</v>
      </c>
      <c r="AP258">
        <v>87.792412255523942</v>
      </c>
      <c r="AQ258">
        <v>71</v>
      </c>
      <c r="AR258">
        <v>11</v>
      </c>
      <c r="AS258">
        <f t="shared" si="177"/>
        <v>1</v>
      </c>
      <c r="AT258">
        <f t="shared" si="178"/>
        <v>0</v>
      </c>
      <c r="AU258">
        <f t="shared" si="179"/>
        <v>47346.238956777423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1009.5152997992421</v>
      </c>
      <c r="BI258">
        <f t="shared" si="183"/>
        <v>8.7869041982288056</v>
      </c>
      <c r="BJ258" t="e">
        <f t="shared" si="184"/>
        <v>#DIV/0!</v>
      </c>
      <c r="BK258">
        <f t="shared" si="185"/>
        <v>8.7040822461791501E-3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251</v>
      </c>
      <c r="CG258">
        <v>1000</v>
      </c>
      <c r="CH258" t="s">
        <v>414</v>
      </c>
      <c r="CI258">
        <v>8.5</v>
      </c>
      <c r="CJ258">
        <v>1.992</v>
      </c>
      <c r="CK258">
        <v>33.67</v>
      </c>
      <c r="CL258">
        <v>2.6106759999999999E-5</v>
      </c>
      <c r="CM258">
        <v>3.7014436000000001E-4</v>
      </c>
      <c r="CN258">
        <v>1.8797999360000001E-2</v>
      </c>
      <c r="CO258">
        <v>1.9799999999999999E-4</v>
      </c>
      <c r="CP258">
        <f t="shared" si="196"/>
        <v>1200.011428571429</v>
      </c>
      <c r="CQ258">
        <f t="shared" si="197"/>
        <v>1009.5152997992421</v>
      </c>
      <c r="CR258">
        <f t="shared" si="198"/>
        <v>0.84125473788281691</v>
      </c>
      <c r="CS258">
        <f t="shared" si="199"/>
        <v>0.16202164411383682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1657213671.5999999</v>
      </c>
      <c r="CZ258">
        <v>1591.9785714285711</v>
      </c>
      <c r="DA258">
        <v>1609.351428571428</v>
      </c>
      <c r="DB258">
        <v>35.364371428571417</v>
      </c>
      <c r="DC258">
        <v>35.014057142857148</v>
      </c>
      <c r="DD258">
        <v>1593.15</v>
      </c>
      <c r="DE258">
        <v>34.917142857142863</v>
      </c>
      <c r="DF258">
        <v>650.32771428571425</v>
      </c>
      <c r="DG258">
        <v>101.0818571428571</v>
      </c>
      <c r="DH258">
        <v>9.9965485714285721E-2</v>
      </c>
      <c r="DI258">
        <v>33.763271428571421</v>
      </c>
      <c r="DJ258">
        <v>999.89999999999986</v>
      </c>
      <c r="DK258">
        <v>33.908242857142866</v>
      </c>
      <c r="DL258">
        <v>0</v>
      </c>
      <c r="DM258">
        <v>0</v>
      </c>
      <c r="DN258">
        <v>9031.6071428571431</v>
      </c>
      <c r="DO258">
        <v>0</v>
      </c>
      <c r="DP258">
        <v>1795.6314285714291</v>
      </c>
      <c r="DQ258">
        <v>-17.374228571428571</v>
      </c>
      <c r="DR258">
        <v>1650.3428571428569</v>
      </c>
      <c r="DS258">
        <v>1667.748571428571</v>
      </c>
      <c r="DT258">
        <v>0.35031342857142861</v>
      </c>
      <c r="DU258">
        <v>1609.351428571428</v>
      </c>
      <c r="DV258">
        <v>35.014057142857148</v>
      </c>
      <c r="DW258">
        <v>3.5746957142857139</v>
      </c>
      <c r="DX258">
        <v>3.539287142857142</v>
      </c>
      <c r="DY258">
        <v>26.978757142857141</v>
      </c>
      <c r="DZ258">
        <v>26.8094</v>
      </c>
      <c r="EA258">
        <v>1200.011428571429</v>
      </c>
      <c r="EB258">
        <v>0.95800299999999994</v>
      </c>
      <c r="EC258">
        <v>4.1996699999999998E-2</v>
      </c>
      <c r="ED258">
        <v>0</v>
      </c>
      <c r="EE258">
        <v>1025.711428571429</v>
      </c>
      <c r="EF258">
        <v>5.0001600000000002</v>
      </c>
      <c r="EG258">
        <v>14040.88571428571</v>
      </c>
      <c r="EH258">
        <v>9515.2614285714262</v>
      </c>
      <c r="EI258">
        <v>47.375</v>
      </c>
      <c r="EJ258">
        <v>49.686999999999998</v>
      </c>
      <c r="EK258">
        <v>48.490857142857138</v>
      </c>
      <c r="EL258">
        <v>48.5</v>
      </c>
      <c r="EM258">
        <v>49.125</v>
      </c>
      <c r="EN258">
        <v>1144.821428571428</v>
      </c>
      <c r="EO258">
        <v>50.19</v>
      </c>
      <c r="EP258">
        <v>0</v>
      </c>
      <c r="EQ258">
        <v>618254.70000004768</v>
      </c>
      <c r="ER258">
        <v>0</v>
      </c>
      <c r="ES258">
        <v>1025.773461538462</v>
      </c>
      <c r="ET258">
        <v>-1.5825641114586091</v>
      </c>
      <c r="EU258">
        <v>80.776068391048213</v>
      </c>
      <c r="EV258">
        <v>14033.619230769231</v>
      </c>
      <c r="EW258">
        <v>15</v>
      </c>
      <c r="EX258">
        <v>1657194677</v>
      </c>
      <c r="EY258" t="s">
        <v>416</v>
      </c>
      <c r="EZ258">
        <v>1657194677</v>
      </c>
      <c r="FA258">
        <v>1657194677</v>
      </c>
      <c r="FB258">
        <v>4</v>
      </c>
      <c r="FC258">
        <v>-0.154</v>
      </c>
      <c r="FD258">
        <v>6.0000000000000001E-3</v>
      </c>
      <c r="FE258">
        <v>-1.1719999999999999</v>
      </c>
      <c r="FF258">
        <v>0.44700000000000001</v>
      </c>
      <c r="FG258">
        <v>415</v>
      </c>
      <c r="FH258">
        <v>30</v>
      </c>
      <c r="FI258">
        <v>0.27</v>
      </c>
      <c r="FJ258">
        <v>0.12</v>
      </c>
      <c r="FK258">
        <v>-17.303029268292679</v>
      </c>
      <c r="FL258">
        <v>-0.66097630662021978</v>
      </c>
      <c r="FM258">
        <v>9.7586964952973421E-2</v>
      </c>
      <c r="FN258">
        <v>0</v>
      </c>
      <c r="FO258">
        <v>1025.886176470588</v>
      </c>
      <c r="FP258">
        <v>-1.824446147301273</v>
      </c>
      <c r="FQ258">
        <v>0.27217008853550001</v>
      </c>
      <c r="FR258">
        <v>0</v>
      </c>
      <c r="FS258">
        <v>0.34545970731707321</v>
      </c>
      <c r="FT258">
        <v>6.6200801393727915E-2</v>
      </c>
      <c r="FU258">
        <v>7.9116735556342375E-3</v>
      </c>
      <c r="FV258">
        <v>1</v>
      </c>
      <c r="FW258">
        <v>1</v>
      </c>
      <c r="FX258">
        <v>3</v>
      </c>
      <c r="FY258" t="s">
        <v>417</v>
      </c>
      <c r="FZ258">
        <v>3.3692199999999999</v>
      </c>
      <c r="GA258">
        <v>2.89384</v>
      </c>
      <c r="GB258">
        <v>0.24247299999999999</v>
      </c>
      <c r="GC258">
        <v>0.24691099999999999</v>
      </c>
      <c r="GD258">
        <v>0.144201</v>
      </c>
      <c r="GE258">
        <v>0.146009</v>
      </c>
      <c r="GF258">
        <v>26116.7</v>
      </c>
      <c r="GG258">
        <v>22599.9</v>
      </c>
      <c r="GH258">
        <v>30835.9</v>
      </c>
      <c r="GI258">
        <v>27989.4</v>
      </c>
      <c r="GJ258">
        <v>34787.800000000003</v>
      </c>
      <c r="GK258">
        <v>33752.199999999997</v>
      </c>
      <c r="GL258">
        <v>40214.9</v>
      </c>
      <c r="GM258">
        <v>39041.199999999997</v>
      </c>
      <c r="GN258">
        <v>2.2172999999999998</v>
      </c>
      <c r="GO258">
        <v>1.5642799999999999</v>
      </c>
      <c r="GP258">
        <v>0</v>
      </c>
      <c r="GQ258">
        <v>7.7463699999999996E-2</v>
      </c>
      <c r="GR258">
        <v>999.9</v>
      </c>
      <c r="GS258">
        <v>32.651299999999999</v>
      </c>
      <c r="GT258">
        <v>57.9</v>
      </c>
      <c r="GU258">
        <v>40.200000000000003</v>
      </c>
      <c r="GV258">
        <v>42.921700000000001</v>
      </c>
      <c r="GW258">
        <v>50.453899999999997</v>
      </c>
      <c r="GX258">
        <v>42.496000000000002</v>
      </c>
      <c r="GY258">
        <v>1</v>
      </c>
      <c r="GZ258">
        <v>0.665099</v>
      </c>
      <c r="HA258">
        <v>1.7534099999999999</v>
      </c>
      <c r="HB258">
        <v>20.197299999999998</v>
      </c>
      <c r="HC258">
        <v>5.2142900000000001</v>
      </c>
      <c r="HD258">
        <v>11.974</v>
      </c>
      <c r="HE258">
        <v>4.9894499999999997</v>
      </c>
      <c r="HF258">
        <v>3.2925</v>
      </c>
      <c r="HG258">
        <v>7235.8</v>
      </c>
      <c r="HH258">
        <v>9999</v>
      </c>
      <c r="HI258">
        <v>9999</v>
      </c>
      <c r="HJ258">
        <v>661.5</v>
      </c>
      <c r="HK258">
        <v>4.9713200000000004</v>
      </c>
      <c r="HL258">
        <v>1.8746799999999999</v>
      </c>
      <c r="HM258">
        <v>1.87094</v>
      </c>
      <c r="HN258">
        <v>1.87059</v>
      </c>
      <c r="HO258">
        <v>1.8751500000000001</v>
      </c>
      <c r="HP258">
        <v>1.87192</v>
      </c>
      <c r="HQ258">
        <v>1.86737</v>
      </c>
      <c r="HR258">
        <v>1.87836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-1.18</v>
      </c>
      <c r="IG258">
        <v>0.44719999999999999</v>
      </c>
      <c r="IH258">
        <v>-1.172199999999918</v>
      </c>
      <c r="II258">
        <v>0</v>
      </c>
      <c r="IJ258">
        <v>0</v>
      </c>
      <c r="IK258">
        <v>0</v>
      </c>
      <c r="IL258">
        <v>0.44723499999999922</v>
      </c>
      <c r="IM258">
        <v>0</v>
      </c>
      <c r="IN258">
        <v>0</v>
      </c>
      <c r="IO258">
        <v>0</v>
      </c>
      <c r="IP258">
        <v>-1</v>
      </c>
      <c r="IQ258">
        <v>-1</v>
      </c>
      <c r="IR258">
        <v>-1</v>
      </c>
      <c r="IS258">
        <v>-1</v>
      </c>
      <c r="IT258">
        <v>316.60000000000002</v>
      </c>
      <c r="IU258">
        <v>316.60000000000002</v>
      </c>
      <c r="IV258">
        <v>3.1897000000000002</v>
      </c>
      <c r="IW258">
        <v>2.5524900000000001</v>
      </c>
      <c r="IX258">
        <v>1.49902</v>
      </c>
      <c r="IY258">
        <v>2.2814899999999998</v>
      </c>
      <c r="IZ258">
        <v>1.69678</v>
      </c>
      <c r="JA258">
        <v>2.3339799999999999</v>
      </c>
      <c r="JB258">
        <v>44.057099999999998</v>
      </c>
      <c r="JC258">
        <v>14.8588</v>
      </c>
      <c r="JD258">
        <v>18</v>
      </c>
      <c r="JE258">
        <v>625.05799999999999</v>
      </c>
      <c r="JF258">
        <v>284.76</v>
      </c>
      <c r="JG258">
        <v>29.999700000000001</v>
      </c>
      <c r="JH258">
        <v>35.896099999999997</v>
      </c>
      <c r="JI258">
        <v>30.000299999999999</v>
      </c>
      <c r="JJ258">
        <v>35.679499999999997</v>
      </c>
      <c r="JK258">
        <v>35.670400000000001</v>
      </c>
      <c r="JL258">
        <v>63.902900000000002</v>
      </c>
      <c r="JM258">
        <v>24.490600000000001</v>
      </c>
      <c r="JN258">
        <v>52.3416</v>
      </c>
      <c r="JO258">
        <v>30</v>
      </c>
      <c r="JP258">
        <v>1622.04</v>
      </c>
      <c r="JQ258">
        <v>34.936300000000003</v>
      </c>
      <c r="JR258">
        <v>98.295100000000005</v>
      </c>
      <c r="JS258">
        <v>98.294200000000004</v>
      </c>
    </row>
    <row r="259" spans="1:279" x14ac:dyDescent="0.2">
      <c r="A259">
        <v>244</v>
      </c>
      <c r="B259">
        <v>1657213677.5999999</v>
      </c>
      <c r="C259">
        <v>970</v>
      </c>
      <c r="D259" t="s">
        <v>908</v>
      </c>
      <c r="E259" t="s">
        <v>909</v>
      </c>
      <c r="F259">
        <v>4</v>
      </c>
      <c r="G259">
        <v>1657213675.2874999</v>
      </c>
      <c r="H259">
        <f t="shared" si="150"/>
        <v>4.0240331390997751E-4</v>
      </c>
      <c r="I259">
        <f t="shared" si="151"/>
        <v>0.40240331390997752</v>
      </c>
      <c r="J259">
        <f t="shared" si="152"/>
        <v>8.856153899925884</v>
      </c>
      <c r="K259">
        <f t="shared" si="153"/>
        <v>1598.10625</v>
      </c>
      <c r="L259">
        <f t="shared" si="154"/>
        <v>929.9625332412611</v>
      </c>
      <c r="M259">
        <f t="shared" si="155"/>
        <v>94.093011252062709</v>
      </c>
      <c r="N259">
        <f t="shared" si="156"/>
        <v>161.69536297246819</v>
      </c>
      <c r="O259">
        <f t="shared" si="157"/>
        <v>2.2512619148144893E-2</v>
      </c>
      <c r="P259">
        <f t="shared" si="158"/>
        <v>2.7668723414057022</v>
      </c>
      <c r="Q259">
        <f t="shared" si="159"/>
        <v>2.2411350291119205E-2</v>
      </c>
      <c r="R259">
        <f t="shared" si="160"/>
        <v>1.4016154448686913E-2</v>
      </c>
      <c r="S259">
        <f t="shared" si="161"/>
        <v>194.42839461253809</v>
      </c>
      <c r="T259">
        <f t="shared" si="162"/>
        <v>34.857082381860771</v>
      </c>
      <c r="U259">
        <f t="shared" si="163"/>
        <v>33.908387500000003</v>
      </c>
      <c r="V259">
        <f t="shared" si="164"/>
        <v>5.3157670000076891</v>
      </c>
      <c r="W259">
        <f t="shared" si="165"/>
        <v>67.872179858616505</v>
      </c>
      <c r="X259">
        <f t="shared" si="166"/>
        <v>3.578911160815494</v>
      </c>
      <c r="Y259">
        <f t="shared" si="167"/>
        <v>5.27301637912716</v>
      </c>
      <c r="Z259">
        <f t="shared" si="168"/>
        <v>1.7368558391921951</v>
      </c>
      <c r="AA259">
        <f t="shared" si="169"/>
        <v>-17.745986143430009</v>
      </c>
      <c r="AB259">
        <f t="shared" si="170"/>
        <v>-21.56777349819151</v>
      </c>
      <c r="AC259">
        <f t="shared" si="171"/>
        <v>-1.7998932966978938</v>
      </c>
      <c r="AD259">
        <f t="shared" si="172"/>
        <v>153.31474167421868</v>
      </c>
      <c r="AE259">
        <f t="shared" si="173"/>
        <v>18.294032920501895</v>
      </c>
      <c r="AF259">
        <f t="shared" si="174"/>
        <v>0.39145294711974415</v>
      </c>
      <c r="AG259">
        <f t="shared" si="175"/>
        <v>8.856153899925884</v>
      </c>
      <c r="AH259">
        <v>1675.1864291545719</v>
      </c>
      <c r="AI259">
        <v>1659.8383636363631</v>
      </c>
      <c r="AJ259">
        <v>1.7282336275614609</v>
      </c>
      <c r="AK259">
        <v>65.36615699273257</v>
      </c>
      <c r="AL259">
        <f t="shared" si="176"/>
        <v>0.40240331390997752</v>
      </c>
      <c r="AM259">
        <v>35.017621699396472</v>
      </c>
      <c r="AN259">
        <v>35.374028671328709</v>
      </c>
      <c r="AO259">
        <v>3.2025833415673388E-4</v>
      </c>
      <c r="AP259">
        <v>87.792412255523942</v>
      </c>
      <c r="AQ259">
        <v>71</v>
      </c>
      <c r="AR259">
        <v>11</v>
      </c>
      <c r="AS259">
        <f t="shared" si="177"/>
        <v>1</v>
      </c>
      <c r="AT259">
        <f t="shared" si="178"/>
        <v>0</v>
      </c>
      <c r="AU259">
        <f t="shared" si="179"/>
        <v>47197.619331789872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1009.5182997992425</v>
      </c>
      <c r="BI259">
        <f t="shared" si="183"/>
        <v>8.856153899925884</v>
      </c>
      <c r="BJ259" t="e">
        <f t="shared" si="184"/>
        <v>#DIV/0!</v>
      </c>
      <c r="BK259">
        <f t="shared" si="185"/>
        <v>8.7726531571414405E-3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251</v>
      </c>
      <c r="CG259">
        <v>1000</v>
      </c>
      <c r="CH259" t="s">
        <v>414</v>
      </c>
      <c r="CI259">
        <v>8.5</v>
      </c>
      <c r="CJ259">
        <v>1.992</v>
      </c>
      <c r="CK259">
        <v>33.67</v>
      </c>
      <c r="CL259">
        <v>2.6106759999999999E-5</v>
      </c>
      <c r="CM259">
        <v>3.7014436000000001E-4</v>
      </c>
      <c r="CN259">
        <v>1.8797999360000001E-2</v>
      </c>
      <c r="CO259">
        <v>1.9799999999999999E-4</v>
      </c>
      <c r="CP259">
        <f t="shared" si="196"/>
        <v>1200.0150000000001</v>
      </c>
      <c r="CQ259">
        <f t="shared" si="197"/>
        <v>1009.5182997992425</v>
      </c>
      <c r="CR259">
        <f t="shared" si="198"/>
        <v>0.84125473414852514</v>
      </c>
      <c r="CS259">
        <f t="shared" si="199"/>
        <v>0.16202163690665372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1657213675.2874999</v>
      </c>
      <c r="CZ259">
        <v>1598.10625</v>
      </c>
      <c r="DA259">
        <v>1615.56125</v>
      </c>
      <c r="DB259">
        <v>35.371949999999998</v>
      </c>
      <c r="DC259">
        <v>35.023575000000001</v>
      </c>
      <c r="DD259">
        <v>1599.2774999999999</v>
      </c>
      <c r="DE259">
        <v>34.924725000000002</v>
      </c>
      <c r="DF259">
        <v>650.344875</v>
      </c>
      <c r="DG259">
        <v>101.079375</v>
      </c>
      <c r="DH259">
        <v>9.9982112499999998E-2</v>
      </c>
      <c r="DI259">
        <v>33.763800000000003</v>
      </c>
      <c r="DJ259">
        <v>999.9</v>
      </c>
      <c r="DK259">
        <v>33.908387500000003</v>
      </c>
      <c r="DL259">
        <v>0</v>
      </c>
      <c r="DM259">
        <v>0</v>
      </c>
      <c r="DN259">
        <v>9003.0475000000006</v>
      </c>
      <c r="DO259">
        <v>0</v>
      </c>
      <c r="DP259">
        <v>1807.395</v>
      </c>
      <c r="DQ259">
        <v>-17.456737499999999</v>
      </c>
      <c r="DR259">
        <v>1656.70625</v>
      </c>
      <c r="DS259">
        <v>1674.1975</v>
      </c>
      <c r="DT259">
        <v>0.348381</v>
      </c>
      <c r="DU259">
        <v>1615.56125</v>
      </c>
      <c r="DV259">
        <v>35.023575000000001</v>
      </c>
      <c r="DW259">
        <v>3.5753775000000001</v>
      </c>
      <c r="DX259">
        <v>3.540165</v>
      </c>
      <c r="DY259">
        <v>26.9820125</v>
      </c>
      <c r="DZ259">
        <v>26.813587500000001</v>
      </c>
      <c r="EA259">
        <v>1200.0150000000001</v>
      </c>
      <c r="EB259">
        <v>0.95800300000000005</v>
      </c>
      <c r="EC259">
        <v>4.1996699999999998E-2</v>
      </c>
      <c r="ED259">
        <v>0</v>
      </c>
      <c r="EE259">
        <v>1025.5462500000001</v>
      </c>
      <c r="EF259">
        <v>5.0001600000000002</v>
      </c>
      <c r="EG259">
        <v>14033.8375</v>
      </c>
      <c r="EH259">
        <v>9515.3150000000005</v>
      </c>
      <c r="EI259">
        <v>47.359250000000003</v>
      </c>
      <c r="EJ259">
        <v>49.686999999999998</v>
      </c>
      <c r="EK259">
        <v>48.421750000000003</v>
      </c>
      <c r="EL259">
        <v>48.484250000000003</v>
      </c>
      <c r="EM259">
        <v>49.125</v>
      </c>
      <c r="EN259">
        <v>1144.825</v>
      </c>
      <c r="EO259">
        <v>50.19</v>
      </c>
      <c r="EP259">
        <v>0</v>
      </c>
      <c r="EQ259">
        <v>618258.29999995232</v>
      </c>
      <c r="ER259">
        <v>0</v>
      </c>
      <c r="ES259">
        <v>1025.6830769230769</v>
      </c>
      <c r="ET259">
        <v>-2.227692308646219</v>
      </c>
      <c r="EU259">
        <v>-6.6290599283801841</v>
      </c>
      <c r="EV259">
        <v>14034.065384615389</v>
      </c>
      <c r="EW259">
        <v>15</v>
      </c>
      <c r="EX259">
        <v>1657194677</v>
      </c>
      <c r="EY259" t="s">
        <v>416</v>
      </c>
      <c r="EZ259">
        <v>1657194677</v>
      </c>
      <c r="FA259">
        <v>1657194677</v>
      </c>
      <c r="FB259">
        <v>4</v>
      </c>
      <c r="FC259">
        <v>-0.154</v>
      </c>
      <c r="FD259">
        <v>6.0000000000000001E-3</v>
      </c>
      <c r="FE259">
        <v>-1.1719999999999999</v>
      </c>
      <c r="FF259">
        <v>0.44700000000000001</v>
      </c>
      <c r="FG259">
        <v>415</v>
      </c>
      <c r="FH259">
        <v>30</v>
      </c>
      <c r="FI259">
        <v>0.27</v>
      </c>
      <c r="FJ259">
        <v>0.12</v>
      </c>
      <c r="FK259">
        <v>-17.348585</v>
      </c>
      <c r="FL259">
        <v>-0.64533208255154395</v>
      </c>
      <c r="FM259">
        <v>8.9704432861481109E-2</v>
      </c>
      <c r="FN259">
        <v>0</v>
      </c>
      <c r="FO259">
        <v>1025.7650000000001</v>
      </c>
      <c r="FP259">
        <v>-1.887700538647366</v>
      </c>
      <c r="FQ259">
        <v>0.27564096425689122</v>
      </c>
      <c r="FR259">
        <v>0</v>
      </c>
      <c r="FS259">
        <v>0.348995475</v>
      </c>
      <c r="FT259">
        <v>1.6932866791743321E-2</v>
      </c>
      <c r="FU259">
        <v>3.2876337842550258E-3</v>
      </c>
      <c r="FV259">
        <v>1</v>
      </c>
      <c r="FW259">
        <v>1</v>
      </c>
      <c r="FX259">
        <v>3</v>
      </c>
      <c r="FY259" t="s">
        <v>417</v>
      </c>
      <c r="FZ259">
        <v>3.36911</v>
      </c>
      <c r="GA259">
        <v>2.89358</v>
      </c>
      <c r="GB259">
        <v>0.24307999999999999</v>
      </c>
      <c r="GC259">
        <v>0.24753</v>
      </c>
      <c r="GD259">
        <v>0.14421300000000001</v>
      </c>
      <c r="GE259">
        <v>0.146033</v>
      </c>
      <c r="GF259">
        <v>26095.7</v>
      </c>
      <c r="GG259">
        <v>22581.5</v>
      </c>
      <c r="GH259">
        <v>30836</v>
      </c>
      <c r="GI259">
        <v>27989.8</v>
      </c>
      <c r="GJ259">
        <v>34787.199999999997</v>
      </c>
      <c r="GK259">
        <v>33751.4</v>
      </c>
      <c r="GL259">
        <v>40214.800000000003</v>
      </c>
      <c r="GM259">
        <v>39041.300000000003</v>
      </c>
      <c r="GN259">
        <v>2.2174700000000001</v>
      </c>
      <c r="GO259">
        <v>1.5643499999999999</v>
      </c>
      <c r="GP259">
        <v>0</v>
      </c>
      <c r="GQ259">
        <v>7.7225299999999997E-2</v>
      </c>
      <c r="GR259">
        <v>999.9</v>
      </c>
      <c r="GS259">
        <v>32.658299999999997</v>
      </c>
      <c r="GT259">
        <v>57.9</v>
      </c>
      <c r="GU259">
        <v>40.200000000000003</v>
      </c>
      <c r="GV259">
        <v>42.923099999999998</v>
      </c>
      <c r="GW259">
        <v>50.063899999999997</v>
      </c>
      <c r="GX259">
        <v>42.475999999999999</v>
      </c>
      <c r="GY259">
        <v>1</v>
      </c>
      <c r="GZ259">
        <v>0.665381</v>
      </c>
      <c r="HA259">
        <v>1.7434499999999999</v>
      </c>
      <c r="HB259">
        <v>20.197299999999998</v>
      </c>
      <c r="HC259">
        <v>5.2147399999999999</v>
      </c>
      <c r="HD259">
        <v>11.974</v>
      </c>
      <c r="HE259">
        <v>4.9891500000000004</v>
      </c>
      <c r="HF259">
        <v>3.2925</v>
      </c>
      <c r="HG259">
        <v>7236</v>
      </c>
      <c r="HH259">
        <v>9999</v>
      </c>
      <c r="HI259">
        <v>9999</v>
      </c>
      <c r="HJ259">
        <v>661.5</v>
      </c>
      <c r="HK259">
        <v>4.9713000000000003</v>
      </c>
      <c r="HL259">
        <v>1.8746799999999999</v>
      </c>
      <c r="HM259">
        <v>1.8709199999999999</v>
      </c>
      <c r="HN259">
        <v>1.8705799999999999</v>
      </c>
      <c r="HO259">
        <v>1.8751500000000001</v>
      </c>
      <c r="HP259">
        <v>1.8719300000000001</v>
      </c>
      <c r="HQ259">
        <v>1.86737</v>
      </c>
      <c r="HR259">
        <v>1.87836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-1.17</v>
      </c>
      <c r="IG259">
        <v>0.44719999999999999</v>
      </c>
      <c r="IH259">
        <v>-1.172199999999918</v>
      </c>
      <c r="II259">
        <v>0</v>
      </c>
      <c r="IJ259">
        <v>0</v>
      </c>
      <c r="IK259">
        <v>0</v>
      </c>
      <c r="IL259">
        <v>0.44723499999999922</v>
      </c>
      <c r="IM259">
        <v>0</v>
      </c>
      <c r="IN259">
        <v>0</v>
      </c>
      <c r="IO259">
        <v>0</v>
      </c>
      <c r="IP259">
        <v>-1</v>
      </c>
      <c r="IQ259">
        <v>-1</v>
      </c>
      <c r="IR259">
        <v>-1</v>
      </c>
      <c r="IS259">
        <v>-1</v>
      </c>
      <c r="IT259">
        <v>316.7</v>
      </c>
      <c r="IU259">
        <v>316.7</v>
      </c>
      <c r="IV259">
        <v>3.1994600000000002</v>
      </c>
      <c r="IW259">
        <v>2.5598100000000001</v>
      </c>
      <c r="IX259">
        <v>1.49902</v>
      </c>
      <c r="IY259">
        <v>2.2802699999999998</v>
      </c>
      <c r="IZ259">
        <v>1.69678</v>
      </c>
      <c r="JA259">
        <v>2.2668499999999998</v>
      </c>
      <c r="JB259">
        <v>44.057099999999998</v>
      </c>
      <c r="JC259">
        <v>14.85</v>
      </c>
      <c r="JD259">
        <v>18</v>
      </c>
      <c r="JE259">
        <v>625.19299999999998</v>
      </c>
      <c r="JF259">
        <v>284.80099999999999</v>
      </c>
      <c r="JG259">
        <v>29.9984</v>
      </c>
      <c r="JH259">
        <v>35.8992</v>
      </c>
      <c r="JI259">
        <v>30.000299999999999</v>
      </c>
      <c r="JJ259">
        <v>35.6798</v>
      </c>
      <c r="JK259">
        <v>35.671599999999998</v>
      </c>
      <c r="JL259">
        <v>64.112499999999997</v>
      </c>
      <c r="JM259">
        <v>24.490600000000001</v>
      </c>
      <c r="JN259">
        <v>51.970599999999997</v>
      </c>
      <c r="JO259">
        <v>30</v>
      </c>
      <c r="JP259">
        <v>1628.72</v>
      </c>
      <c r="JQ259">
        <v>34.926200000000001</v>
      </c>
      <c r="JR259">
        <v>98.295100000000005</v>
      </c>
      <c r="JS259">
        <v>98.295000000000002</v>
      </c>
    </row>
    <row r="260" spans="1:279" x14ac:dyDescent="0.2">
      <c r="A260">
        <v>245</v>
      </c>
      <c r="B260">
        <v>1657213681.5999999</v>
      </c>
      <c r="C260">
        <v>974</v>
      </c>
      <c r="D260" t="s">
        <v>910</v>
      </c>
      <c r="E260" t="s">
        <v>911</v>
      </c>
      <c r="F260">
        <v>4</v>
      </c>
      <c r="G260">
        <v>1657213679.5999999</v>
      </c>
      <c r="H260">
        <f t="shared" si="150"/>
        <v>3.8839012388422657E-4</v>
      </c>
      <c r="I260">
        <f t="shared" si="151"/>
        <v>0.38839012388422656</v>
      </c>
      <c r="J260">
        <f t="shared" si="152"/>
        <v>9.184916330292678</v>
      </c>
      <c r="K260">
        <f t="shared" si="153"/>
        <v>1605.244285714286</v>
      </c>
      <c r="L260">
        <f t="shared" si="154"/>
        <v>890.611894081012</v>
      </c>
      <c r="M260">
        <f t="shared" si="155"/>
        <v>90.111141464979866</v>
      </c>
      <c r="N260">
        <f t="shared" si="156"/>
        <v>162.41686853408774</v>
      </c>
      <c r="O260">
        <f t="shared" si="157"/>
        <v>2.173027073681837E-2</v>
      </c>
      <c r="P260">
        <f t="shared" si="158"/>
        <v>2.7662448977616076</v>
      </c>
      <c r="Q260">
        <f t="shared" si="159"/>
        <v>2.1635880850798959E-2</v>
      </c>
      <c r="R260">
        <f t="shared" si="160"/>
        <v>1.3530871800572896E-2</v>
      </c>
      <c r="S260">
        <f t="shared" si="161"/>
        <v>194.42691261253503</v>
      </c>
      <c r="T260">
        <f t="shared" si="162"/>
        <v>34.852947918006379</v>
      </c>
      <c r="U260">
        <f t="shared" si="163"/>
        <v>33.907985714285722</v>
      </c>
      <c r="V260">
        <f t="shared" si="164"/>
        <v>5.3156477864466689</v>
      </c>
      <c r="W260">
        <f t="shared" si="165"/>
        <v>67.90873239730054</v>
      </c>
      <c r="X260">
        <f t="shared" si="166"/>
        <v>3.5792010817561155</v>
      </c>
      <c r="Y260">
        <f t="shared" si="167"/>
        <v>5.2706050538772731</v>
      </c>
      <c r="Z260">
        <f t="shared" si="168"/>
        <v>1.7364467046905534</v>
      </c>
      <c r="AA260">
        <f t="shared" si="169"/>
        <v>-17.128004463294392</v>
      </c>
      <c r="AB260">
        <f t="shared" si="170"/>
        <v>-22.723729381477622</v>
      </c>
      <c r="AC260">
        <f t="shared" si="171"/>
        <v>-1.8967116893559559</v>
      </c>
      <c r="AD260">
        <f t="shared" si="172"/>
        <v>152.67846707840707</v>
      </c>
      <c r="AE260">
        <f t="shared" si="173"/>
        <v>18.537191383000316</v>
      </c>
      <c r="AF260">
        <f t="shared" si="174"/>
        <v>0.39679156510874369</v>
      </c>
      <c r="AG260">
        <f t="shared" si="175"/>
        <v>9.184916330292678</v>
      </c>
      <c r="AH260">
        <v>1682.3041025092541</v>
      </c>
      <c r="AI260">
        <v>1666.6873333333331</v>
      </c>
      <c r="AJ260">
        <v>1.716381715076746</v>
      </c>
      <c r="AK260">
        <v>65.36615699273257</v>
      </c>
      <c r="AL260">
        <f t="shared" si="176"/>
        <v>0.38839012388422656</v>
      </c>
      <c r="AM260">
        <v>35.02863623493657</v>
      </c>
      <c r="AN260">
        <v>35.373428671328682</v>
      </c>
      <c r="AO260">
        <v>1.6598584522293459E-4</v>
      </c>
      <c r="AP260">
        <v>87.792412255523942</v>
      </c>
      <c r="AQ260">
        <v>71</v>
      </c>
      <c r="AR260">
        <v>11</v>
      </c>
      <c r="AS260">
        <f t="shared" si="177"/>
        <v>1</v>
      </c>
      <c r="AT260">
        <f t="shared" si="178"/>
        <v>0</v>
      </c>
      <c r="AU260">
        <f t="shared" si="179"/>
        <v>47181.664828642584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1009.5104997992406</v>
      </c>
      <c r="BI260">
        <f t="shared" si="183"/>
        <v>9.184916330292678</v>
      </c>
      <c r="BJ260" t="e">
        <f t="shared" si="184"/>
        <v>#DIV/0!</v>
      </c>
      <c r="BK260">
        <f t="shared" si="185"/>
        <v>9.0983861308220806E-3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251</v>
      </c>
      <c r="CG260">
        <v>1000</v>
      </c>
      <c r="CH260" t="s">
        <v>414</v>
      </c>
      <c r="CI260">
        <v>8.5</v>
      </c>
      <c r="CJ260">
        <v>1.992</v>
      </c>
      <c r="CK260">
        <v>33.67</v>
      </c>
      <c r="CL260">
        <v>2.6106759999999999E-5</v>
      </c>
      <c r="CM260">
        <v>3.7014436000000001E-4</v>
      </c>
      <c r="CN260">
        <v>1.8797999360000001E-2</v>
      </c>
      <c r="CO260">
        <v>1.9799999999999999E-4</v>
      </c>
      <c r="CP260">
        <f t="shared" si="196"/>
        <v>1200.005714285714</v>
      </c>
      <c r="CQ260">
        <f t="shared" si="197"/>
        <v>1009.5104997992406</v>
      </c>
      <c r="CR260">
        <f t="shared" si="198"/>
        <v>0.84125474385772991</v>
      </c>
      <c r="CS260">
        <f t="shared" si="199"/>
        <v>0.16202165564541901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1657213679.5999999</v>
      </c>
      <c r="CZ260">
        <v>1605.244285714286</v>
      </c>
      <c r="DA260">
        <v>1622.935714285715</v>
      </c>
      <c r="DB260">
        <v>35.374971428571428</v>
      </c>
      <c r="DC260">
        <v>35.021814285714292</v>
      </c>
      <c r="DD260">
        <v>1606.4171428571431</v>
      </c>
      <c r="DE260">
        <v>34.927757142857153</v>
      </c>
      <c r="DF260">
        <v>650.28571428571411</v>
      </c>
      <c r="DG260">
        <v>101.0791428571428</v>
      </c>
      <c r="DH260">
        <v>9.9768028571428566E-2</v>
      </c>
      <c r="DI260">
        <v>33.755614285714287</v>
      </c>
      <c r="DJ260">
        <v>999.89999999999986</v>
      </c>
      <c r="DK260">
        <v>33.907985714285722</v>
      </c>
      <c r="DL260">
        <v>0</v>
      </c>
      <c r="DM260">
        <v>0</v>
      </c>
      <c r="DN260">
        <v>8999.7342857142849</v>
      </c>
      <c r="DO260">
        <v>0</v>
      </c>
      <c r="DP260">
        <v>1800.551428571428</v>
      </c>
      <c r="DQ260">
        <v>-17.6905</v>
      </c>
      <c r="DR260">
        <v>1664.1128571428569</v>
      </c>
      <c r="DS260">
        <v>1681.8357142857139</v>
      </c>
      <c r="DT260">
        <v>0.35316957142857142</v>
      </c>
      <c r="DU260">
        <v>1622.935714285715</v>
      </c>
      <c r="DV260">
        <v>35.021814285714292</v>
      </c>
      <c r="DW260">
        <v>3.5756714285714288</v>
      </c>
      <c r="DX260">
        <v>3.539974285714286</v>
      </c>
      <c r="DY260">
        <v>26.98338571428571</v>
      </c>
      <c r="DZ260">
        <v>26.8127</v>
      </c>
      <c r="EA260">
        <v>1200.005714285714</v>
      </c>
      <c r="EB260">
        <v>0.95800299999999994</v>
      </c>
      <c r="EC260">
        <v>4.1996699999999998E-2</v>
      </c>
      <c r="ED260">
        <v>0</v>
      </c>
      <c r="EE260">
        <v>1025.205714285715</v>
      </c>
      <c r="EF260">
        <v>5.0001600000000002</v>
      </c>
      <c r="EG260">
        <v>13777.342857142859</v>
      </c>
      <c r="EH260">
        <v>9515.2442857142869</v>
      </c>
      <c r="EI260">
        <v>47.357000000000014</v>
      </c>
      <c r="EJ260">
        <v>49.686999999999998</v>
      </c>
      <c r="EK260">
        <v>48.517714285714291</v>
      </c>
      <c r="EL260">
        <v>48.508571428571443</v>
      </c>
      <c r="EM260">
        <v>49.12471428571429</v>
      </c>
      <c r="EN260">
        <v>1144.815714285714</v>
      </c>
      <c r="EO260">
        <v>50.19</v>
      </c>
      <c r="EP260">
        <v>0</v>
      </c>
      <c r="EQ260">
        <v>618262.5</v>
      </c>
      <c r="ER260">
        <v>0</v>
      </c>
      <c r="ES260">
        <v>1025.4616000000001</v>
      </c>
      <c r="ET260">
        <v>-2.3407692279540639</v>
      </c>
      <c r="EU260">
        <v>-1828.6076931097621</v>
      </c>
      <c r="EV260">
        <v>13944.064</v>
      </c>
      <c r="EW260">
        <v>15</v>
      </c>
      <c r="EX260">
        <v>1657194677</v>
      </c>
      <c r="EY260" t="s">
        <v>416</v>
      </c>
      <c r="EZ260">
        <v>1657194677</v>
      </c>
      <c r="FA260">
        <v>1657194677</v>
      </c>
      <c r="FB260">
        <v>4</v>
      </c>
      <c r="FC260">
        <v>-0.154</v>
      </c>
      <c r="FD260">
        <v>6.0000000000000001E-3</v>
      </c>
      <c r="FE260">
        <v>-1.1719999999999999</v>
      </c>
      <c r="FF260">
        <v>0.44700000000000001</v>
      </c>
      <c r="FG260">
        <v>415</v>
      </c>
      <c r="FH260">
        <v>30</v>
      </c>
      <c r="FI260">
        <v>0.27</v>
      </c>
      <c r="FJ260">
        <v>0.12</v>
      </c>
      <c r="FK260">
        <v>-17.43302682926829</v>
      </c>
      <c r="FL260">
        <v>-1.002190243902451</v>
      </c>
      <c r="FM260">
        <v>0.12508543231628269</v>
      </c>
      <c r="FN260">
        <v>0</v>
      </c>
      <c r="FO260">
        <v>1025.636176470588</v>
      </c>
      <c r="FP260">
        <v>-2.201222308710987</v>
      </c>
      <c r="FQ260">
        <v>0.30805857641882578</v>
      </c>
      <c r="FR260">
        <v>0</v>
      </c>
      <c r="FS260">
        <v>0.35038985365853659</v>
      </c>
      <c r="FT260">
        <v>-1.3753170731701421E-3</v>
      </c>
      <c r="FU260">
        <v>2.1442972532490709E-3</v>
      </c>
      <c r="FV260">
        <v>1</v>
      </c>
      <c r="FW260">
        <v>1</v>
      </c>
      <c r="FX260">
        <v>3</v>
      </c>
      <c r="FY260" t="s">
        <v>417</v>
      </c>
      <c r="FZ260">
        <v>3.3692899999999999</v>
      </c>
      <c r="GA260">
        <v>2.8935399999999998</v>
      </c>
      <c r="GB260">
        <v>0.24368799999999999</v>
      </c>
      <c r="GC260">
        <v>0.248144</v>
      </c>
      <c r="GD260">
        <v>0.14421100000000001</v>
      </c>
      <c r="GE260">
        <v>0.14599500000000001</v>
      </c>
      <c r="GF260">
        <v>26075</v>
      </c>
      <c r="GG260">
        <v>22562.7</v>
      </c>
      <c r="GH260">
        <v>30836.5</v>
      </c>
      <c r="GI260">
        <v>27989.4</v>
      </c>
      <c r="GJ260">
        <v>34787.800000000003</v>
      </c>
      <c r="GK260">
        <v>33752.5</v>
      </c>
      <c r="GL260">
        <v>40215.5</v>
      </c>
      <c r="GM260">
        <v>39040.800000000003</v>
      </c>
      <c r="GN260">
        <v>2.2167699999999999</v>
      </c>
      <c r="GO260">
        <v>1.5639799999999999</v>
      </c>
      <c r="GP260">
        <v>0</v>
      </c>
      <c r="GQ260">
        <v>7.7359399999999995E-2</v>
      </c>
      <c r="GR260">
        <v>999.9</v>
      </c>
      <c r="GS260">
        <v>32.660400000000003</v>
      </c>
      <c r="GT260">
        <v>57.9</v>
      </c>
      <c r="GU260">
        <v>40.200000000000003</v>
      </c>
      <c r="GV260">
        <v>42.922600000000003</v>
      </c>
      <c r="GW260">
        <v>50.483899999999998</v>
      </c>
      <c r="GX260">
        <v>42.195500000000003</v>
      </c>
      <c r="GY260">
        <v>1</v>
      </c>
      <c r="GZ260">
        <v>0.66551300000000002</v>
      </c>
      <c r="HA260">
        <v>1.73106</v>
      </c>
      <c r="HB260">
        <v>20.197500000000002</v>
      </c>
      <c r="HC260">
        <v>5.2147399999999999</v>
      </c>
      <c r="HD260">
        <v>11.974</v>
      </c>
      <c r="HE260">
        <v>4.9893999999999998</v>
      </c>
      <c r="HF260">
        <v>3.2925300000000002</v>
      </c>
      <c r="HG260">
        <v>7236</v>
      </c>
      <c r="HH260">
        <v>9999</v>
      </c>
      <c r="HI260">
        <v>9999</v>
      </c>
      <c r="HJ260">
        <v>661.5</v>
      </c>
      <c r="HK260">
        <v>4.9713200000000004</v>
      </c>
      <c r="HL260">
        <v>1.8746799999999999</v>
      </c>
      <c r="HM260">
        <v>1.8709499999999999</v>
      </c>
      <c r="HN260">
        <v>1.8705799999999999</v>
      </c>
      <c r="HO260">
        <v>1.8751500000000001</v>
      </c>
      <c r="HP260">
        <v>1.87191</v>
      </c>
      <c r="HQ260">
        <v>1.86737</v>
      </c>
      <c r="HR260">
        <v>1.87836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-1.17</v>
      </c>
      <c r="IG260">
        <v>0.44719999999999999</v>
      </c>
      <c r="IH260">
        <v>-1.172199999999918</v>
      </c>
      <c r="II260">
        <v>0</v>
      </c>
      <c r="IJ260">
        <v>0</v>
      </c>
      <c r="IK260">
        <v>0</v>
      </c>
      <c r="IL260">
        <v>0.44723499999999922</v>
      </c>
      <c r="IM260">
        <v>0</v>
      </c>
      <c r="IN260">
        <v>0</v>
      </c>
      <c r="IO260">
        <v>0</v>
      </c>
      <c r="IP260">
        <v>-1</v>
      </c>
      <c r="IQ260">
        <v>-1</v>
      </c>
      <c r="IR260">
        <v>-1</v>
      </c>
      <c r="IS260">
        <v>-1</v>
      </c>
      <c r="IT260">
        <v>316.7</v>
      </c>
      <c r="IU260">
        <v>316.7</v>
      </c>
      <c r="IV260">
        <v>3.2104499999999998</v>
      </c>
      <c r="IW260">
        <v>2.5598100000000001</v>
      </c>
      <c r="IX260">
        <v>1.49902</v>
      </c>
      <c r="IY260">
        <v>2.2802699999999998</v>
      </c>
      <c r="IZ260">
        <v>1.69678</v>
      </c>
      <c r="JA260">
        <v>2.2412100000000001</v>
      </c>
      <c r="JB260">
        <v>44.057099999999998</v>
      </c>
      <c r="JC260">
        <v>14.8238</v>
      </c>
      <c r="JD260">
        <v>18</v>
      </c>
      <c r="JE260">
        <v>624.66600000000005</v>
      </c>
      <c r="JF260">
        <v>284.62799999999999</v>
      </c>
      <c r="JG260">
        <v>29.997399999999999</v>
      </c>
      <c r="JH260">
        <v>35.9</v>
      </c>
      <c r="JI260">
        <v>30.0002</v>
      </c>
      <c r="JJ260">
        <v>35.6798</v>
      </c>
      <c r="JK260">
        <v>35.673699999999997</v>
      </c>
      <c r="JL260">
        <v>64.327600000000004</v>
      </c>
      <c r="JM260">
        <v>24.490600000000001</v>
      </c>
      <c r="JN260">
        <v>51.970599999999997</v>
      </c>
      <c r="JO260">
        <v>30</v>
      </c>
      <c r="JP260">
        <v>1635.4</v>
      </c>
      <c r="JQ260">
        <v>34.918799999999997</v>
      </c>
      <c r="JR260">
        <v>98.296700000000001</v>
      </c>
      <c r="JS260">
        <v>98.293700000000001</v>
      </c>
    </row>
    <row r="261" spans="1:279" x14ac:dyDescent="0.2">
      <c r="A261">
        <v>246</v>
      </c>
      <c r="B261">
        <v>1657213685.5999999</v>
      </c>
      <c r="C261">
        <v>978</v>
      </c>
      <c r="D261" t="s">
        <v>912</v>
      </c>
      <c r="E261" t="s">
        <v>913</v>
      </c>
      <c r="F261">
        <v>4</v>
      </c>
      <c r="G261">
        <v>1657213683.2874999</v>
      </c>
      <c r="H261">
        <f t="shared" si="150"/>
        <v>4.0117393796958726E-4</v>
      </c>
      <c r="I261">
        <f t="shared" si="151"/>
        <v>0.40117393796958728</v>
      </c>
      <c r="J261">
        <f t="shared" si="152"/>
        <v>8.9326504720348616</v>
      </c>
      <c r="K261">
        <f t="shared" si="153"/>
        <v>1611.4</v>
      </c>
      <c r="L261">
        <f t="shared" si="154"/>
        <v>935.41392421166825</v>
      </c>
      <c r="M261">
        <f t="shared" si="155"/>
        <v>94.643771182952818</v>
      </c>
      <c r="N261">
        <f t="shared" si="156"/>
        <v>163.03902362020003</v>
      </c>
      <c r="O261">
        <f t="shared" si="157"/>
        <v>2.2438409019830113E-2</v>
      </c>
      <c r="P261">
        <f t="shared" si="158"/>
        <v>2.7589042170733613</v>
      </c>
      <c r="Q261">
        <f t="shared" si="159"/>
        <v>2.2337515944435206E-2</v>
      </c>
      <c r="R261">
        <f t="shared" si="160"/>
        <v>1.3969974376539891E-2</v>
      </c>
      <c r="S261">
        <f t="shared" si="161"/>
        <v>194.41858386257701</v>
      </c>
      <c r="T261">
        <f t="shared" si="162"/>
        <v>34.827848598262626</v>
      </c>
      <c r="U261">
        <f t="shared" si="163"/>
        <v>33.909862500000003</v>
      </c>
      <c r="V261">
        <f t="shared" si="164"/>
        <v>5.3162046661718438</v>
      </c>
      <c r="W261">
        <f t="shared" si="165"/>
        <v>67.996135497578422</v>
      </c>
      <c r="X261">
        <f t="shared" si="166"/>
        <v>3.5789514204164492</v>
      </c>
      <c r="Y261">
        <f t="shared" si="167"/>
        <v>5.2634629809864828</v>
      </c>
      <c r="Z261">
        <f t="shared" si="168"/>
        <v>1.7372532457553946</v>
      </c>
      <c r="AA261">
        <f t="shared" si="169"/>
        <v>-17.691770664458797</v>
      </c>
      <c r="AB261">
        <f t="shared" si="170"/>
        <v>-26.551600106478652</v>
      </c>
      <c r="AC261">
        <f t="shared" si="171"/>
        <v>-2.2218712594335042</v>
      </c>
      <c r="AD261">
        <f t="shared" si="172"/>
        <v>147.95334183220606</v>
      </c>
      <c r="AE261">
        <f t="shared" si="173"/>
        <v>18.516673370325524</v>
      </c>
      <c r="AF261">
        <f t="shared" si="174"/>
        <v>0.40224016237008087</v>
      </c>
      <c r="AG261">
        <f t="shared" si="175"/>
        <v>8.9326504720348616</v>
      </c>
      <c r="AH261">
        <v>1689.179213059982</v>
      </c>
      <c r="AI261">
        <v>1673.664727272728</v>
      </c>
      <c r="AJ261">
        <v>1.7515156368668621</v>
      </c>
      <c r="AK261">
        <v>65.36615699273257</v>
      </c>
      <c r="AL261">
        <f t="shared" si="176"/>
        <v>0.40117393796958728</v>
      </c>
      <c r="AM261">
        <v>35.014936693972757</v>
      </c>
      <c r="AN261">
        <v>35.372321678321683</v>
      </c>
      <c r="AO261">
        <v>-6.7081806312165273E-5</v>
      </c>
      <c r="AP261">
        <v>87.792412255523942</v>
      </c>
      <c r="AQ261">
        <v>71</v>
      </c>
      <c r="AR261">
        <v>11</v>
      </c>
      <c r="AS261">
        <f t="shared" si="177"/>
        <v>1</v>
      </c>
      <c r="AT261">
        <f t="shared" si="178"/>
        <v>0</v>
      </c>
      <c r="AU261">
        <f t="shared" si="179"/>
        <v>46984.152358675987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1009.4687247992626</v>
      </c>
      <c r="BI261">
        <f t="shared" si="183"/>
        <v>8.9326504720348616</v>
      </c>
      <c r="BJ261" t="e">
        <f t="shared" si="184"/>
        <v>#DIV/0!</v>
      </c>
      <c r="BK261">
        <f t="shared" si="185"/>
        <v>8.8488630232810422E-3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251</v>
      </c>
      <c r="CG261">
        <v>1000</v>
      </c>
      <c r="CH261" t="s">
        <v>414</v>
      </c>
      <c r="CI261">
        <v>8.5</v>
      </c>
      <c r="CJ261">
        <v>1.992</v>
      </c>
      <c r="CK261">
        <v>33.67</v>
      </c>
      <c r="CL261">
        <v>2.6106759999999999E-5</v>
      </c>
      <c r="CM261">
        <v>3.7014436000000001E-4</v>
      </c>
      <c r="CN261">
        <v>1.8797999360000001E-2</v>
      </c>
      <c r="CO261">
        <v>1.9799999999999999E-4</v>
      </c>
      <c r="CP261">
        <f t="shared" si="196"/>
        <v>1199.95625</v>
      </c>
      <c r="CQ261">
        <f t="shared" si="197"/>
        <v>1009.4687247992626</v>
      </c>
      <c r="CR261">
        <f t="shared" si="198"/>
        <v>0.84125460807363828</v>
      </c>
      <c r="CS261">
        <f t="shared" si="199"/>
        <v>0.16202139358212186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1657213683.2874999</v>
      </c>
      <c r="CZ261">
        <v>1611.4</v>
      </c>
      <c r="DA261">
        <v>1629.08125</v>
      </c>
      <c r="DB261">
        <v>35.372649999999993</v>
      </c>
      <c r="DC261">
        <v>35.014674999999997</v>
      </c>
      <c r="DD261">
        <v>1612.57375</v>
      </c>
      <c r="DE261">
        <v>34.925400000000003</v>
      </c>
      <c r="DF261">
        <v>650.34462499999995</v>
      </c>
      <c r="DG261">
        <v>101.07825</v>
      </c>
      <c r="DH261">
        <v>0.100243</v>
      </c>
      <c r="DI261">
        <v>33.731350000000013</v>
      </c>
      <c r="DJ261">
        <v>999.9</v>
      </c>
      <c r="DK261">
        <v>33.909862500000003</v>
      </c>
      <c r="DL261">
        <v>0</v>
      </c>
      <c r="DM261">
        <v>0</v>
      </c>
      <c r="DN261">
        <v>8960.8624999999993</v>
      </c>
      <c r="DO261">
        <v>0</v>
      </c>
      <c r="DP261">
        <v>1255.1312499999999</v>
      </c>
      <c r="DQ261">
        <v>-17.680775000000001</v>
      </c>
      <c r="DR261">
        <v>1670.49125</v>
      </c>
      <c r="DS261">
        <v>1688.1925000000001</v>
      </c>
      <c r="DT261">
        <v>0.35796887500000002</v>
      </c>
      <c r="DU261">
        <v>1629.08125</v>
      </c>
      <c r="DV261">
        <v>35.014674999999997</v>
      </c>
      <c r="DW261">
        <v>3.5754074999999998</v>
      </c>
      <c r="DX261">
        <v>3.5392237500000001</v>
      </c>
      <c r="DY261">
        <v>26.982125</v>
      </c>
      <c r="DZ261">
        <v>26.8090875</v>
      </c>
      <c r="EA261">
        <v>1199.95625</v>
      </c>
      <c r="EB261">
        <v>0.95800300000000005</v>
      </c>
      <c r="EC261">
        <v>4.1996699999999998E-2</v>
      </c>
      <c r="ED261">
        <v>0</v>
      </c>
      <c r="EE261">
        <v>1025.415</v>
      </c>
      <c r="EF261">
        <v>5.0001600000000002</v>
      </c>
      <c r="EG261">
        <v>13233.987499999999</v>
      </c>
      <c r="EH261">
        <v>9514.848750000001</v>
      </c>
      <c r="EI261">
        <v>47.359250000000003</v>
      </c>
      <c r="EJ261">
        <v>49.686999999999998</v>
      </c>
      <c r="EK261">
        <v>48.515249999999988</v>
      </c>
      <c r="EL261">
        <v>48.476374999999997</v>
      </c>
      <c r="EM261">
        <v>49.124624999999988</v>
      </c>
      <c r="EN261">
        <v>1144.7737500000001</v>
      </c>
      <c r="EO261">
        <v>50.182499999999997</v>
      </c>
      <c r="EP261">
        <v>0</v>
      </c>
      <c r="EQ261">
        <v>618266.70000004768</v>
      </c>
      <c r="ER261">
        <v>0</v>
      </c>
      <c r="ES261">
        <v>1025.4307692307691</v>
      </c>
      <c r="ET261">
        <v>-0.97230768508921339</v>
      </c>
      <c r="EU261">
        <v>-3944.9743579047231</v>
      </c>
      <c r="EV261">
        <v>13739.72692307692</v>
      </c>
      <c r="EW261">
        <v>15</v>
      </c>
      <c r="EX261">
        <v>1657194677</v>
      </c>
      <c r="EY261" t="s">
        <v>416</v>
      </c>
      <c r="EZ261">
        <v>1657194677</v>
      </c>
      <c r="FA261">
        <v>1657194677</v>
      </c>
      <c r="FB261">
        <v>4</v>
      </c>
      <c r="FC261">
        <v>-0.154</v>
      </c>
      <c r="FD261">
        <v>6.0000000000000001E-3</v>
      </c>
      <c r="FE261">
        <v>-1.1719999999999999</v>
      </c>
      <c r="FF261">
        <v>0.44700000000000001</v>
      </c>
      <c r="FG261">
        <v>415</v>
      </c>
      <c r="FH261">
        <v>30</v>
      </c>
      <c r="FI261">
        <v>0.27</v>
      </c>
      <c r="FJ261">
        <v>0.12</v>
      </c>
      <c r="FK261">
        <v>-17.493875609756099</v>
      </c>
      <c r="FL261">
        <v>-1.374121254355408</v>
      </c>
      <c r="FM261">
        <v>0.14660916315902359</v>
      </c>
      <c r="FN261">
        <v>0</v>
      </c>
      <c r="FO261">
        <v>1025.5258823529409</v>
      </c>
      <c r="FP261">
        <v>-1.925744840575456</v>
      </c>
      <c r="FQ261">
        <v>0.31019081079289129</v>
      </c>
      <c r="FR261">
        <v>0</v>
      </c>
      <c r="FS261">
        <v>0.35184278048780487</v>
      </c>
      <c r="FT261">
        <v>2.2919226480836531E-2</v>
      </c>
      <c r="FU261">
        <v>3.894133264109445E-3</v>
      </c>
      <c r="FV261">
        <v>1</v>
      </c>
      <c r="FW261">
        <v>1</v>
      </c>
      <c r="FX261">
        <v>3</v>
      </c>
      <c r="FY261" t="s">
        <v>417</v>
      </c>
      <c r="FZ261">
        <v>3.3692500000000001</v>
      </c>
      <c r="GA261">
        <v>2.8936799999999998</v>
      </c>
      <c r="GB261">
        <v>0.24429300000000001</v>
      </c>
      <c r="GC261">
        <v>0.24875700000000001</v>
      </c>
      <c r="GD261">
        <v>0.14419799999999999</v>
      </c>
      <c r="GE261">
        <v>0.14599699999999999</v>
      </c>
      <c r="GF261">
        <v>26053.3</v>
      </c>
      <c r="GG261">
        <v>22543.599999999999</v>
      </c>
      <c r="GH261">
        <v>30835.7</v>
      </c>
      <c r="GI261">
        <v>27988.7</v>
      </c>
      <c r="GJ261">
        <v>34787.800000000003</v>
      </c>
      <c r="GK261">
        <v>33751.4</v>
      </c>
      <c r="GL261">
        <v>40214.699999999997</v>
      </c>
      <c r="GM261">
        <v>39039.599999999999</v>
      </c>
      <c r="GN261">
        <v>2.21732</v>
      </c>
      <c r="GO261">
        <v>1.56395</v>
      </c>
      <c r="GP261">
        <v>0</v>
      </c>
      <c r="GQ261">
        <v>7.6934699999999995E-2</v>
      </c>
      <c r="GR261">
        <v>999.9</v>
      </c>
      <c r="GS261">
        <v>32.655700000000003</v>
      </c>
      <c r="GT261">
        <v>58</v>
      </c>
      <c r="GU261">
        <v>40.200000000000003</v>
      </c>
      <c r="GV261">
        <v>42.997999999999998</v>
      </c>
      <c r="GW261">
        <v>50.693899999999999</v>
      </c>
      <c r="GX261">
        <v>41.7027</v>
      </c>
      <c r="GY261">
        <v>1</v>
      </c>
      <c r="GZ261">
        <v>0.66549800000000003</v>
      </c>
      <c r="HA261">
        <v>1.71926</v>
      </c>
      <c r="HB261">
        <v>20.197500000000002</v>
      </c>
      <c r="HC261">
        <v>5.2151899999999998</v>
      </c>
      <c r="HD261">
        <v>11.974</v>
      </c>
      <c r="HE261">
        <v>4.9890499999999998</v>
      </c>
      <c r="HF261">
        <v>3.2925</v>
      </c>
      <c r="HG261">
        <v>7236</v>
      </c>
      <c r="HH261">
        <v>9999</v>
      </c>
      <c r="HI261">
        <v>9999</v>
      </c>
      <c r="HJ261">
        <v>661.5</v>
      </c>
      <c r="HK261">
        <v>4.97133</v>
      </c>
      <c r="HL261">
        <v>1.87466</v>
      </c>
      <c r="HM261">
        <v>1.87093</v>
      </c>
      <c r="HN261">
        <v>1.8705700000000001</v>
      </c>
      <c r="HO261">
        <v>1.8751500000000001</v>
      </c>
      <c r="HP261">
        <v>1.87192</v>
      </c>
      <c r="HQ261">
        <v>1.86737</v>
      </c>
      <c r="HR261">
        <v>1.87836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-1.17</v>
      </c>
      <c r="IG261">
        <v>0.44719999999999999</v>
      </c>
      <c r="IH261">
        <v>-1.172199999999918</v>
      </c>
      <c r="II261">
        <v>0</v>
      </c>
      <c r="IJ261">
        <v>0</v>
      </c>
      <c r="IK261">
        <v>0</v>
      </c>
      <c r="IL261">
        <v>0.44723499999999922</v>
      </c>
      <c r="IM261">
        <v>0</v>
      </c>
      <c r="IN261">
        <v>0</v>
      </c>
      <c r="IO261">
        <v>0</v>
      </c>
      <c r="IP261">
        <v>-1</v>
      </c>
      <c r="IQ261">
        <v>-1</v>
      </c>
      <c r="IR261">
        <v>-1</v>
      </c>
      <c r="IS261">
        <v>-1</v>
      </c>
      <c r="IT261">
        <v>316.8</v>
      </c>
      <c r="IU261">
        <v>316.8</v>
      </c>
      <c r="IV261">
        <v>3.2214399999999999</v>
      </c>
      <c r="IW261">
        <v>2.5512700000000001</v>
      </c>
      <c r="IX261">
        <v>1.49902</v>
      </c>
      <c r="IY261">
        <v>2.2802699999999998</v>
      </c>
      <c r="IZ261">
        <v>1.69678</v>
      </c>
      <c r="JA261">
        <v>2.2888199999999999</v>
      </c>
      <c r="JB261">
        <v>44.057099999999998</v>
      </c>
      <c r="JC261">
        <v>14.8413</v>
      </c>
      <c r="JD261">
        <v>18</v>
      </c>
      <c r="JE261">
        <v>625.101</v>
      </c>
      <c r="JF261">
        <v>284.61599999999999</v>
      </c>
      <c r="JG261">
        <v>29.9971</v>
      </c>
      <c r="JH261">
        <v>35.902700000000003</v>
      </c>
      <c r="JI261">
        <v>30.0002</v>
      </c>
      <c r="JJ261">
        <v>35.682000000000002</v>
      </c>
      <c r="JK261">
        <v>35.673699999999997</v>
      </c>
      <c r="JL261">
        <v>64.537599999999998</v>
      </c>
      <c r="JM261">
        <v>24.490600000000001</v>
      </c>
      <c r="JN261">
        <v>51.970599999999997</v>
      </c>
      <c r="JO261">
        <v>30</v>
      </c>
      <c r="JP261">
        <v>1642.08</v>
      </c>
      <c r="JQ261">
        <v>34.918700000000001</v>
      </c>
      <c r="JR261">
        <v>98.294499999999999</v>
      </c>
      <c r="JS261">
        <v>98.290899999999993</v>
      </c>
    </row>
    <row r="262" spans="1:279" x14ac:dyDescent="0.2">
      <c r="A262">
        <v>247</v>
      </c>
      <c r="B262">
        <v>1657213689.5999999</v>
      </c>
      <c r="C262">
        <v>982</v>
      </c>
      <c r="D262" t="s">
        <v>914</v>
      </c>
      <c r="E262" t="s">
        <v>915</v>
      </c>
      <c r="F262">
        <v>4</v>
      </c>
      <c r="G262">
        <v>1657213687.5999999</v>
      </c>
      <c r="H262">
        <f t="shared" si="150"/>
        <v>3.8992929972728662E-4</v>
      </c>
      <c r="I262">
        <f t="shared" si="151"/>
        <v>0.38992929972728663</v>
      </c>
      <c r="J262">
        <f t="shared" si="152"/>
        <v>9.1803826488432918</v>
      </c>
      <c r="K262">
        <f t="shared" si="153"/>
        <v>1618.62</v>
      </c>
      <c r="L262">
        <f t="shared" si="154"/>
        <v>909.06475491303866</v>
      </c>
      <c r="M262">
        <f t="shared" si="155"/>
        <v>91.976558509757155</v>
      </c>
      <c r="N262">
        <f t="shared" si="156"/>
        <v>163.7673183681008</v>
      </c>
      <c r="O262">
        <f t="shared" si="157"/>
        <v>2.1894426721351602E-2</v>
      </c>
      <c r="P262">
        <f t="shared" si="158"/>
        <v>2.7689177802466283</v>
      </c>
      <c r="Q262">
        <f t="shared" si="159"/>
        <v>2.1798700810661754E-2</v>
      </c>
      <c r="R262">
        <f t="shared" si="160"/>
        <v>1.3632753600271195E-2</v>
      </c>
      <c r="S262">
        <f t="shared" si="161"/>
        <v>194.43284061254701</v>
      </c>
      <c r="T262">
        <f t="shared" si="162"/>
        <v>34.816830005018602</v>
      </c>
      <c r="U262">
        <f t="shared" si="163"/>
        <v>33.884442857142851</v>
      </c>
      <c r="V262">
        <f t="shared" si="164"/>
        <v>5.3086664598891966</v>
      </c>
      <c r="W262">
        <f t="shared" si="165"/>
        <v>68.02415372109715</v>
      </c>
      <c r="X262">
        <f t="shared" si="166"/>
        <v>3.5783212687306376</v>
      </c>
      <c r="Y262">
        <f t="shared" si="167"/>
        <v>5.260368667579395</v>
      </c>
      <c r="Z262">
        <f t="shared" si="168"/>
        <v>1.730345191158559</v>
      </c>
      <c r="AA262">
        <f t="shared" si="169"/>
        <v>-17.195882117973341</v>
      </c>
      <c r="AB262">
        <f t="shared" si="170"/>
        <v>-24.423996223673939</v>
      </c>
      <c r="AC262">
        <f t="shared" si="171"/>
        <v>-2.0360815173325548</v>
      </c>
      <c r="AD262">
        <f t="shared" si="172"/>
        <v>150.77688075356718</v>
      </c>
      <c r="AE262">
        <f t="shared" si="173"/>
        <v>18.533249524765345</v>
      </c>
      <c r="AF262">
        <f t="shared" si="174"/>
        <v>0.39258218729311312</v>
      </c>
      <c r="AG262">
        <f t="shared" si="175"/>
        <v>9.1803826488432918</v>
      </c>
      <c r="AH262">
        <v>1696.1185090518679</v>
      </c>
      <c r="AI262">
        <v>1680.5301818181799</v>
      </c>
      <c r="AJ262">
        <v>1.710327262307699</v>
      </c>
      <c r="AK262">
        <v>65.36615699273257</v>
      </c>
      <c r="AL262">
        <f t="shared" si="176"/>
        <v>0.38992929972728663</v>
      </c>
      <c r="AM262">
        <v>35.016527287157082</v>
      </c>
      <c r="AN262">
        <v>35.364310489510522</v>
      </c>
      <c r="AO262">
        <v>-1.389861066394047E-4</v>
      </c>
      <c r="AP262">
        <v>87.792412255523942</v>
      </c>
      <c r="AQ262">
        <v>71</v>
      </c>
      <c r="AR262">
        <v>11</v>
      </c>
      <c r="AS262">
        <f t="shared" si="177"/>
        <v>1</v>
      </c>
      <c r="AT262">
        <f t="shared" si="178"/>
        <v>0</v>
      </c>
      <c r="AU262">
        <f t="shared" si="179"/>
        <v>47260.348327324355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1009.5416997992469</v>
      </c>
      <c r="BI262">
        <f t="shared" si="183"/>
        <v>9.1803826488432918</v>
      </c>
      <c r="BJ262" t="e">
        <f t="shared" si="184"/>
        <v>#DIV/0!</v>
      </c>
      <c r="BK262">
        <f t="shared" si="185"/>
        <v>9.0936141128879211E-3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251</v>
      </c>
      <c r="CG262">
        <v>1000</v>
      </c>
      <c r="CH262" t="s">
        <v>414</v>
      </c>
      <c r="CI262">
        <v>8.5</v>
      </c>
      <c r="CJ262">
        <v>1.992</v>
      </c>
      <c r="CK262">
        <v>33.67</v>
      </c>
      <c r="CL262">
        <v>2.6106759999999999E-5</v>
      </c>
      <c r="CM262">
        <v>3.7014436000000001E-4</v>
      </c>
      <c r="CN262">
        <v>1.8797999360000001E-2</v>
      </c>
      <c r="CO262">
        <v>1.9799999999999999E-4</v>
      </c>
      <c r="CP262">
        <f t="shared" si="196"/>
        <v>1200.042857142857</v>
      </c>
      <c r="CQ262">
        <f t="shared" si="197"/>
        <v>1009.5416997992469</v>
      </c>
      <c r="CR262">
        <f t="shared" si="198"/>
        <v>0.84125470502181221</v>
      </c>
      <c r="CS262">
        <f t="shared" si="199"/>
        <v>0.16202158069209782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1657213687.5999999</v>
      </c>
      <c r="CZ262">
        <v>1618.62</v>
      </c>
      <c r="DA262">
        <v>1636.305714285714</v>
      </c>
      <c r="DB262">
        <v>35.366900000000001</v>
      </c>
      <c r="DC262">
        <v>35.017499999999998</v>
      </c>
      <c r="DD262">
        <v>1619.79</v>
      </c>
      <c r="DE262">
        <v>34.919685714285713</v>
      </c>
      <c r="DF262">
        <v>650.31099999999992</v>
      </c>
      <c r="DG262">
        <v>101.07728571428569</v>
      </c>
      <c r="DH262">
        <v>9.9839471428571427E-2</v>
      </c>
      <c r="DI262">
        <v>33.720828571428569</v>
      </c>
      <c r="DJ262">
        <v>999.89999999999986</v>
      </c>
      <c r="DK262">
        <v>33.884442857142851</v>
      </c>
      <c r="DL262">
        <v>0</v>
      </c>
      <c r="DM262">
        <v>0</v>
      </c>
      <c r="DN262">
        <v>9014.1071428571431</v>
      </c>
      <c r="DO262">
        <v>0</v>
      </c>
      <c r="DP262">
        <v>1251.5568571428571</v>
      </c>
      <c r="DQ262">
        <v>-17.68748571428571</v>
      </c>
      <c r="DR262">
        <v>1677.964285714286</v>
      </c>
      <c r="DS262">
        <v>1695.684285714286</v>
      </c>
      <c r="DT262">
        <v>0.34939399999999998</v>
      </c>
      <c r="DU262">
        <v>1636.305714285714</v>
      </c>
      <c r="DV262">
        <v>35.017499999999998</v>
      </c>
      <c r="DW262">
        <v>3.5747914285714288</v>
      </c>
      <c r="DX262">
        <v>3.5394771428571419</v>
      </c>
      <c r="DY262">
        <v>26.979214285714281</v>
      </c>
      <c r="DZ262">
        <v>26.810300000000002</v>
      </c>
      <c r="EA262">
        <v>1200.042857142857</v>
      </c>
      <c r="EB262">
        <v>0.95800299999999994</v>
      </c>
      <c r="EC262">
        <v>4.1996699999999998E-2</v>
      </c>
      <c r="ED262">
        <v>0</v>
      </c>
      <c r="EE262">
        <v>1025.6771428571431</v>
      </c>
      <c r="EF262">
        <v>5.0001600000000002</v>
      </c>
      <c r="EG262">
        <v>13850.4</v>
      </c>
      <c r="EH262">
        <v>9515.5271428571432</v>
      </c>
      <c r="EI262">
        <v>47.357000000000014</v>
      </c>
      <c r="EJ262">
        <v>49.686999999999998</v>
      </c>
      <c r="EK262">
        <v>48.526571428571437</v>
      </c>
      <c r="EL262">
        <v>48.526571428571437</v>
      </c>
      <c r="EM262">
        <v>49.115857142857138</v>
      </c>
      <c r="EN262">
        <v>1144.8528571428569</v>
      </c>
      <c r="EO262">
        <v>50.19</v>
      </c>
      <c r="EP262">
        <v>0</v>
      </c>
      <c r="EQ262">
        <v>618270.29999995232</v>
      </c>
      <c r="ER262">
        <v>0</v>
      </c>
      <c r="ES262">
        <v>1025.4334615384621</v>
      </c>
      <c r="ET262">
        <v>1.2194871912825951</v>
      </c>
      <c r="EU262">
        <v>-1430.9846134837701</v>
      </c>
      <c r="EV262">
        <v>13699.08076923077</v>
      </c>
      <c r="EW262">
        <v>15</v>
      </c>
      <c r="EX262">
        <v>1657194677</v>
      </c>
      <c r="EY262" t="s">
        <v>416</v>
      </c>
      <c r="EZ262">
        <v>1657194677</v>
      </c>
      <c r="FA262">
        <v>1657194677</v>
      </c>
      <c r="FB262">
        <v>4</v>
      </c>
      <c r="FC262">
        <v>-0.154</v>
      </c>
      <c r="FD262">
        <v>6.0000000000000001E-3</v>
      </c>
      <c r="FE262">
        <v>-1.1719999999999999</v>
      </c>
      <c r="FF262">
        <v>0.44700000000000001</v>
      </c>
      <c r="FG262">
        <v>415</v>
      </c>
      <c r="FH262">
        <v>30</v>
      </c>
      <c r="FI262">
        <v>0.27</v>
      </c>
      <c r="FJ262">
        <v>0.12</v>
      </c>
      <c r="FK262">
        <v>-17.565300000000001</v>
      </c>
      <c r="FL262">
        <v>-1.3511324577860691</v>
      </c>
      <c r="FM262">
        <v>0.14360519663299101</v>
      </c>
      <c r="FN262">
        <v>0</v>
      </c>
      <c r="FO262">
        <v>1025.477647058824</v>
      </c>
      <c r="FP262">
        <v>-0.36394193663596391</v>
      </c>
      <c r="FQ262">
        <v>0.26112943402627981</v>
      </c>
      <c r="FR262">
        <v>1</v>
      </c>
      <c r="FS262">
        <v>0.35207427499999999</v>
      </c>
      <c r="FT262">
        <v>1.7807718574108709E-2</v>
      </c>
      <c r="FU262">
        <v>4.0249241917550459E-3</v>
      </c>
      <c r="FV262">
        <v>1</v>
      </c>
      <c r="FW262">
        <v>2</v>
      </c>
      <c r="FX262">
        <v>3</v>
      </c>
      <c r="FY262" t="s">
        <v>492</v>
      </c>
      <c r="FZ262">
        <v>3.3692099999999998</v>
      </c>
      <c r="GA262">
        <v>2.8937599999999999</v>
      </c>
      <c r="GB262">
        <v>0.244897</v>
      </c>
      <c r="GC262">
        <v>0.24935399999999999</v>
      </c>
      <c r="GD262">
        <v>0.14418</v>
      </c>
      <c r="GE262">
        <v>0.146006</v>
      </c>
      <c r="GF262">
        <v>26032.3</v>
      </c>
      <c r="GG262">
        <v>22525.1</v>
      </c>
      <c r="GH262">
        <v>30835.599999999999</v>
      </c>
      <c r="GI262">
        <v>27988.2</v>
      </c>
      <c r="GJ262">
        <v>34788.300000000003</v>
      </c>
      <c r="GK262">
        <v>33750.5</v>
      </c>
      <c r="GL262">
        <v>40214.5</v>
      </c>
      <c r="GM262">
        <v>39039</v>
      </c>
      <c r="GN262">
        <v>2.2170299999999998</v>
      </c>
      <c r="GO262">
        <v>1.56385</v>
      </c>
      <c r="GP262">
        <v>0</v>
      </c>
      <c r="GQ262">
        <v>7.5288099999999997E-2</v>
      </c>
      <c r="GR262">
        <v>999.9</v>
      </c>
      <c r="GS262">
        <v>32.6464</v>
      </c>
      <c r="GT262">
        <v>58</v>
      </c>
      <c r="GU262">
        <v>40.200000000000003</v>
      </c>
      <c r="GV262">
        <v>42.995399999999997</v>
      </c>
      <c r="GW262">
        <v>50.393900000000002</v>
      </c>
      <c r="GX262">
        <v>41.474400000000003</v>
      </c>
      <c r="GY262">
        <v>1</v>
      </c>
      <c r="GZ262">
        <v>0.66576199999999996</v>
      </c>
      <c r="HA262">
        <v>1.7093700000000001</v>
      </c>
      <c r="HB262">
        <v>20.197800000000001</v>
      </c>
      <c r="HC262">
        <v>5.2147399999999999</v>
      </c>
      <c r="HD262">
        <v>11.974</v>
      </c>
      <c r="HE262">
        <v>4.9892000000000003</v>
      </c>
      <c r="HF262">
        <v>3.2925</v>
      </c>
      <c r="HG262">
        <v>7236.2</v>
      </c>
      <c r="HH262">
        <v>9999</v>
      </c>
      <c r="HI262">
        <v>9999</v>
      </c>
      <c r="HJ262">
        <v>661.5</v>
      </c>
      <c r="HK262">
        <v>4.9713000000000003</v>
      </c>
      <c r="HL262">
        <v>1.8746499999999999</v>
      </c>
      <c r="HM262">
        <v>1.8709100000000001</v>
      </c>
      <c r="HN262">
        <v>1.8705700000000001</v>
      </c>
      <c r="HO262">
        <v>1.87517</v>
      </c>
      <c r="HP262">
        <v>1.8718900000000001</v>
      </c>
      <c r="HQ262">
        <v>1.86737</v>
      </c>
      <c r="HR262">
        <v>1.87836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-1.17</v>
      </c>
      <c r="IG262">
        <v>0.44719999999999999</v>
      </c>
      <c r="IH262">
        <v>-1.172199999999918</v>
      </c>
      <c r="II262">
        <v>0</v>
      </c>
      <c r="IJ262">
        <v>0</v>
      </c>
      <c r="IK262">
        <v>0</v>
      </c>
      <c r="IL262">
        <v>0.44723499999999922</v>
      </c>
      <c r="IM262">
        <v>0</v>
      </c>
      <c r="IN262">
        <v>0</v>
      </c>
      <c r="IO262">
        <v>0</v>
      </c>
      <c r="IP262">
        <v>-1</v>
      </c>
      <c r="IQ262">
        <v>-1</v>
      </c>
      <c r="IR262">
        <v>-1</v>
      </c>
      <c r="IS262">
        <v>-1</v>
      </c>
      <c r="IT262">
        <v>316.89999999999998</v>
      </c>
      <c r="IU262">
        <v>316.89999999999998</v>
      </c>
      <c r="IV262">
        <v>3.2324199999999998</v>
      </c>
      <c r="IW262">
        <v>2.5549300000000001</v>
      </c>
      <c r="IX262">
        <v>1.49902</v>
      </c>
      <c r="IY262">
        <v>2.2814899999999998</v>
      </c>
      <c r="IZ262">
        <v>1.69678</v>
      </c>
      <c r="JA262">
        <v>2.3290999999999999</v>
      </c>
      <c r="JB262">
        <v>44.057099999999998</v>
      </c>
      <c r="JC262">
        <v>14.8413</v>
      </c>
      <c r="JD262">
        <v>18</v>
      </c>
      <c r="JE262">
        <v>624.88699999999994</v>
      </c>
      <c r="JF262">
        <v>284.56799999999998</v>
      </c>
      <c r="JG262">
        <v>29.997199999999999</v>
      </c>
      <c r="JH262">
        <v>35.904200000000003</v>
      </c>
      <c r="JI262">
        <v>30.000299999999999</v>
      </c>
      <c r="JJ262">
        <v>35.683100000000003</v>
      </c>
      <c r="JK262">
        <v>35.673999999999999</v>
      </c>
      <c r="JL262">
        <v>64.748199999999997</v>
      </c>
      <c r="JM262">
        <v>24.777799999999999</v>
      </c>
      <c r="JN262">
        <v>51.970599999999997</v>
      </c>
      <c r="JO262">
        <v>30</v>
      </c>
      <c r="JP262">
        <v>1648.76</v>
      </c>
      <c r="JQ262">
        <v>34.917299999999997</v>
      </c>
      <c r="JR262">
        <v>98.293999999999997</v>
      </c>
      <c r="JS262">
        <v>98.289299999999997</v>
      </c>
    </row>
    <row r="263" spans="1:279" x14ac:dyDescent="0.2">
      <c r="A263">
        <v>248</v>
      </c>
      <c r="B263">
        <v>1657213693.5999999</v>
      </c>
      <c r="C263">
        <v>986</v>
      </c>
      <c r="D263" t="s">
        <v>916</v>
      </c>
      <c r="E263" t="s">
        <v>917</v>
      </c>
      <c r="F263">
        <v>4</v>
      </c>
      <c r="G263">
        <v>1657213691.2874999</v>
      </c>
      <c r="H263">
        <f t="shared" si="150"/>
        <v>3.8463217890568935E-4</v>
      </c>
      <c r="I263">
        <f t="shared" si="151"/>
        <v>0.38463217890568935</v>
      </c>
      <c r="J263">
        <f t="shared" si="152"/>
        <v>9.194820834953175</v>
      </c>
      <c r="K263">
        <f t="shared" si="153"/>
        <v>1624.70875</v>
      </c>
      <c r="L263">
        <f t="shared" si="154"/>
        <v>907.62045106679273</v>
      </c>
      <c r="M263">
        <f t="shared" si="155"/>
        <v>91.832375243271599</v>
      </c>
      <c r="N263">
        <f t="shared" si="156"/>
        <v>164.38684630305548</v>
      </c>
      <c r="O263">
        <f t="shared" si="157"/>
        <v>2.1682960196154035E-2</v>
      </c>
      <c r="P263">
        <f t="shared" si="158"/>
        <v>2.7697080284543092</v>
      </c>
      <c r="Q263">
        <f t="shared" si="159"/>
        <v>2.158909686937294E-2</v>
      </c>
      <c r="R263">
        <f t="shared" si="160"/>
        <v>1.3501584809727029E-2</v>
      </c>
      <c r="S263">
        <f t="shared" si="161"/>
        <v>194.4307886125429</v>
      </c>
      <c r="T263">
        <f t="shared" si="162"/>
        <v>34.799359622061374</v>
      </c>
      <c r="U263">
        <f t="shared" si="163"/>
        <v>33.86</v>
      </c>
      <c r="V263">
        <f t="shared" si="164"/>
        <v>5.3014266883614765</v>
      </c>
      <c r="W263">
        <f t="shared" si="165"/>
        <v>68.08720123746734</v>
      </c>
      <c r="X263">
        <f t="shared" si="166"/>
        <v>3.5779102210274298</v>
      </c>
      <c r="Y263">
        <f t="shared" si="167"/>
        <v>5.2548939536356807</v>
      </c>
      <c r="Z263">
        <f t="shared" si="168"/>
        <v>1.7235164673340466</v>
      </c>
      <c r="AA263">
        <f t="shared" si="169"/>
        <v>-16.9622790897409</v>
      </c>
      <c r="AB263">
        <f t="shared" si="170"/>
        <v>-23.562774778498788</v>
      </c>
      <c r="AC263">
        <f t="shared" si="171"/>
        <v>-1.9633127174476379</v>
      </c>
      <c r="AD263">
        <f t="shared" si="172"/>
        <v>151.94242202685558</v>
      </c>
      <c r="AE263">
        <f t="shared" si="173"/>
        <v>18.565079388720331</v>
      </c>
      <c r="AF263">
        <f t="shared" si="174"/>
        <v>0.38798211065801769</v>
      </c>
      <c r="AG263">
        <f t="shared" si="175"/>
        <v>9.194820834953175</v>
      </c>
      <c r="AH263">
        <v>1703.0128110814071</v>
      </c>
      <c r="AI263">
        <v>1687.381696969697</v>
      </c>
      <c r="AJ263">
        <v>1.7175539002355089</v>
      </c>
      <c r="AK263">
        <v>65.36615699273257</v>
      </c>
      <c r="AL263">
        <f t="shared" si="176"/>
        <v>0.38463217890568935</v>
      </c>
      <c r="AM263">
        <v>35.017809247272687</v>
      </c>
      <c r="AN263">
        <v>35.360611188811198</v>
      </c>
      <c r="AO263">
        <v>-9.0268702921605183E-5</v>
      </c>
      <c r="AP263">
        <v>87.792412255523942</v>
      </c>
      <c r="AQ263">
        <v>71</v>
      </c>
      <c r="AR263">
        <v>11</v>
      </c>
      <c r="AS263">
        <f t="shared" si="177"/>
        <v>1</v>
      </c>
      <c r="AT263">
        <f t="shared" si="178"/>
        <v>0</v>
      </c>
      <c r="AU263">
        <f t="shared" si="179"/>
        <v>47284.927457063393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1009.5308997992448</v>
      </c>
      <c r="BI263">
        <f t="shared" si="183"/>
        <v>9.194820834953175</v>
      </c>
      <c r="BJ263" t="e">
        <f t="shared" si="184"/>
        <v>#DIV/0!</v>
      </c>
      <c r="BK263">
        <f t="shared" si="185"/>
        <v>9.1080132730772829E-3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251</v>
      </c>
      <c r="CG263">
        <v>1000</v>
      </c>
      <c r="CH263" t="s">
        <v>414</v>
      </c>
      <c r="CI263">
        <v>8.5</v>
      </c>
      <c r="CJ263">
        <v>1.992</v>
      </c>
      <c r="CK263">
        <v>33.67</v>
      </c>
      <c r="CL263">
        <v>2.6106759999999999E-5</v>
      </c>
      <c r="CM263">
        <v>3.7014436000000001E-4</v>
      </c>
      <c r="CN263">
        <v>1.8797999360000001E-2</v>
      </c>
      <c r="CO263">
        <v>1.9799999999999999E-4</v>
      </c>
      <c r="CP263">
        <f t="shared" si="196"/>
        <v>1200.03</v>
      </c>
      <c r="CQ263">
        <f t="shared" si="197"/>
        <v>1009.5308997992448</v>
      </c>
      <c r="CR263">
        <f t="shared" si="198"/>
        <v>0.84125471846474242</v>
      </c>
      <c r="CS263">
        <f t="shared" si="199"/>
        <v>0.16202160663695317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1657213691.2874999</v>
      </c>
      <c r="CZ263">
        <v>1624.70875</v>
      </c>
      <c r="DA263">
        <v>1642.41875</v>
      </c>
      <c r="DB263">
        <v>35.362087500000001</v>
      </c>
      <c r="DC263">
        <v>35.016787500000007</v>
      </c>
      <c r="DD263">
        <v>1625.8812499999999</v>
      </c>
      <c r="DE263">
        <v>34.914850000000001</v>
      </c>
      <c r="DF263">
        <v>650.32537500000001</v>
      </c>
      <c r="DG263">
        <v>101.079375</v>
      </c>
      <c r="DH263">
        <v>9.9895624999999988E-2</v>
      </c>
      <c r="DI263">
        <v>33.702199999999998</v>
      </c>
      <c r="DJ263">
        <v>999.9</v>
      </c>
      <c r="DK263">
        <v>33.86</v>
      </c>
      <c r="DL263">
        <v>0</v>
      </c>
      <c r="DM263">
        <v>0</v>
      </c>
      <c r="DN263">
        <v>9018.1237500000007</v>
      </c>
      <c r="DO263">
        <v>0</v>
      </c>
      <c r="DP263">
        <v>1654.21</v>
      </c>
      <c r="DQ263">
        <v>-17.707550000000001</v>
      </c>
      <c r="DR263">
        <v>1684.26875</v>
      </c>
      <c r="DS263">
        <v>1702.0150000000001</v>
      </c>
      <c r="DT263">
        <v>0.345317875</v>
      </c>
      <c r="DU263">
        <v>1642.41875</v>
      </c>
      <c r="DV263">
        <v>35.016787500000007</v>
      </c>
      <c r="DW263">
        <v>3.5743812500000001</v>
      </c>
      <c r="DX263">
        <v>3.5394749999999999</v>
      </c>
      <c r="DY263">
        <v>26.977250000000002</v>
      </c>
      <c r="DZ263">
        <v>26.810287500000001</v>
      </c>
      <c r="EA263">
        <v>1200.03</v>
      </c>
      <c r="EB263">
        <v>0.95800300000000005</v>
      </c>
      <c r="EC263">
        <v>4.1996699999999998E-2</v>
      </c>
      <c r="ED263">
        <v>0</v>
      </c>
      <c r="EE263">
        <v>1025.61625</v>
      </c>
      <c r="EF263">
        <v>5.0001600000000002</v>
      </c>
      <c r="EG263">
        <v>13637.362499999999</v>
      </c>
      <c r="EH263">
        <v>9515.42</v>
      </c>
      <c r="EI263">
        <v>47.351374999999997</v>
      </c>
      <c r="EJ263">
        <v>49.686999999999998</v>
      </c>
      <c r="EK263">
        <v>48.515500000000003</v>
      </c>
      <c r="EL263">
        <v>48.523249999999997</v>
      </c>
      <c r="EM263">
        <v>49.148249999999997</v>
      </c>
      <c r="EN263">
        <v>1144.8399999999999</v>
      </c>
      <c r="EO263">
        <v>50.19</v>
      </c>
      <c r="EP263">
        <v>0</v>
      </c>
      <c r="EQ263">
        <v>618274.5</v>
      </c>
      <c r="ER263">
        <v>0</v>
      </c>
      <c r="ES263">
        <v>1025.492</v>
      </c>
      <c r="ET263">
        <v>2.1015384695438359</v>
      </c>
      <c r="EU263">
        <v>1096.484614149095</v>
      </c>
      <c r="EV263">
        <v>13578.487999999999</v>
      </c>
      <c r="EW263">
        <v>15</v>
      </c>
      <c r="EX263">
        <v>1657194677</v>
      </c>
      <c r="EY263" t="s">
        <v>416</v>
      </c>
      <c r="EZ263">
        <v>1657194677</v>
      </c>
      <c r="FA263">
        <v>1657194677</v>
      </c>
      <c r="FB263">
        <v>4</v>
      </c>
      <c r="FC263">
        <v>-0.154</v>
      </c>
      <c r="FD263">
        <v>6.0000000000000001E-3</v>
      </c>
      <c r="FE263">
        <v>-1.1719999999999999</v>
      </c>
      <c r="FF263">
        <v>0.44700000000000001</v>
      </c>
      <c r="FG263">
        <v>415</v>
      </c>
      <c r="FH263">
        <v>30</v>
      </c>
      <c r="FI263">
        <v>0.27</v>
      </c>
      <c r="FJ263">
        <v>0.12</v>
      </c>
      <c r="FK263">
        <v>-17.629629268292678</v>
      </c>
      <c r="FL263">
        <v>-0.88491637630664011</v>
      </c>
      <c r="FM263">
        <v>0.1128215021105862</v>
      </c>
      <c r="FN263">
        <v>0</v>
      </c>
      <c r="FO263">
        <v>1025.471176470588</v>
      </c>
      <c r="FP263">
        <v>0.78686020400851353</v>
      </c>
      <c r="FQ263">
        <v>0.25081941835281418</v>
      </c>
      <c r="FR263">
        <v>1</v>
      </c>
      <c r="FS263">
        <v>0.35070865853658528</v>
      </c>
      <c r="FT263">
        <v>-1.224223693379793E-2</v>
      </c>
      <c r="FU263">
        <v>5.188447075391101E-3</v>
      </c>
      <c r="FV263">
        <v>1</v>
      </c>
      <c r="FW263">
        <v>2</v>
      </c>
      <c r="FX263">
        <v>3</v>
      </c>
      <c r="FY263" t="s">
        <v>492</v>
      </c>
      <c r="FZ263">
        <v>3.36917</v>
      </c>
      <c r="GA263">
        <v>2.8937400000000002</v>
      </c>
      <c r="GB263">
        <v>0.245502</v>
      </c>
      <c r="GC263">
        <v>0.24996299999999999</v>
      </c>
      <c r="GD263">
        <v>0.14416999999999999</v>
      </c>
      <c r="GE263">
        <v>0.145955</v>
      </c>
      <c r="GF263">
        <v>26010.6</v>
      </c>
      <c r="GG263">
        <v>22507.3</v>
      </c>
      <c r="GH263">
        <v>30834.799999999999</v>
      </c>
      <c r="GI263">
        <v>27988.9</v>
      </c>
      <c r="GJ263">
        <v>34787.699999999997</v>
      </c>
      <c r="GK263">
        <v>33753.199999999997</v>
      </c>
      <c r="GL263">
        <v>40213.199999999997</v>
      </c>
      <c r="GM263">
        <v>39039.800000000003</v>
      </c>
      <c r="GN263">
        <v>2.2164199999999998</v>
      </c>
      <c r="GO263">
        <v>1.56358</v>
      </c>
      <c r="GP263">
        <v>0</v>
      </c>
      <c r="GQ263">
        <v>7.5198699999999993E-2</v>
      </c>
      <c r="GR263">
        <v>999.9</v>
      </c>
      <c r="GS263">
        <v>32.631</v>
      </c>
      <c r="GT263">
        <v>58</v>
      </c>
      <c r="GU263">
        <v>40.200000000000003</v>
      </c>
      <c r="GV263">
        <v>42.997</v>
      </c>
      <c r="GW263">
        <v>50.483899999999998</v>
      </c>
      <c r="GX263">
        <v>41.4223</v>
      </c>
      <c r="GY263">
        <v>1</v>
      </c>
      <c r="GZ263">
        <v>0.66581000000000001</v>
      </c>
      <c r="HA263">
        <v>1.69957</v>
      </c>
      <c r="HB263">
        <v>20.197700000000001</v>
      </c>
      <c r="HC263">
        <v>5.2150400000000001</v>
      </c>
      <c r="HD263">
        <v>11.974</v>
      </c>
      <c r="HE263">
        <v>4.9893999999999998</v>
      </c>
      <c r="HF263">
        <v>3.2925499999999999</v>
      </c>
      <c r="HG263">
        <v>7236.2</v>
      </c>
      <c r="HH263">
        <v>9999</v>
      </c>
      <c r="HI263">
        <v>9999</v>
      </c>
      <c r="HJ263">
        <v>661.5</v>
      </c>
      <c r="HK263">
        <v>4.9713200000000004</v>
      </c>
      <c r="HL263">
        <v>1.8746700000000001</v>
      </c>
      <c r="HM263">
        <v>1.8709100000000001</v>
      </c>
      <c r="HN263">
        <v>1.8705700000000001</v>
      </c>
      <c r="HO263">
        <v>1.8751500000000001</v>
      </c>
      <c r="HP263">
        <v>1.87192</v>
      </c>
      <c r="HQ263">
        <v>1.86737</v>
      </c>
      <c r="HR263">
        <v>1.87836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-1.18</v>
      </c>
      <c r="IG263">
        <v>0.44719999999999999</v>
      </c>
      <c r="IH263">
        <v>-1.172199999999918</v>
      </c>
      <c r="II263">
        <v>0</v>
      </c>
      <c r="IJ263">
        <v>0</v>
      </c>
      <c r="IK263">
        <v>0</v>
      </c>
      <c r="IL263">
        <v>0.44723499999999922</v>
      </c>
      <c r="IM263">
        <v>0</v>
      </c>
      <c r="IN263">
        <v>0</v>
      </c>
      <c r="IO263">
        <v>0</v>
      </c>
      <c r="IP263">
        <v>-1</v>
      </c>
      <c r="IQ263">
        <v>-1</v>
      </c>
      <c r="IR263">
        <v>-1</v>
      </c>
      <c r="IS263">
        <v>-1</v>
      </c>
      <c r="IT263">
        <v>316.89999999999998</v>
      </c>
      <c r="IU263">
        <v>316.89999999999998</v>
      </c>
      <c r="IV263">
        <v>3.2421899999999999</v>
      </c>
      <c r="IW263">
        <v>2.5524900000000001</v>
      </c>
      <c r="IX263">
        <v>1.49902</v>
      </c>
      <c r="IY263">
        <v>2.2814899999999998</v>
      </c>
      <c r="IZ263">
        <v>1.69678</v>
      </c>
      <c r="JA263">
        <v>2.34375</v>
      </c>
      <c r="JB263">
        <v>44.057099999999998</v>
      </c>
      <c r="JC263">
        <v>14.85</v>
      </c>
      <c r="JD263">
        <v>18</v>
      </c>
      <c r="JE263">
        <v>624.43499999999995</v>
      </c>
      <c r="JF263">
        <v>284.44799999999998</v>
      </c>
      <c r="JG263">
        <v>29.997299999999999</v>
      </c>
      <c r="JH263">
        <v>35.905999999999999</v>
      </c>
      <c r="JI263">
        <v>30.000299999999999</v>
      </c>
      <c r="JJ263">
        <v>35.683100000000003</v>
      </c>
      <c r="JK263">
        <v>35.677</v>
      </c>
      <c r="JL263">
        <v>64.959000000000003</v>
      </c>
      <c r="JM263">
        <v>24.777799999999999</v>
      </c>
      <c r="JN263">
        <v>51.970599999999997</v>
      </c>
      <c r="JO263">
        <v>30</v>
      </c>
      <c r="JP263">
        <v>1655.44</v>
      </c>
      <c r="JQ263">
        <v>34.919600000000003</v>
      </c>
      <c r="JR263">
        <v>98.291200000000003</v>
      </c>
      <c r="JS263">
        <v>98.291499999999999</v>
      </c>
    </row>
    <row r="264" spans="1:279" x14ac:dyDescent="0.2">
      <c r="A264">
        <v>249</v>
      </c>
      <c r="B264">
        <v>1657213697.5999999</v>
      </c>
      <c r="C264">
        <v>990</v>
      </c>
      <c r="D264" t="s">
        <v>918</v>
      </c>
      <c r="E264" t="s">
        <v>919</v>
      </c>
      <c r="F264">
        <v>4</v>
      </c>
      <c r="G264">
        <v>1657213695.5999999</v>
      </c>
      <c r="H264">
        <f t="shared" si="150"/>
        <v>3.8357206757744287E-4</v>
      </c>
      <c r="I264">
        <f t="shared" si="151"/>
        <v>0.38357206757744289</v>
      </c>
      <c r="J264">
        <f t="shared" si="152"/>
        <v>9.2522807374612768</v>
      </c>
      <c r="K264">
        <f t="shared" si="153"/>
        <v>1631.9285714285711</v>
      </c>
      <c r="L264">
        <f t="shared" si="154"/>
        <v>911.7317160180711</v>
      </c>
      <c r="M264">
        <f t="shared" si="155"/>
        <v>92.247647806851774</v>
      </c>
      <c r="N264">
        <f t="shared" si="156"/>
        <v>165.11608564037027</v>
      </c>
      <c r="O264">
        <f t="shared" si="157"/>
        <v>2.1719657136028612E-2</v>
      </c>
      <c r="P264">
        <f t="shared" si="158"/>
        <v>2.7639464819468467</v>
      </c>
      <c r="Q264">
        <f t="shared" si="159"/>
        <v>2.1625281168696484E-2</v>
      </c>
      <c r="R264">
        <f t="shared" si="160"/>
        <v>1.3524245742151768E-2</v>
      </c>
      <c r="S264">
        <f t="shared" si="161"/>
        <v>194.42660535767737</v>
      </c>
      <c r="T264">
        <f t="shared" si="162"/>
        <v>34.786304174311574</v>
      </c>
      <c r="U264">
        <f t="shared" si="163"/>
        <v>33.831942857142863</v>
      </c>
      <c r="V264">
        <f t="shared" si="164"/>
        <v>5.2931269816722537</v>
      </c>
      <c r="W264">
        <f t="shared" si="165"/>
        <v>68.131913541679751</v>
      </c>
      <c r="X264">
        <f t="shared" si="166"/>
        <v>3.5771702183685159</v>
      </c>
      <c r="Y264">
        <f t="shared" si="167"/>
        <v>5.2503592405050821</v>
      </c>
      <c r="Z264">
        <f t="shared" si="168"/>
        <v>1.7159567633037378</v>
      </c>
      <c r="AA264">
        <f t="shared" si="169"/>
        <v>-16.915528180165232</v>
      </c>
      <c r="AB264">
        <f t="shared" si="170"/>
        <v>-21.634106260472002</v>
      </c>
      <c r="AC264">
        <f t="shared" si="171"/>
        <v>-1.8059843711494603</v>
      </c>
      <c r="AD264">
        <f t="shared" si="172"/>
        <v>154.07098654589066</v>
      </c>
      <c r="AE264">
        <f t="shared" si="173"/>
        <v>18.592452674087557</v>
      </c>
      <c r="AF264">
        <f t="shared" si="174"/>
        <v>0.4229509547331039</v>
      </c>
      <c r="AG264">
        <f t="shared" si="175"/>
        <v>9.2522807374612768</v>
      </c>
      <c r="AH264">
        <v>1709.9733804704181</v>
      </c>
      <c r="AI264">
        <v>1694.3107878787871</v>
      </c>
      <c r="AJ264">
        <v>1.7117893650161251</v>
      </c>
      <c r="AK264">
        <v>65.36615699273257</v>
      </c>
      <c r="AL264">
        <f t="shared" si="176"/>
        <v>0.38357206757744289</v>
      </c>
      <c r="AM264">
        <v>35.007847824032851</v>
      </c>
      <c r="AN264">
        <v>35.349341958041983</v>
      </c>
      <c r="AO264">
        <v>-2.3167343292935559E-5</v>
      </c>
      <c r="AP264">
        <v>87.792412255523942</v>
      </c>
      <c r="AQ264">
        <v>71</v>
      </c>
      <c r="AR264">
        <v>11</v>
      </c>
      <c r="AS264">
        <f t="shared" si="177"/>
        <v>1</v>
      </c>
      <c r="AT264">
        <f t="shared" si="178"/>
        <v>0</v>
      </c>
      <c r="AU264">
        <f t="shared" si="179"/>
        <v>47129.205038280146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1009.5092587345482</v>
      </c>
      <c r="BI264">
        <f t="shared" si="183"/>
        <v>9.2522807374612768</v>
      </c>
      <c r="BJ264" t="e">
        <f t="shared" si="184"/>
        <v>#DIV/0!</v>
      </c>
      <c r="BK264">
        <f t="shared" si="185"/>
        <v>9.1651271718491256E-3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251</v>
      </c>
      <c r="CG264">
        <v>1000</v>
      </c>
      <c r="CH264" t="s">
        <v>414</v>
      </c>
      <c r="CI264">
        <v>8.5</v>
      </c>
      <c r="CJ264">
        <v>1.992</v>
      </c>
      <c r="CK264">
        <v>33.67</v>
      </c>
      <c r="CL264">
        <v>2.6106759999999999E-5</v>
      </c>
      <c r="CM264">
        <v>3.7014436000000001E-4</v>
      </c>
      <c r="CN264">
        <v>1.8797999360000001E-2</v>
      </c>
      <c r="CO264">
        <v>1.9799999999999999E-4</v>
      </c>
      <c r="CP264">
        <f t="shared" si="196"/>
        <v>1200.004285714286</v>
      </c>
      <c r="CQ264">
        <f t="shared" si="197"/>
        <v>1009.5092587345482</v>
      </c>
      <c r="CR264">
        <f t="shared" si="198"/>
        <v>0.84125471113101213</v>
      </c>
      <c r="CS264">
        <f t="shared" si="199"/>
        <v>0.16202159248285319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1657213695.5999999</v>
      </c>
      <c r="CZ264">
        <v>1631.9285714285711</v>
      </c>
      <c r="DA264">
        <v>1649.718571428572</v>
      </c>
      <c r="DB264">
        <v>35.355042857142863</v>
      </c>
      <c r="DC264">
        <v>34.978628571428573</v>
      </c>
      <c r="DD264">
        <v>1633.101428571428</v>
      </c>
      <c r="DE264">
        <v>34.907785714285723</v>
      </c>
      <c r="DF264">
        <v>650.3432857142858</v>
      </c>
      <c r="DG264">
        <v>101.0784285714285</v>
      </c>
      <c r="DH264">
        <v>0.10007184285714291</v>
      </c>
      <c r="DI264">
        <v>33.68675714285714</v>
      </c>
      <c r="DJ264">
        <v>999.89999999999986</v>
      </c>
      <c r="DK264">
        <v>33.831942857142863</v>
      </c>
      <c r="DL264">
        <v>0</v>
      </c>
      <c r="DM264">
        <v>0</v>
      </c>
      <c r="DN264">
        <v>8987.591428571428</v>
      </c>
      <c r="DO264">
        <v>0</v>
      </c>
      <c r="DP264">
        <v>1444.992857142857</v>
      </c>
      <c r="DQ264">
        <v>-17.788842857142861</v>
      </c>
      <c r="DR264">
        <v>1691.742857142857</v>
      </c>
      <c r="DS264">
        <v>1709.514285714286</v>
      </c>
      <c r="DT264">
        <v>0.37639728571428582</v>
      </c>
      <c r="DU264">
        <v>1649.718571428572</v>
      </c>
      <c r="DV264">
        <v>34.978628571428573</v>
      </c>
      <c r="DW264">
        <v>3.5736271428571418</v>
      </c>
      <c r="DX264">
        <v>3.5355828571428569</v>
      </c>
      <c r="DY264">
        <v>26.973671428571429</v>
      </c>
      <c r="DZ264">
        <v>26.791585714285709</v>
      </c>
      <c r="EA264">
        <v>1200.004285714286</v>
      </c>
      <c r="EB264">
        <v>0.95800299999999994</v>
      </c>
      <c r="EC264">
        <v>4.1996699999999998E-2</v>
      </c>
      <c r="ED264">
        <v>0</v>
      </c>
      <c r="EE264">
        <v>1025.8228571428569</v>
      </c>
      <c r="EF264">
        <v>5.0001600000000002</v>
      </c>
      <c r="EG264">
        <v>13550.6</v>
      </c>
      <c r="EH264">
        <v>9515.2357142857127</v>
      </c>
      <c r="EI264">
        <v>47.338999999999999</v>
      </c>
      <c r="EJ264">
        <v>49.686999999999998</v>
      </c>
      <c r="EK264">
        <v>48.5</v>
      </c>
      <c r="EL264">
        <v>48.499714285714283</v>
      </c>
      <c r="EM264">
        <v>49.097857142857137</v>
      </c>
      <c r="EN264">
        <v>1144.814285714285</v>
      </c>
      <c r="EO264">
        <v>50.188571428571429</v>
      </c>
      <c r="EP264">
        <v>0</v>
      </c>
      <c r="EQ264">
        <v>618278.70000004768</v>
      </c>
      <c r="ER264">
        <v>0</v>
      </c>
      <c r="ES264">
        <v>1025.6688461538461</v>
      </c>
      <c r="ET264">
        <v>1.890940183071526</v>
      </c>
      <c r="EU264">
        <v>148.629053165545</v>
      </c>
      <c r="EV264">
        <v>13558.72307692307</v>
      </c>
      <c r="EW264">
        <v>15</v>
      </c>
      <c r="EX264">
        <v>1657194677</v>
      </c>
      <c r="EY264" t="s">
        <v>416</v>
      </c>
      <c r="EZ264">
        <v>1657194677</v>
      </c>
      <c r="FA264">
        <v>1657194677</v>
      </c>
      <c r="FB264">
        <v>4</v>
      </c>
      <c r="FC264">
        <v>-0.154</v>
      </c>
      <c r="FD264">
        <v>6.0000000000000001E-3</v>
      </c>
      <c r="FE264">
        <v>-1.1719999999999999</v>
      </c>
      <c r="FF264">
        <v>0.44700000000000001</v>
      </c>
      <c r="FG264">
        <v>415</v>
      </c>
      <c r="FH264">
        <v>30</v>
      </c>
      <c r="FI264">
        <v>0.27</v>
      </c>
      <c r="FJ264">
        <v>0.12</v>
      </c>
      <c r="FK264">
        <v>-17.692689999999999</v>
      </c>
      <c r="FL264">
        <v>-0.47597448405252629</v>
      </c>
      <c r="FM264">
        <v>7.069715270079853E-2</v>
      </c>
      <c r="FN264">
        <v>1</v>
      </c>
      <c r="FO264">
        <v>1025.524411764706</v>
      </c>
      <c r="FP264">
        <v>1.631321626005495</v>
      </c>
      <c r="FQ264">
        <v>0.28040088084605808</v>
      </c>
      <c r="FR264">
        <v>0</v>
      </c>
      <c r="FS264">
        <v>0.35421209999999997</v>
      </c>
      <c r="FT264">
        <v>3.1942581613508061E-2</v>
      </c>
      <c r="FU264">
        <v>9.4699822724226921E-3</v>
      </c>
      <c r="FV264">
        <v>1</v>
      </c>
      <c r="FW264">
        <v>2</v>
      </c>
      <c r="FX264">
        <v>3</v>
      </c>
      <c r="FY264" t="s">
        <v>492</v>
      </c>
      <c r="FZ264">
        <v>3.3692000000000002</v>
      </c>
      <c r="GA264">
        <v>2.8936799999999998</v>
      </c>
      <c r="GB264">
        <v>0.24610599999999999</v>
      </c>
      <c r="GC264">
        <v>0.25056800000000001</v>
      </c>
      <c r="GD264">
        <v>0.14413599999999999</v>
      </c>
      <c r="GE264">
        <v>0.14585500000000001</v>
      </c>
      <c r="GF264">
        <v>25989.9</v>
      </c>
      <c r="GG264">
        <v>22489</v>
      </c>
      <c r="GH264">
        <v>30835.1</v>
      </c>
      <c r="GI264">
        <v>27988.799999999999</v>
      </c>
      <c r="GJ264">
        <v>34789.5</v>
      </c>
      <c r="GK264">
        <v>33757.1</v>
      </c>
      <c r="GL264">
        <v>40213.800000000003</v>
      </c>
      <c r="GM264">
        <v>39039.699999999997</v>
      </c>
      <c r="GN264">
        <v>2.2164799999999998</v>
      </c>
      <c r="GO264">
        <v>1.56372</v>
      </c>
      <c r="GP264">
        <v>0</v>
      </c>
      <c r="GQ264">
        <v>7.4312100000000006E-2</v>
      </c>
      <c r="GR264">
        <v>999.9</v>
      </c>
      <c r="GS264">
        <v>32.610700000000001</v>
      </c>
      <c r="GT264">
        <v>58</v>
      </c>
      <c r="GU264">
        <v>40.200000000000003</v>
      </c>
      <c r="GV264">
        <v>42.9953</v>
      </c>
      <c r="GW264">
        <v>50.693899999999999</v>
      </c>
      <c r="GX264">
        <v>41.362200000000001</v>
      </c>
      <c r="GY264">
        <v>1</v>
      </c>
      <c r="GZ264">
        <v>0.66601100000000002</v>
      </c>
      <c r="HA264">
        <v>1.6918299999999999</v>
      </c>
      <c r="HB264">
        <v>20.197800000000001</v>
      </c>
      <c r="HC264">
        <v>5.2142900000000001</v>
      </c>
      <c r="HD264">
        <v>11.974</v>
      </c>
      <c r="HE264">
        <v>4.98895</v>
      </c>
      <c r="HF264">
        <v>3.2924799999999999</v>
      </c>
      <c r="HG264">
        <v>7236.4</v>
      </c>
      <c r="HH264">
        <v>9999</v>
      </c>
      <c r="HI264">
        <v>9999</v>
      </c>
      <c r="HJ264">
        <v>661.5</v>
      </c>
      <c r="HK264">
        <v>4.97133</v>
      </c>
      <c r="HL264">
        <v>1.8746700000000001</v>
      </c>
      <c r="HM264">
        <v>1.8709</v>
      </c>
      <c r="HN264">
        <v>1.8705799999999999</v>
      </c>
      <c r="HO264">
        <v>1.8751500000000001</v>
      </c>
      <c r="HP264">
        <v>1.8718900000000001</v>
      </c>
      <c r="HQ264">
        <v>1.86737</v>
      </c>
      <c r="HR264">
        <v>1.87836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-1.17</v>
      </c>
      <c r="IG264">
        <v>0.44719999999999999</v>
      </c>
      <c r="IH264">
        <v>-1.172199999999918</v>
      </c>
      <c r="II264">
        <v>0</v>
      </c>
      <c r="IJ264">
        <v>0</v>
      </c>
      <c r="IK264">
        <v>0</v>
      </c>
      <c r="IL264">
        <v>0.44723499999999922</v>
      </c>
      <c r="IM264">
        <v>0</v>
      </c>
      <c r="IN264">
        <v>0</v>
      </c>
      <c r="IO264">
        <v>0</v>
      </c>
      <c r="IP264">
        <v>-1</v>
      </c>
      <c r="IQ264">
        <v>-1</v>
      </c>
      <c r="IR264">
        <v>-1</v>
      </c>
      <c r="IS264">
        <v>-1</v>
      </c>
      <c r="IT264">
        <v>317</v>
      </c>
      <c r="IU264">
        <v>317</v>
      </c>
      <c r="IV264">
        <v>3.2531699999999999</v>
      </c>
      <c r="IW264">
        <v>2.5524900000000001</v>
      </c>
      <c r="IX264">
        <v>1.49902</v>
      </c>
      <c r="IY264">
        <v>2.2802699999999998</v>
      </c>
      <c r="IZ264">
        <v>1.69678</v>
      </c>
      <c r="JA264">
        <v>2.3815900000000001</v>
      </c>
      <c r="JB264">
        <v>44.057099999999998</v>
      </c>
      <c r="JC264">
        <v>14.85</v>
      </c>
      <c r="JD264">
        <v>18</v>
      </c>
      <c r="JE264">
        <v>624.47199999999998</v>
      </c>
      <c r="JF264">
        <v>284.52100000000002</v>
      </c>
      <c r="JG264">
        <v>29.997699999999998</v>
      </c>
      <c r="JH264">
        <v>35.905999999999999</v>
      </c>
      <c r="JI264">
        <v>30.0001</v>
      </c>
      <c r="JJ264">
        <v>35.683100000000003</v>
      </c>
      <c r="JK264">
        <v>35.677</v>
      </c>
      <c r="JL264">
        <v>65.174300000000002</v>
      </c>
      <c r="JM264">
        <v>24.777799999999999</v>
      </c>
      <c r="JN264">
        <v>51.970599999999997</v>
      </c>
      <c r="JO264">
        <v>30</v>
      </c>
      <c r="JP264">
        <v>1662.13</v>
      </c>
      <c r="JQ264">
        <v>34.921199999999999</v>
      </c>
      <c r="JR264">
        <v>98.292299999999997</v>
      </c>
      <c r="JS264">
        <v>98.291200000000003</v>
      </c>
    </row>
    <row r="265" spans="1:279" x14ac:dyDescent="0.2">
      <c r="A265">
        <v>250</v>
      </c>
      <c r="B265">
        <v>1657213701.5999999</v>
      </c>
      <c r="C265">
        <v>994</v>
      </c>
      <c r="D265" t="s">
        <v>920</v>
      </c>
      <c r="E265" t="s">
        <v>921</v>
      </c>
      <c r="F265">
        <v>4</v>
      </c>
      <c r="G265">
        <v>1657213699.2874999</v>
      </c>
      <c r="H265">
        <f t="shared" si="150"/>
        <v>4.1599515773364717E-4</v>
      </c>
      <c r="I265">
        <f t="shared" si="151"/>
        <v>0.41599515773364715</v>
      </c>
      <c r="J265">
        <f t="shared" si="152"/>
        <v>9.2246706419682436</v>
      </c>
      <c r="K265">
        <f t="shared" si="153"/>
        <v>1637.9737500000001</v>
      </c>
      <c r="L265">
        <f t="shared" si="154"/>
        <v>974.55297009543051</v>
      </c>
      <c r="M265">
        <f t="shared" si="155"/>
        <v>98.605920795823664</v>
      </c>
      <c r="N265">
        <f t="shared" si="156"/>
        <v>165.73127866238244</v>
      </c>
      <c r="O265">
        <f t="shared" si="157"/>
        <v>2.3653834295031251E-2</v>
      </c>
      <c r="P265">
        <f t="shared" si="158"/>
        <v>2.7670400715527954</v>
      </c>
      <c r="Q265">
        <f t="shared" si="159"/>
        <v>2.3542072368684747E-2</v>
      </c>
      <c r="R265">
        <f t="shared" si="160"/>
        <v>1.4723792456241835E-2</v>
      </c>
      <c r="S265">
        <f t="shared" si="161"/>
        <v>194.41465163924246</v>
      </c>
      <c r="T265">
        <f t="shared" si="162"/>
        <v>34.773492817903268</v>
      </c>
      <c r="U265">
        <f t="shared" si="163"/>
        <v>33.806350000000002</v>
      </c>
      <c r="V265">
        <f t="shared" si="164"/>
        <v>5.285566103711445</v>
      </c>
      <c r="W265">
        <f t="shared" si="165"/>
        <v>68.119508637221898</v>
      </c>
      <c r="X265">
        <f t="shared" si="166"/>
        <v>3.5759676508841398</v>
      </c>
      <c r="Y265">
        <f t="shared" si="167"/>
        <v>5.2495499783011619</v>
      </c>
      <c r="Z265">
        <f t="shared" si="168"/>
        <v>1.7095984528273052</v>
      </c>
      <c r="AA265">
        <f t="shared" si="169"/>
        <v>-18.345386456053841</v>
      </c>
      <c r="AB265">
        <f t="shared" si="170"/>
        <v>-18.251764881700428</v>
      </c>
      <c r="AC265">
        <f t="shared" si="171"/>
        <v>-1.5217168954584386</v>
      </c>
      <c r="AD265">
        <f t="shared" si="172"/>
        <v>156.29578340602976</v>
      </c>
      <c r="AE265">
        <f t="shared" si="173"/>
        <v>18.523491483323653</v>
      </c>
      <c r="AF265">
        <f t="shared" si="174"/>
        <v>0.42817749913015191</v>
      </c>
      <c r="AG265">
        <f t="shared" si="175"/>
        <v>9.2246706419682436</v>
      </c>
      <c r="AH265">
        <v>1716.6252159750979</v>
      </c>
      <c r="AI265">
        <v>1701.050787878788</v>
      </c>
      <c r="AJ265">
        <v>1.6963515464080561</v>
      </c>
      <c r="AK265">
        <v>65.36615699273257</v>
      </c>
      <c r="AL265">
        <f t="shared" si="176"/>
        <v>0.41599515773364715</v>
      </c>
      <c r="AM265">
        <v>34.967276477573733</v>
      </c>
      <c r="AN265">
        <v>35.338779720279753</v>
      </c>
      <c r="AO265">
        <v>-2.3952813952279271E-4</v>
      </c>
      <c r="AP265">
        <v>87.792412255523942</v>
      </c>
      <c r="AQ265">
        <v>71</v>
      </c>
      <c r="AR265">
        <v>11</v>
      </c>
      <c r="AS265">
        <f t="shared" si="177"/>
        <v>1</v>
      </c>
      <c r="AT265">
        <f t="shared" si="178"/>
        <v>0</v>
      </c>
      <c r="AU265">
        <f t="shared" si="179"/>
        <v>47214.511864145847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1009.4487013674831</v>
      </c>
      <c r="BI265">
        <f t="shared" si="183"/>
        <v>9.2246706419682436</v>
      </c>
      <c r="BJ265" t="e">
        <f t="shared" si="184"/>
        <v>#DIV/0!</v>
      </c>
      <c r="BK265">
        <f t="shared" si="185"/>
        <v>9.1383253348800569E-3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251</v>
      </c>
      <c r="CG265">
        <v>1000</v>
      </c>
      <c r="CH265" t="s">
        <v>414</v>
      </c>
      <c r="CI265">
        <v>8.5</v>
      </c>
      <c r="CJ265">
        <v>1.992</v>
      </c>
      <c r="CK265">
        <v>33.67</v>
      </c>
      <c r="CL265">
        <v>2.6106759999999999E-5</v>
      </c>
      <c r="CM265">
        <v>3.7014436000000001E-4</v>
      </c>
      <c r="CN265">
        <v>1.8797999360000001E-2</v>
      </c>
      <c r="CO265">
        <v>1.9799999999999999E-4</v>
      </c>
      <c r="CP265">
        <f t="shared" si="196"/>
        <v>1199.9324999999999</v>
      </c>
      <c r="CQ265">
        <f t="shared" si="197"/>
        <v>1009.4487013674831</v>
      </c>
      <c r="CR265">
        <f t="shared" si="198"/>
        <v>0.84125457170922791</v>
      </c>
      <c r="CS265">
        <f t="shared" si="199"/>
        <v>0.16202132339880992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1657213699.2874999</v>
      </c>
      <c r="CZ265">
        <v>1637.9737500000001</v>
      </c>
      <c r="DA265">
        <v>1655.71</v>
      </c>
      <c r="DB265">
        <v>35.342399999999998</v>
      </c>
      <c r="DC265">
        <v>34.961337499999999</v>
      </c>
      <c r="DD265">
        <v>1639.14375</v>
      </c>
      <c r="DE265">
        <v>34.895174999999988</v>
      </c>
      <c r="DF265">
        <v>650.35737500000005</v>
      </c>
      <c r="DG265">
        <v>101.080625</v>
      </c>
      <c r="DH265">
        <v>0.10004328749999999</v>
      </c>
      <c r="DI265">
        <v>33.683999999999997</v>
      </c>
      <c r="DJ265">
        <v>999.9</v>
      </c>
      <c r="DK265">
        <v>33.806350000000002</v>
      </c>
      <c r="DL265">
        <v>0</v>
      </c>
      <c r="DM265">
        <v>0</v>
      </c>
      <c r="DN265">
        <v>9003.8274999999994</v>
      </c>
      <c r="DO265">
        <v>0</v>
      </c>
      <c r="DP265">
        <v>1033.9825000000001</v>
      </c>
      <c r="DQ265">
        <v>-17.737375</v>
      </c>
      <c r="DR265">
        <v>1697.9837500000001</v>
      </c>
      <c r="DS265">
        <v>1715.6949999999999</v>
      </c>
      <c r="DT265">
        <v>0.381054</v>
      </c>
      <c r="DU265">
        <v>1655.71</v>
      </c>
      <c r="DV265">
        <v>34.961337499999999</v>
      </c>
      <c r="DW265">
        <v>3.5724325000000001</v>
      </c>
      <c r="DX265">
        <v>3.5339162499999999</v>
      </c>
      <c r="DY265">
        <v>26.967962499999999</v>
      </c>
      <c r="DZ265">
        <v>26.783587499999999</v>
      </c>
      <c r="EA265">
        <v>1199.9324999999999</v>
      </c>
      <c r="EB265">
        <v>0.95800300000000005</v>
      </c>
      <c r="EC265">
        <v>4.1996699999999998E-2</v>
      </c>
      <c r="ED265">
        <v>0</v>
      </c>
      <c r="EE265">
        <v>1026.0174999999999</v>
      </c>
      <c r="EF265">
        <v>5.0001600000000002</v>
      </c>
      <c r="EG265">
        <v>12944.075000000001</v>
      </c>
      <c r="EH265">
        <v>9514.64</v>
      </c>
      <c r="EI265">
        <v>47.335875000000001</v>
      </c>
      <c r="EJ265">
        <v>49.686999999999998</v>
      </c>
      <c r="EK265">
        <v>48.538749999999993</v>
      </c>
      <c r="EL265">
        <v>48.5075</v>
      </c>
      <c r="EM265">
        <v>49.117125000000001</v>
      </c>
      <c r="EN265">
        <v>1144.75125</v>
      </c>
      <c r="EO265">
        <v>50.18</v>
      </c>
      <c r="EP265">
        <v>0</v>
      </c>
      <c r="EQ265">
        <v>618282.29999995232</v>
      </c>
      <c r="ER265">
        <v>0</v>
      </c>
      <c r="ES265">
        <v>1025.780769230769</v>
      </c>
      <c r="ET265">
        <v>2.058119669916318</v>
      </c>
      <c r="EU265">
        <v>-4561.9384546960409</v>
      </c>
      <c r="EV265">
        <v>13462.903846153849</v>
      </c>
      <c r="EW265">
        <v>15</v>
      </c>
      <c r="EX265">
        <v>1657194677</v>
      </c>
      <c r="EY265" t="s">
        <v>416</v>
      </c>
      <c r="EZ265">
        <v>1657194677</v>
      </c>
      <c r="FA265">
        <v>1657194677</v>
      </c>
      <c r="FB265">
        <v>4</v>
      </c>
      <c r="FC265">
        <v>-0.154</v>
      </c>
      <c r="FD265">
        <v>6.0000000000000001E-3</v>
      </c>
      <c r="FE265">
        <v>-1.1719999999999999</v>
      </c>
      <c r="FF265">
        <v>0.44700000000000001</v>
      </c>
      <c r="FG265">
        <v>415</v>
      </c>
      <c r="FH265">
        <v>30</v>
      </c>
      <c r="FI265">
        <v>0.27</v>
      </c>
      <c r="FJ265">
        <v>0.12</v>
      </c>
      <c r="FK265">
        <v>-17.716175</v>
      </c>
      <c r="FL265">
        <v>-0.27752195121949741</v>
      </c>
      <c r="FM265">
        <v>5.3189020248543821E-2</v>
      </c>
      <c r="FN265">
        <v>1</v>
      </c>
      <c r="FO265">
        <v>1025.653529411765</v>
      </c>
      <c r="FP265">
        <v>2.073032856831146</v>
      </c>
      <c r="FQ265">
        <v>0.29956716180027632</v>
      </c>
      <c r="FR265">
        <v>0</v>
      </c>
      <c r="FS265">
        <v>0.36050434999999997</v>
      </c>
      <c r="FT265">
        <v>8.837732082551461E-2</v>
      </c>
      <c r="FU265">
        <v>1.373126274701275E-2</v>
      </c>
      <c r="FV265">
        <v>1</v>
      </c>
      <c r="FW265">
        <v>2</v>
      </c>
      <c r="FX265">
        <v>3</v>
      </c>
      <c r="FY265" t="s">
        <v>492</v>
      </c>
      <c r="FZ265">
        <v>3.3691900000000001</v>
      </c>
      <c r="GA265">
        <v>2.8936899999999999</v>
      </c>
      <c r="GB265">
        <v>0.246697</v>
      </c>
      <c r="GC265">
        <v>0.25116100000000002</v>
      </c>
      <c r="GD265">
        <v>0.14410999999999999</v>
      </c>
      <c r="GE265">
        <v>0.14583099999999999</v>
      </c>
      <c r="GF265">
        <v>25969.5</v>
      </c>
      <c r="GG265">
        <v>22471.3</v>
      </c>
      <c r="GH265">
        <v>30835.200000000001</v>
      </c>
      <c r="GI265">
        <v>27989.200000000001</v>
      </c>
      <c r="GJ265">
        <v>34791.1</v>
      </c>
      <c r="GK265">
        <v>33758.400000000001</v>
      </c>
      <c r="GL265">
        <v>40214.400000000001</v>
      </c>
      <c r="GM265">
        <v>39040.1</v>
      </c>
      <c r="GN265">
        <v>2.2169300000000001</v>
      </c>
      <c r="GO265">
        <v>1.5636000000000001</v>
      </c>
      <c r="GP265">
        <v>0</v>
      </c>
      <c r="GQ265">
        <v>7.4975200000000006E-2</v>
      </c>
      <c r="GR265">
        <v>999.9</v>
      </c>
      <c r="GS265">
        <v>32.589700000000001</v>
      </c>
      <c r="GT265">
        <v>58</v>
      </c>
      <c r="GU265">
        <v>40.200000000000003</v>
      </c>
      <c r="GV265">
        <v>42.994599999999998</v>
      </c>
      <c r="GW265">
        <v>50.123899999999999</v>
      </c>
      <c r="GX265">
        <v>41.406199999999998</v>
      </c>
      <c r="GY265">
        <v>1</v>
      </c>
      <c r="GZ265">
        <v>0.66603400000000001</v>
      </c>
      <c r="HA265">
        <v>1.6863900000000001</v>
      </c>
      <c r="HB265">
        <v>20.197600000000001</v>
      </c>
      <c r="HC265">
        <v>5.2163899999999996</v>
      </c>
      <c r="HD265">
        <v>11.974</v>
      </c>
      <c r="HE265">
        <v>4.9899500000000003</v>
      </c>
      <c r="HF265">
        <v>3.2926500000000001</v>
      </c>
      <c r="HG265">
        <v>7236.4</v>
      </c>
      <c r="HH265">
        <v>9999</v>
      </c>
      <c r="HI265">
        <v>9999</v>
      </c>
      <c r="HJ265">
        <v>661.5</v>
      </c>
      <c r="HK265">
        <v>4.9713200000000004</v>
      </c>
      <c r="HL265">
        <v>1.8746799999999999</v>
      </c>
      <c r="HM265">
        <v>1.8709</v>
      </c>
      <c r="HN265">
        <v>1.8705799999999999</v>
      </c>
      <c r="HO265">
        <v>1.8751500000000001</v>
      </c>
      <c r="HP265">
        <v>1.8718699999999999</v>
      </c>
      <c r="HQ265">
        <v>1.86737</v>
      </c>
      <c r="HR265">
        <v>1.87836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-1.17</v>
      </c>
      <c r="IG265">
        <v>0.44729999999999998</v>
      </c>
      <c r="IH265">
        <v>-1.172199999999918</v>
      </c>
      <c r="II265">
        <v>0</v>
      </c>
      <c r="IJ265">
        <v>0</v>
      </c>
      <c r="IK265">
        <v>0</v>
      </c>
      <c r="IL265">
        <v>0.44723499999999922</v>
      </c>
      <c r="IM265">
        <v>0</v>
      </c>
      <c r="IN265">
        <v>0</v>
      </c>
      <c r="IO265">
        <v>0</v>
      </c>
      <c r="IP265">
        <v>-1</v>
      </c>
      <c r="IQ265">
        <v>-1</v>
      </c>
      <c r="IR265">
        <v>-1</v>
      </c>
      <c r="IS265">
        <v>-1</v>
      </c>
      <c r="IT265">
        <v>317.10000000000002</v>
      </c>
      <c r="IU265">
        <v>317.10000000000002</v>
      </c>
      <c r="IV265">
        <v>3.26416</v>
      </c>
      <c r="IW265">
        <v>2.5524900000000001</v>
      </c>
      <c r="IX265">
        <v>1.49902</v>
      </c>
      <c r="IY265">
        <v>2.2814899999999998</v>
      </c>
      <c r="IZ265">
        <v>1.69678</v>
      </c>
      <c r="JA265">
        <v>2.34741</v>
      </c>
      <c r="JB265">
        <v>44.057099999999998</v>
      </c>
      <c r="JC265">
        <v>14.85</v>
      </c>
      <c r="JD265">
        <v>18</v>
      </c>
      <c r="JE265">
        <v>624.84</v>
      </c>
      <c r="JF265">
        <v>284.45999999999998</v>
      </c>
      <c r="JG265">
        <v>29.998200000000001</v>
      </c>
      <c r="JH265">
        <v>35.908299999999997</v>
      </c>
      <c r="JI265">
        <v>30.0001</v>
      </c>
      <c r="JJ265">
        <v>35.686100000000003</v>
      </c>
      <c r="JK265">
        <v>35.677</v>
      </c>
      <c r="JL265">
        <v>65.392300000000006</v>
      </c>
      <c r="JM265">
        <v>24.777799999999999</v>
      </c>
      <c r="JN265">
        <v>51.970599999999997</v>
      </c>
      <c r="JO265">
        <v>30</v>
      </c>
      <c r="JP265">
        <v>1668.82</v>
      </c>
      <c r="JQ265">
        <v>34.921199999999999</v>
      </c>
      <c r="JR265">
        <v>98.293400000000005</v>
      </c>
      <c r="JS265">
        <v>98.292299999999997</v>
      </c>
    </row>
    <row r="266" spans="1:279" x14ac:dyDescent="0.2">
      <c r="A266">
        <v>251</v>
      </c>
      <c r="B266">
        <v>1657213705.5999999</v>
      </c>
      <c r="C266">
        <v>998</v>
      </c>
      <c r="D266" t="s">
        <v>922</v>
      </c>
      <c r="E266" t="s">
        <v>923</v>
      </c>
      <c r="F266">
        <v>4</v>
      </c>
      <c r="G266">
        <v>1657213703.5999999</v>
      </c>
      <c r="H266">
        <f t="shared" si="150"/>
        <v>4.2035309913087234E-4</v>
      </c>
      <c r="I266">
        <f t="shared" si="151"/>
        <v>0.42035309913087232</v>
      </c>
      <c r="J266">
        <f t="shared" si="152"/>
        <v>9.0103125883594188</v>
      </c>
      <c r="K266">
        <f t="shared" si="153"/>
        <v>1645.1371428571431</v>
      </c>
      <c r="L266">
        <f t="shared" si="154"/>
        <v>1002.2405714692744</v>
      </c>
      <c r="M266">
        <f t="shared" si="155"/>
        <v>101.40602237553477</v>
      </c>
      <c r="N266">
        <f t="shared" si="156"/>
        <v>166.45386214492234</v>
      </c>
      <c r="O266">
        <f t="shared" si="157"/>
        <v>2.3906792487833034E-2</v>
      </c>
      <c r="P266">
        <f t="shared" si="158"/>
        <v>2.7697280750142736</v>
      </c>
      <c r="Q266">
        <f t="shared" si="159"/>
        <v>2.379274382365101E-2</v>
      </c>
      <c r="R266">
        <f t="shared" si="160"/>
        <v>1.4880666233917789E-2</v>
      </c>
      <c r="S266">
        <f t="shared" si="161"/>
        <v>194.42938032689301</v>
      </c>
      <c r="T266">
        <f t="shared" si="162"/>
        <v>34.771919222971817</v>
      </c>
      <c r="U266">
        <f t="shared" si="163"/>
        <v>33.802528571428567</v>
      </c>
      <c r="V266">
        <f t="shared" si="164"/>
        <v>5.2844379483818891</v>
      </c>
      <c r="W266">
        <f t="shared" si="165"/>
        <v>68.101775570838115</v>
      </c>
      <c r="X266">
        <f t="shared" si="166"/>
        <v>3.5751366836083722</v>
      </c>
      <c r="Y266">
        <f t="shared" si="167"/>
        <v>5.2496967276419779</v>
      </c>
      <c r="Z266">
        <f t="shared" si="168"/>
        <v>1.7093012647735168</v>
      </c>
      <c r="AA266">
        <f t="shared" si="169"/>
        <v>-18.537571671671468</v>
      </c>
      <c r="AB266">
        <f t="shared" si="170"/>
        <v>-17.624212768515974</v>
      </c>
      <c r="AC266">
        <f t="shared" si="171"/>
        <v>-1.4679456776067141</v>
      </c>
      <c r="AD266">
        <f t="shared" si="172"/>
        <v>156.79965020909887</v>
      </c>
      <c r="AE266">
        <f t="shared" si="173"/>
        <v>18.718390470569794</v>
      </c>
      <c r="AF266">
        <f t="shared" si="174"/>
        <v>0.42612910929174891</v>
      </c>
      <c r="AG266">
        <f t="shared" si="175"/>
        <v>9.0103125883594188</v>
      </c>
      <c r="AH266">
        <v>1723.758473944152</v>
      </c>
      <c r="AI266">
        <v>1708.0650909090909</v>
      </c>
      <c r="AJ266">
        <v>1.777412070201178</v>
      </c>
      <c r="AK266">
        <v>65.36615699273257</v>
      </c>
      <c r="AL266">
        <f t="shared" si="176"/>
        <v>0.42035309913087232</v>
      </c>
      <c r="AM266">
        <v>34.957084057759758</v>
      </c>
      <c r="AN266">
        <v>35.331444755244803</v>
      </c>
      <c r="AO266">
        <v>-4.2790866509455648E-5</v>
      </c>
      <c r="AP266">
        <v>87.792412255523942</v>
      </c>
      <c r="AQ266">
        <v>71</v>
      </c>
      <c r="AR266">
        <v>11</v>
      </c>
      <c r="AS266">
        <f t="shared" si="177"/>
        <v>1</v>
      </c>
      <c r="AT266">
        <f t="shared" si="178"/>
        <v>0</v>
      </c>
      <c r="AU266">
        <f t="shared" si="179"/>
        <v>47288.208280697421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1009.5258426564213</v>
      </c>
      <c r="BI266">
        <f t="shared" si="183"/>
        <v>9.0103125883594188</v>
      </c>
      <c r="BJ266" t="e">
        <f t="shared" si="184"/>
        <v>#DIV/0!</v>
      </c>
      <c r="BK266">
        <f t="shared" si="185"/>
        <v>8.9252916643026026E-3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251</v>
      </c>
      <c r="CG266">
        <v>1000</v>
      </c>
      <c r="CH266" t="s">
        <v>414</v>
      </c>
      <c r="CI266">
        <v>8.5</v>
      </c>
      <c r="CJ266">
        <v>1.992</v>
      </c>
      <c r="CK266">
        <v>33.67</v>
      </c>
      <c r="CL266">
        <v>2.6106759999999999E-5</v>
      </c>
      <c r="CM266">
        <v>3.7014436000000001E-4</v>
      </c>
      <c r="CN266">
        <v>1.8797999360000001E-2</v>
      </c>
      <c r="CO266">
        <v>1.9799999999999999E-4</v>
      </c>
      <c r="CP266">
        <f t="shared" si="196"/>
        <v>1200.024285714286</v>
      </c>
      <c r="CQ266">
        <f t="shared" si="197"/>
        <v>1009.5258426564213</v>
      </c>
      <c r="CR266">
        <f t="shared" si="198"/>
        <v>0.84125451015812158</v>
      </c>
      <c r="CS266">
        <f t="shared" si="199"/>
        <v>0.16202120460517475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1657213703.5999999</v>
      </c>
      <c r="CZ266">
        <v>1645.1371428571431</v>
      </c>
      <c r="DA266">
        <v>1663.0542857142859</v>
      </c>
      <c r="DB266">
        <v>35.334657142857147</v>
      </c>
      <c r="DC266">
        <v>34.955385714285711</v>
      </c>
      <c r="DD266">
        <v>1646.31</v>
      </c>
      <c r="DE266">
        <v>34.887414285714293</v>
      </c>
      <c r="DF266">
        <v>650.30785714285719</v>
      </c>
      <c r="DG266">
        <v>101.0795714285714</v>
      </c>
      <c r="DH266">
        <v>9.9751442857142866E-2</v>
      </c>
      <c r="DI266">
        <v>33.6845</v>
      </c>
      <c r="DJ266">
        <v>999.89999999999986</v>
      </c>
      <c r="DK266">
        <v>33.802528571428567</v>
      </c>
      <c r="DL266">
        <v>0</v>
      </c>
      <c r="DM266">
        <v>0</v>
      </c>
      <c r="DN266">
        <v>9018.2128571428584</v>
      </c>
      <c r="DO266">
        <v>0</v>
      </c>
      <c r="DP266">
        <v>403.23</v>
      </c>
      <c r="DQ266">
        <v>-17.916</v>
      </c>
      <c r="DR266">
        <v>1705.3985714285709</v>
      </c>
      <c r="DS266">
        <v>1723.2942857142859</v>
      </c>
      <c r="DT266">
        <v>0.37927042857142862</v>
      </c>
      <c r="DU266">
        <v>1663.0542857142859</v>
      </c>
      <c r="DV266">
        <v>34.955385714285711</v>
      </c>
      <c r="DW266">
        <v>3.5716114285714289</v>
      </c>
      <c r="DX266">
        <v>3.5332757142857139</v>
      </c>
      <c r="DY266">
        <v>26.96407142857143</v>
      </c>
      <c r="DZ266">
        <v>26.7805</v>
      </c>
      <c r="EA266">
        <v>1200.024285714286</v>
      </c>
      <c r="EB266">
        <v>0.95800614285714281</v>
      </c>
      <c r="EC266">
        <v>4.1993642857142847E-2</v>
      </c>
      <c r="ED266">
        <v>0</v>
      </c>
      <c r="EE266">
        <v>1026.05</v>
      </c>
      <c r="EF266">
        <v>5.0001600000000002</v>
      </c>
      <c r="EG266">
        <v>12814.22857142857</v>
      </c>
      <c r="EH266">
        <v>9515.3857142857159</v>
      </c>
      <c r="EI266">
        <v>47.321285714285708</v>
      </c>
      <c r="EJ266">
        <v>49.686999999999998</v>
      </c>
      <c r="EK266">
        <v>48.508571428571443</v>
      </c>
      <c r="EL266">
        <v>48.490857142857138</v>
      </c>
      <c r="EM266">
        <v>49.12471428571429</v>
      </c>
      <c r="EN266">
        <v>1144.8428571428569</v>
      </c>
      <c r="EO266">
        <v>50.181428571428583</v>
      </c>
      <c r="EP266">
        <v>0</v>
      </c>
      <c r="EQ266">
        <v>618286.5</v>
      </c>
      <c r="ER266">
        <v>0</v>
      </c>
      <c r="ES266">
        <v>1025.8907999999999</v>
      </c>
      <c r="ET266">
        <v>2.0038461682137338</v>
      </c>
      <c r="EU266">
        <v>-4483.6384619199134</v>
      </c>
      <c r="EV266">
        <v>13162.204</v>
      </c>
      <c r="EW266">
        <v>15</v>
      </c>
      <c r="EX266">
        <v>1657194677</v>
      </c>
      <c r="EY266" t="s">
        <v>416</v>
      </c>
      <c r="EZ266">
        <v>1657194677</v>
      </c>
      <c r="FA266">
        <v>1657194677</v>
      </c>
      <c r="FB266">
        <v>4</v>
      </c>
      <c r="FC266">
        <v>-0.154</v>
      </c>
      <c r="FD266">
        <v>6.0000000000000001E-3</v>
      </c>
      <c r="FE266">
        <v>-1.1719999999999999</v>
      </c>
      <c r="FF266">
        <v>0.44700000000000001</v>
      </c>
      <c r="FG266">
        <v>415</v>
      </c>
      <c r="FH266">
        <v>30</v>
      </c>
      <c r="FI266">
        <v>0.27</v>
      </c>
      <c r="FJ266">
        <v>0.12</v>
      </c>
      <c r="FK266">
        <v>-17.755790000000001</v>
      </c>
      <c r="FL266">
        <v>-0.51329831144459037</v>
      </c>
      <c r="FM266">
        <v>7.6820331944088924E-2</v>
      </c>
      <c r="FN266">
        <v>0</v>
      </c>
      <c r="FO266">
        <v>1025.783235294118</v>
      </c>
      <c r="FP266">
        <v>2.0132925958857411</v>
      </c>
      <c r="FQ266">
        <v>0.2781315874380591</v>
      </c>
      <c r="FR266">
        <v>0</v>
      </c>
      <c r="FS266">
        <v>0.36492904999999998</v>
      </c>
      <c r="FT266">
        <v>0.13768428517823689</v>
      </c>
      <c r="FU266">
        <v>1.5808928796648431E-2</v>
      </c>
      <c r="FV266">
        <v>0</v>
      </c>
      <c r="FW266">
        <v>0</v>
      </c>
      <c r="FX266">
        <v>3</v>
      </c>
      <c r="FY266" t="s">
        <v>427</v>
      </c>
      <c r="FZ266">
        <v>3.3691300000000002</v>
      </c>
      <c r="GA266">
        <v>2.89371</v>
      </c>
      <c r="GB266">
        <v>0.247306</v>
      </c>
      <c r="GC266">
        <v>0.25177899999999998</v>
      </c>
      <c r="GD266">
        <v>0.14408499999999999</v>
      </c>
      <c r="GE266">
        <v>0.14582300000000001</v>
      </c>
      <c r="GF266">
        <v>25948</v>
      </c>
      <c r="GG266">
        <v>22452.7</v>
      </c>
      <c r="GH266">
        <v>30834.7</v>
      </c>
      <c r="GI266">
        <v>27989.200000000001</v>
      </c>
      <c r="GJ266">
        <v>34791.199999999997</v>
      </c>
      <c r="GK266">
        <v>33758.699999999997</v>
      </c>
      <c r="GL266">
        <v>40213.300000000003</v>
      </c>
      <c r="GM266">
        <v>39040</v>
      </c>
      <c r="GN266">
        <v>2.2162000000000002</v>
      </c>
      <c r="GO266">
        <v>1.56352</v>
      </c>
      <c r="GP266">
        <v>0</v>
      </c>
      <c r="GQ266">
        <v>7.5519100000000006E-2</v>
      </c>
      <c r="GR266">
        <v>999.9</v>
      </c>
      <c r="GS266">
        <v>32.572899999999997</v>
      </c>
      <c r="GT266">
        <v>58</v>
      </c>
      <c r="GU266">
        <v>40.200000000000003</v>
      </c>
      <c r="GV266">
        <v>43</v>
      </c>
      <c r="GW266">
        <v>50.453899999999997</v>
      </c>
      <c r="GX266">
        <v>41.394199999999998</v>
      </c>
      <c r="GY266">
        <v>1</v>
      </c>
      <c r="GZ266">
        <v>0.666103</v>
      </c>
      <c r="HA266">
        <v>1.68299</v>
      </c>
      <c r="HB266">
        <v>20.198</v>
      </c>
      <c r="HC266">
        <v>5.2153400000000003</v>
      </c>
      <c r="HD266">
        <v>11.974</v>
      </c>
      <c r="HE266">
        <v>4.9900500000000001</v>
      </c>
      <c r="HF266">
        <v>3.2925800000000001</v>
      </c>
      <c r="HG266">
        <v>7236.4</v>
      </c>
      <c r="HH266">
        <v>9999</v>
      </c>
      <c r="HI266">
        <v>9999</v>
      </c>
      <c r="HJ266">
        <v>661.5</v>
      </c>
      <c r="HK266">
        <v>4.9713099999999999</v>
      </c>
      <c r="HL266">
        <v>1.8746799999999999</v>
      </c>
      <c r="HM266">
        <v>1.8709100000000001</v>
      </c>
      <c r="HN266">
        <v>1.8705700000000001</v>
      </c>
      <c r="HO266">
        <v>1.8751500000000001</v>
      </c>
      <c r="HP266">
        <v>1.87191</v>
      </c>
      <c r="HQ266">
        <v>1.86737</v>
      </c>
      <c r="HR266">
        <v>1.87836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-1.18</v>
      </c>
      <c r="IG266">
        <v>0.44719999999999999</v>
      </c>
      <c r="IH266">
        <v>-1.172199999999918</v>
      </c>
      <c r="II266">
        <v>0</v>
      </c>
      <c r="IJ266">
        <v>0</v>
      </c>
      <c r="IK266">
        <v>0</v>
      </c>
      <c r="IL266">
        <v>0.44723499999999922</v>
      </c>
      <c r="IM266">
        <v>0</v>
      </c>
      <c r="IN266">
        <v>0</v>
      </c>
      <c r="IO266">
        <v>0</v>
      </c>
      <c r="IP266">
        <v>-1</v>
      </c>
      <c r="IQ266">
        <v>-1</v>
      </c>
      <c r="IR266">
        <v>-1</v>
      </c>
      <c r="IS266">
        <v>-1</v>
      </c>
      <c r="IT266">
        <v>317.10000000000002</v>
      </c>
      <c r="IU266">
        <v>317.10000000000002</v>
      </c>
      <c r="IV266">
        <v>3.27393</v>
      </c>
      <c r="IW266">
        <v>2.5476100000000002</v>
      </c>
      <c r="IX266">
        <v>1.49902</v>
      </c>
      <c r="IY266">
        <v>2.2802699999999998</v>
      </c>
      <c r="IZ266">
        <v>1.69678</v>
      </c>
      <c r="JA266">
        <v>2.3815900000000001</v>
      </c>
      <c r="JB266">
        <v>44.057099999999998</v>
      </c>
      <c r="JC266">
        <v>14.85</v>
      </c>
      <c r="JD266">
        <v>18</v>
      </c>
      <c r="JE266">
        <v>624.29700000000003</v>
      </c>
      <c r="JF266">
        <v>284.42399999999998</v>
      </c>
      <c r="JG266">
        <v>29.998799999999999</v>
      </c>
      <c r="JH266">
        <v>35.909300000000002</v>
      </c>
      <c r="JI266">
        <v>30.0002</v>
      </c>
      <c r="JJ266">
        <v>35.686500000000002</v>
      </c>
      <c r="JK266">
        <v>35.677</v>
      </c>
      <c r="JL266">
        <v>65.598200000000006</v>
      </c>
      <c r="JM266">
        <v>24.777799999999999</v>
      </c>
      <c r="JN266">
        <v>51.970599999999997</v>
      </c>
      <c r="JO266">
        <v>30</v>
      </c>
      <c r="JP266">
        <v>1675.5</v>
      </c>
      <c r="JQ266">
        <v>34.921199999999999</v>
      </c>
      <c r="JR266">
        <v>98.291200000000003</v>
      </c>
      <c r="JS266">
        <v>98.292199999999994</v>
      </c>
    </row>
    <row r="267" spans="1:279" x14ac:dyDescent="0.2">
      <c r="A267">
        <v>252</v>
      </c>
      <c r="B267">
        <v>1657213709.5999999</v>
      </c>
      <c r="C267">
        <v>1002</v>
      </c>
      <c r="D267" t="s">
        <v>924</v>
      </c>
      <c r="E267" t="s">
        <v>925</v>
      </c>
      <c r="F267">
        <v>4</v>
      </c>
      <c r="G267">
        <v>1657213707.2874999</v>
      </c>
      <c r="H267">
        <f t="shared" si="150"/>
        <v>4.1758746793436983E-4</v>
      </c>
      <c r="I267">
        <f t="shared" si="151"/>
        <v>0.41758746793436985</v>
      </c>
      <c r="J267">
        <f t="shared" si="152"/>
        <v>9.1709731168478061</v>
      </c>
      <c r="K267">
        <f t="shared" si="153"/>
        <v>1651.5025000000001</v>
      </c>
      <c r="L267">
        <f t="shared" si="154"/>
        <v>994.38299033200053</v>
      </c>
      <c r="M267">
        <f t="shared" si="155"/>
        <v>100.61090889152761</v>
      </c>
      <c r="N267">
        <f t="shared" si="156"/>
        <v>167.09775727977157</v>
      </c>
      <c r="O267">
        <f t="shared" si="157"/>
        <v>2.3772057109677367E-2</v>
      </c>
      <c r="P267">
        <f t="shared" si="158"/>
        <v>2.7646178045254275</v>
      </c>
      <c r="Q267">
        <f t="shared" si="159"/>
        <v>2.3659079694228348E-2</v>
      </c>
      <c r="R267">
        <f t="shared" si="160"/>
        <v>1.4797030502010873E-2</v>
      </c>
      <c r="S267">
        <f t="shared" si="161"/>
        <v>194.42509498759998</v>
      </c>
      <c r="T267">
        <f t="shared" si="162"/>
        <v>34.775340122718035</v>
      </c>
      <c r="U267">
        <f t="shared" si="163"/>
        <v>33.795225000000002</v>
      </c>
      <c r="V267">
        <f t="shared" si="164"/>
        <v>5.2822823836322064</v>
      </c>
      <c r="W267">
        <f t="shared" si="165"/>
        <v>68.088587762380541</v>
      </c>
      <c r="X267">
        <f t="shared" si="166"/>
        <v>3.5746117343544381</v>
      </c>
      <c r="Y267">
        <f t="shared" si="167"/>
        <v>5.2499425407813165</v>
      </c>
      <c r="Z267">
        <f t="shared" si="168"/>
        <v>1.7076706492777682</v>
      </c>
      <c r="AA267">
        <f t="shared" si="169"/>
        <v>-18.415607335905708</v>
      </c>
      <c r="AB267">
        <f t="shared" si="170"/>
        <v>-16.378300575086897</v>
      </c>
      <c r="AC267">
        <f t="shared" si="171"/>
        <v>-1.3666502731672989</v>
      </c>
      <c r="AD267">
        <f t="shared" si="172"/>
        <v>158.26453680344008</v>
      </c>
      <c r="AE267">
        <f t="shared" si="173"/>
        <v>18.589040326533915</v>
      </c>
      <c r="AF267">
        <f t="shared" si="174"/>
        <v>0.42413253110129767</v>
      </c>
      <c r="AG267">
        <f t="shared" si="175"/>
        <v>9.1709731168478061</v>
      </c>
      <c r="AH267">
        <v>1730.7492289333759</v>
      </c>
      <c r="AI267">
        <v>1715.1268484848481</v>
      </c>
      <c r="AJ267">
        <v>1.7212604810342329</v>
      </c>
      <c r="AK267">
        <v>65.36615699273257</v>
      </c>
      <c r="AL267">
        <f t="shared" si="176"/>
        <v>0.41758746793436985</v>
      </c>
      <c r="AM267">
        <v>34.955096860700188</v>
      </c>
      <c r="AN267">
        <v>35.326965734265762</v>
      </c>
      <c r="AO267">
        <v>-4.0748640515975481E-5</v>
      </c>
      <c r="AP267">
        <v>87.792412255523942</v>
      </c>
      <c r="AQ267">
        <v>71</v>
      </c>
      <c r="AR267">
        <v>11</v>
      </c>
      <c r="AS267">
        <f t="shared" si="177"/>
        <v>1</v>
      </c>
      <c r="AT267">
        <f t="shared" si="178"/>
        <v>0</v>
      </c>
      <c r="AU267">
        <f t="shared" si="179"/>
        <v>47147.840408547265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1009.5033372992744</v>
      </c>
      <c r="BI267">
        <f t="shared" si="183"/>
        <v>9.1709731168478061</v>
      </c>
      <c r="BJ267" t="e">
        <f t="shared" si="184"/>
        <v>#DIV/0!</v>
      </c>
      <c r="BK267">
        <f t="shared" si="185"/>
        <v>9.0846387307474599E-3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251</v>
      </c>
      <c r="CG267">
        <v>1000</v>
      </c>
      <c r="CH267" t="s">
        <v>414</v>
      </c>
      <c r="CI267">
        <v>8.5</v>
      </c>
      <c r="CJ267">
        <v>1.992</v>
      </c>
      <c r="CK267">
        <v>33.67</v>
      </c>
      <c r="CL267">
        <v>2.6106759999999999E-5</v>
      </c>
      <c r="CM267">
        <v>3.7014436000000001E-4</v>
      </c>
      <c r="CN267">
        <v>1.8797999360000001E-2</v>
      </c>
      <c r="CO267">
        <v>1.9799999999999999E-4</v>
      </c>
      <c r="CP267">
        <f t="shared" si="196"/>
        <v>1199.9974999999999</v>
      </c>
      <c r="CQ267">
        <f t="shared" si="197"/>
        <v>1009.5033372992744</v>
      </c>
      <c r="CR267">
        <f t="shared" si="198"/>
        <v>0.84125453369634062</v>
      </c>
      <c r="CS267">
        <f t="shared" si="199"/>
        <v>0.16202125003393755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1657213707.2874999</v>
      </c>
      <c r="CZ267">
        <v>1651.5025000000001</v>
      </c>
      <c r="DA267">
        <v>1669.2987499999999</v>
      </c>
      <c r="DB267">
        <v>35.329500000000003</v>
      </c>
      <c r="DC267">
        <v>34.952024999999999</v>
      </c>
      <c r="DD267">
        <v>1652.6737499999999</v>
      </c>
      <c r="DE267">
        <v>34.882287499999997</v>
      </c>
      <c r="DF267">
        <v>650.34474999999998</v>
      </c>
      <c r="DG267">
        <v>101.079125</v>
      </c>
      <c r="DH267">
        <v>0.10010862500000001</v>
      </c>
      <c r="DI267">
        <v>33.685337500000003</v>
      </c>
      <c r="DJ267">
        <v>999.9</v>
      </c>
      <c r="DK267">
        <v>33.795225000000002</v>
      </c>
      <c r="DL267">
        <v>0</v>
      </c>
      <c r="DM267">
        <v>0</v>
      </c>
      <c r="DN267">
        <v>8991.09375</v>
      </c>
      <c r="DO267">
        <v>0</v>
      </c>
      <c r="DP267">
        <v>334.45325000000003</v>
      </c>
      <c r="DQ267">
        <v>-17.797525</v>
      </c>
      <c r="DR267">
        <v>1711.9849999999999</v>
      </c>
      <c r="DS267">
        <v>1729.75875</v>
      </c>
      <c r="DT267">
        <v>0.37745662499999999</v>
      </c>
      <c r="DU267">
        <v>1669.2987499999999</v>
      </c>
      <c r="DV267">
        <v>34.952024999999999</v>
      </c>
      <c r="DW267">
        <v>3.57107625</v>
      </c>
      <c r="DX267">
        <v>3.5329225000000002</v>
      </c>
      <c r="DY267">
        <v>26.9614875</v>
      </c>
      <c r="DZ267">
        <v>26.7788</v>
      </c>
      <c r="EA267">
        <v>1199.9974999999999</v>
      </c>
      <c r="EB267">
        <v>0.9580057500000001</v>
      </c>
      <c r="EC267">
        <v>4.1994024999999997E-2</v>
      </c>
      <c r="ED267">
        <v>0</v>
      </c>
      <c r="EE267">
        <v>1026.10375</v>
      </c>
      <c r="EF267">
        <v>5.0001600000000002</v>
      </c>
      <c r="EG267">
        <v>12784.387500000001</v>
      </c>
      <c r="EH267">
        <v>9515.182499999999</v>
      </c>
      <c r="EI267">
        <v>47.351374999999997</v>
      </c>
      <c r="EJ267">
        <v>49.686999999999998</v>
      </c>
      <c r="EK267">
        <v>48.460625</v>
      </c>
      <c r="EL267">
        <v>48.484124999999999</v>
      </c>
      <c r="EM267">
        <v>49.124624999999988</v>
      </c>
      <c r="EN267">
        <v>1144.8162500000001</v>
      </c>
      <c r="EO267">
        <v>50.181250000000013</v>
      </c>
      <c r="EP267">
        <v>0</v>
      </c>
      <c r="EQ267">
        <v>618290.70000004768</v>
      </c>
      <c r="ER267">
        <v>0</v>
      </c>
      <c r="ES267">
        <v>1026.0257692307689</v>
      </c>
      <c r="ET267">
        <v>1.01914531261513</v>
      </c>
      <c r="EU267">
        <v>-2931.1111078423419</v>
      </c>
      <c r="EV267">
        <v>12959.73076923077</v>
      </c>
      <c r="EW267">
        <v>15</v>
      </c>
      <c r="EX267">
        <v>1657194677</v>
      </c>
      <c r="EY267" t="s">
        <v>416</v>
      </c>
      <c r="EZ267">
        <v>1657194677</v>
      </c>
      <c r="FA267">
        <v>1657194677</v>
      </c>
      <c r="FB267">
        <v>4</v>
      </c>
      <c r="FC267">
        <v>-0.154</v>
      </c>
      <c r="FD267">
        <v>6.0000000000000001E-3</v>
      </c>
      <c r="FE267">
        <v>-1.1719999999999999</v>
      </c>
      <c r="FF267">
        <v>0.44700000000000001</v>
      </c>
      <c r="FG267">
        <v>415</v>
      </c>
      <c r="FH267">
        <v>30</v>
      </c>
      <c r="FI267">
        <v>0.27</v>
      </c>
      <c r="FJ267">
        <v>0.12</v>
      </c>
      <c r="FK267">
        <v>-17.784804999999999</v>
      </c>
      <c r="FL267">
        <v>-0.41993245778606803</v>
      </c>
      <c r="FM267">
        <v>7.9370233557675599E-2</v>
      </c>
      <c r="FN267">
        <v>1</v>
      </c>
      <c r="FO267">
        <v>1025.910294117647</v>
      </c>
      <c r="FP267">
        <v>1.9213139864987661</v>
      </c>
      <c r="FQ267">
        <v>0.263220834305467</v>
      </c>
      <c r="FR267">
        <v>0</v>
      </c>
      <c r="FS267">
        <v>0.37148629999999999</v>
      </c>
      <c r="FT267">
        <v>0.10458011257035631</v>
      </c>
      <c r="FU267">
        <v>1.398002350713331E-2</v>
      </c>
      <c r="FV267">
        <v>0</v>
      </c>
      <c r="FW267">
        <v>1</v>
      </c>
      <c r="FX267">
        <v>3</v>
      </c>
      <c r="FY267" t="s">
        <v>417</v>
      </c>
      <c r="FZ267">
        <v>3.3691200000000001</v>
      </c>
      <c r="GA267">
        <v>2.8937599999999999</v>
      </c>
      <c r="GB267">
        <v>0.247914</v>
      </c>
      <c r="GC267">
        <v>0.25237199999999999</v>
      </c>
      <c r="GD267">
        <v>0.14407300000000001</v>
      </c>
      <c r="GE267">
        <v>0.14580199999999999</v>
      </c>
      <c r="GF267">
        <v>25927.1</v>
      </c>
      <c r="GG267">
        <v>22435</v>
      </c>
      <c r="GH267">
        <v>30835</v>
      </c>
      <c r="GI267">
        <v>27989.5</v>
      </c>
      <c r="GJ267">
        <v>34792.199999999997</v>
      </c>
      <c r="GK267">
        <v>33760.199999999997</v>
      </c>
      <c r="GL267">
        <v>40213.9</v>
      </c>
      <c r="GM267">
        <v>39040.699999999997</v>
      </c>
      <c r="GN267">
        <v>2.2164999999999999</v>
      </c>
      <c r="GO267">
        <v>1.56355</v>
      </c>
      <c r="GP267">
        <v>0</v>
      </c>
      <c r="GQ267">
        <v>7.6383400000000004E-2</v>
      </c>
      <c r="GR267">
        <v>999.9</v>
      </c>
      <c r="GS267">
        <v>32.5595</v>
      </c>
      <c r="GT267">
        <v>57.9</v>
      </c>
      <c r="GU267">
        <v>40.200000000000003</v>
      </c>
      <c r="GV267">
        <v>42.924100000000003</v>
      </c>
      <c r="GW267">
        <v>50.363900000000001</v>
      </c>
      <c r="GX267">
        <v>41.622599999999998</v>
      </c>
      <c r="GY267">
        <v>1</v>
      </c>
      <c r="GZ267">
        <v>0.66618900000000003</v>
      </c>
      <c r="HA267">
        <v>1.6846300000000001</v>
      </c>
      <c r="HB267">
        <v>20.1981</v>
      </c>
      <c r="HC267">
        <v>5.2163899999999996</v>
      </c>
      <c r="HD267">
        <v>11.974</v>
      </c>
      <c r="HE267">
        <v>4.9897</v>
      </c>
      <c r="HF267">
        <v>3.2926500000000001</v>
      </c>
      <c r="HG267">
        <v>7236.6</v>
      </c>
      <c r="HH267">
        <v>9999</v>
      </c>
      <c r="HI267">
        <v>9999</v>
      </c>
      <c r="HJ267">
        <v>661.5</v>
      </c>
      <c r="HK267">
        <v>4.9713099999999999</v>
      </c>
      <c r="HL267">
        <v>1.8746799999999999</v>
      </c>
      <c r="HM267">
        <v>1.8709100000000001</v>
      </c>
      <c r="HN267">
        <v>1.8705700000000001</v>
      </c>
      <c r="HO267">
        <v>1.8751500000000001</v>
      </c>
      <c r="HP267">
        <v>1.87192</v>
      </c>
      <c r="HQ267">
        <v>1.86737</v>
      </c>
      <c r="HR267">
        <v>1.87836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-1.18</v>
      </c>
      <c r="IG267">
        <v>0.44729999999999998</v>
      </c>
      <c r="IH267">
        <v>-1.172199999999918</v>
      </c>
      <c r="II267">
        <v>0</v>
      </c>
      <c r="IJ267">
        <v>0</v>
      </c>
      <c r="IK267">
        <v>0</v>
      </c>
      <c r="IL267">
        <v>0.44723499999999922</v>
      </c>
      <c r="IM267">
        <v>0</v>
      </c>
      <c r="IN267">
        <v>0</v>
      </c>
      <c r="IO267">
        <v>0</v>
      </c>
      <c r="IP267">
        <v>-1</v>
      </c>
      <c r="IQ267">
        <v>-1</v>
      </c>
      <c r="IR267">
        <v>-1</v>
      </c>
      <c r="IS267">
        <v>-1</v>
      </c>
      <c r="IT267">
        <v>317.2</v>
      </c>
      <c r="IU267">
        <v>317.2</v>
      </c>
      <c r="IV267">
        <v>3.28491</v>
      </c>
      <c r="IW267">
        <v>2.5476100000000002</v>
      </c>
      <c r="IX267">
        <v>1.49902</v>
      </c>
      <c r="IY267">
        <v>2.2802699999999998</v>
      </c>
      <c r="IZ267">
        <v>1.69678</v>
      </c>
      <c r="JA267">
        <v>2.4011200000000001</v>
      </c>
      <c r="JB267">
        <v>44.057099999999998</v>
      </c>
      <c r="JC267">
        <v>14.8588</v>
      </c>
      <c r="JD267">
        <v>18</v>
      </c>
      <c r="JE267">
        <v>624.524</v>
      </c>
      <c r="JF267">
        <v>284.44799999999998</v>
      </c>
      <c r="JG267">
        <v>29.999700000000001</v>
      </c>
      <c r="JH267">
        <v>35.909300000000002</v>
      </c>
      <c r="JI267">
        <v>30.000299999999999</v>
      </c>
      <c r="JJ267">
        <v>35.686500000000002</v>
      </c>
      <c r="JK267">
        <v>35.6798</v>
      </c>
      <c r="JL267">
        <v>65.811000000000007</v>
      </c>
      <c r="JM267">
        <v>24.777799999999999</v>
      </c>
      <c r="JN267">
        <v>51.970599999999997</v>
      </c>
      <c r="JO267">
        <v>30</v>
      </c>
      <c r="JP267">
        <v>1682.18</v>
      </c>
      <c r="JQ267">
        <v>34.921199999999999</v>
      </c>
      <c r="JR267">
        <v>98.292400000000001</v>
      </c>
      <c r="JS267">
        <v>98.293700000000001</v>
      </c>
    </row>
    <row r="268" spans="1:279" x14ac:dyDescent="0.2">
      <c r="A268">
        <v>253</v>
      </c>
      <c r="B268">
        <v>1657213713.5999999</v>
      </c>
      <c r="C268">
        <v>1006</v>
      </c>
      <c r="D268" t="s">
        <v>926</v>
      </c>
      <c r="E268" t="s">
        <v>927</v>
      </c>
      <c r="F268">
        <v>4</v>
      </c>
      <c r="G268">
        <v>1657213711.5999999</v>
      </c>
      <c r="H268">
        <f t="shared" si="150"/>
        <v>4.1584312138803395E-4</v>
      </c>
      <c r="I268">
        <f t="shared" si="151"/>
        <v>0.41584312138803398</v>
      </c>
      <c r="J268">
        <f t="shared" si="152"/>
        <v>9.1490193056080606</v>
      </c>
      <c r="K268">
        <f t="shared" si="153"/>
        <v>1658.588571428571</v>
      </c>
      <c r="L268">
        <f t="shared" si="154"/>
        <v>1000.0966949358332</v>
      </c>
      <c r="M268">
        <f t="shared" si="155"/>
        <v>101.19079769165623</v>
      </c>
      <c r="N268">
        <f t="shared" si="156"/>
        <v>167.81767346595416</v>
      </c>
      <c r="O268">
        <f t="shared" si="157"/>
        <v>2.3669483205477855E-2</v>
      </c>
      <c r="P268">
        <f t="shared" si="158"/>
        <v>2.7622035408768628</v>
      </c>
      <c r="Q268">
        <f t="shared" si="159"/>
        <v>2.3557378780719247E-2</v>
      </c>
      <c r="R268">
        <f t="shared" si="160"/>
        <v>1.4733389494884274E-2</v>
      </c>
      <c r="S268">
        <f t="shared" si="161"/>
        <v>194.41880961259699</v>
      </c>
      <c r="T268">
        <f t="shared" si="162"/>
        <v>34.776534133019062</v>
      </c>
      <c r="U268">
        <f t="shared" si="163"/>
        <v>33.793414285714277</v>
      </c>
      <c r="V268">
        <f t="shared" si="164"/>
        <v>5.2817480905346468</v>
      </c>
      <c r="W268">
        <f t="shared" si="165"/>
        <v>68.07409319809166</v>
      </c>
      <c r="X268">
        <f t="shared" si="166"/>
        <v>3.5738261590384557</v>
      </c>
      <c r="Y268">
        <f t="shared" si="167"/>
        <v>5.2499063757468338</v>
      </c>
      <c r="Z268">
        <f t="shared" si="168"/>
        <v>1.7079219314961911</v>
      </c>
      <c r="AA268">
        <f t="shared" si="169"/>
        <v>-18.338681653212298</v>
      </c>
      <c r="AB268">
        <f t="shared" si="170"/>
        <v>-16.112702251398947</v>
      </c>
      <c r="AC268">
        <f t="shared" si="171"/>
        <v>-1.3456504240345757</v>
      </c>
      <c r="AD268">
        <f t="shared" si="172"/>
        <v>158.62177528395117</v>
      </c>
      <c r="AE268">
        <f t="shared" si="173"/>
        <v>18.432253848599164</v>
      </c>
      <c r="AF268">
        <f t="shared" si="174"/>
        <v>0.42337913658375848</v>
      </c>
      <c r="AG268">
        <f t="shared" si="175"/>
        <v>9.1490193056080606</v>
      </c>
      <c r="AH268">
        <v>1737.3515168536519</v>
      </c>
      <c r="AI268">
        <v>1721.857575757575</v>
      </c>
      <c r="AJ268">
        <v>1.6943474990577609</v>
      </c>
      <c r="AK268">
        <v>65.36615699273257</v>
      </c>
      <c r="AL268">
        <f t="shared" si="176"/>
        <v>0.41584312138803398</v>
      </c>
      <c r="AM268">
        <v>34.94814695764962</v>
      </c>
      <c r="AN268">
        <v>35.31881118881121</v>
      </c>
      <c r="AO268">
        <v>-1.066157937881361E-4</v>
      </c>
      <c r="AP268">
        <v>87.792412255523942</v>
      </c>
      <c r="AQ268">
        <v>71</v>
      </c>
      <c r="AR268">
        <v>11</v>
      </c>
      <c r="AS268">
        <f t="shared" si="177"/>
        <v>1</v>
      </c>
      <c r="AT268">
        <f t="shared" si="178"/>
        <v>0</v>
      </c>
      <c r="AU268">
        <f t="shared" si="179"/>
        <v>47081.665722086094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1009.4705997992727</v>
      </c>
      <c r="BI268">
        <f t="shared" si="183"/>
        <v>9.1490193056080606</v>
      </c>
      <c r="BJ268" t="e">
        <f t="shared" si="184"/>
        <v>#DIV/0!</v>
      </c>
      <c r="BK268">
        <f t="shared" si="185"/>
        <v>9.0631855028044297E-3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251</v>
      </c>
      <c r="CG268">
        <v>1000</v>
      </c>
      <c r="CH268" t="s">
        <v>414</v>
      </c>
      <c r="CI268">
        <v>8.5</v>
      </c>
      <c r="CJ268">
        <v>1.992</v>
      </c>
      <c r="CK268">
        <v>33.67</v>
      </c>
      <c r="CL268">
        <v>2.6106759999999999E-5</v>
      </c>
      <c r="CM268">
        <v>3.7014436000000001E-4</v>
      </c>
      <c r="CN268">
        <v>1.8797999360000001E-2</v>
      </c>
      <c r="CO268">
        <v>1.9799999999999999E-4</v>
      </c>
      <c r="CP268">
        <f t="shared" si="196"/>
        <v>1199.9585714285711</v>
      </c>
      <c r="CQ268">
        <f t="shared" si="197"/>
        <v>1009.4705997992727</v>
      </c>
      <c r="CR268">
        <f t="shared" si="198"/>
        <v>0.84125454314433601</v>
      </c>
      <c r="CS268">
        <f t="shared" si="199"/>
        <v>0.16202126826856872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1657213711.5999999</v>
      </c>
      <c r="CZ268">
        <v>1658.588571428571</v>
      </c>
      <c r="DA268">
        <v>1676.2414285714281</v>
      </c>
      <c r="DB268">
        <v>35.321114285714287</v>
      </c>
      <c r="DC268">
        <v>34.944314285714277</v>
      </c>
      <c r="DD268">
        <v>1659.761428571428</v>
      </c>
      <c r="DE268">
        <v>34.873899999999999</v>
      </c>
      <c r="DF268">
        <v>650.35814285714275</v>
      </c>
      <c r="DG268">
        <v>101.0808571428571</v>
      </c>
      <c r="DH268">
        <v>0.1001568571428572</v>
      </c>
      <c r="DI268">
        <v>33.685214285714288</v>
      </c>
      <c r="DJ268">
        <v>999.89999999999986</v>
      </c>
      <c r="DK268">
        <v>33.793414285714277</v>
      </c>
      <c r="DL268">
        <v>0</v>
      </c>
      <c r="DM268">
        <v>0</v>
      </c>
      <c r="DN268">
        <v>8978.1257142857139</v>
      </c>
      <c r="DO268">
        <v>0</v>
      </c>
      <c r="DP268">
        <v>299.18028571428567</v>
      </c>
      <c r="DQ268">
        <v>-17.65202857142857</v>
      </c>
      <c r="DR268">
        <v>1719.3171428571429</v>
      </c>
      <c r="DS268">
        <v>1736.9385714285711</v>
      </c>
      <c r="DT268">
        <v>0.37680314285714278</v>
      </c>
      <c r="DU268">
        <v>1676.2414285714281</v>
      </c>
      <c r="DV268">
        <v>34.944314285714277</v>
      </c>
      <c r="DW268">
        <v>3.5702857142857138</v>
      </c>
      <c r="DX268">
        <v>3.532197142857143</v>
      </c>
      <c r="DY268">
        <v>26.957714285714289</v>
      </c>
      <c r="DZ268">
        <v>26.775314285714281</v>
      </c>
      <c r="EA268">
        <v>1199.9585714285711</v>
      </c>
      <c r="EB268">
        <v>0.95800614285714292</v>
      </c>
      <c r="EC268">
        <v>4.1993642857142847E-2</v>
      </c>
      <c r="ED268">
        <v>0</v>
      </c>
      <c r="EE268">
        <v>1025.997142857143</v>
      </c>
      <c r="EF268">
        <v>5.0001600000000002</v>
      </c>
      <c r="EG268">
        <v>12763.971428571431</v>
      </c>
      <c r="EH268">
        <v>9514.8628571428562</v>
      </c>
      <c r="EI268">
        <v>47.338999999999999</v>
      </c>
      <c r="EJ268">
        <v>49.669285714285721</v>
      </c>
      <c r="EK268">
        <v>48.526571428571437</v>
      </c>
      <c r="EL268">
        <v>48.526571428571437</v>
      </c>
      <c r="EM268">
        <v>49.107000000000014</v>
      </c>
      <c r="EN268">
        <v>1144.778571428571</v>
      </c>
      <c r="EO268">
        <v>50.18</v>
      </c>
      <c r="EP268">
        <v>0</v>
      </c>
      <c r="EQ268">
        <v>618294.29999995232</v>
      </c>
      <c r="ER268">
        <v>0</v>
      </c>
      <c r="ES268">
        <v>1026.045384615385</v>
      </c>
      <c r="ET268">
        <v>0.44034188414741943</v>
      </c>
      <c r="EU268">
        <v>-560.48546928150222</v>
      </c>
      <c r="EV268">
        <v>12807.06923076923</v>
      </c>
      <c r="EW268">
        <v>15</v>
      </c>
      <c r="EX268">
        <v>1657194677</v>
      </c>
      <c r="EY268" t="s">
        <v>416</v>
      </c>
      <c r="EZ268">
        <v>1657194677</v>
      </c>
      <c r="FA268">
        <v>1657194677</v>
      </c>
      <c r="FB268">
        <v>4</v>
      </c>
      <c r="FC268">
        <v>-0.154</v>
      </c>
      <c r="FD268">
        <v>6.0000000000000001E-3</v>
      </c>
      <c r="FE268">
        <v>-1.1719999999999999</v>
      </c>
      <c r="FF268">
        <v>0.44700000000000001</v>
      </c>
      <c r="FG268">
        <v>415</v>
      </c>
      <c r="FH268">
        <v>30</v>
      </c>
      <c r="FI268">
        <v>0.27</v>
      </c>
      <c r="FJ268">
        <v>0.12</v>
      </c>
      <c r="FK268">
        <v>-17.779087499999999</v>
      </c>
      <c r="FL268">
        <v>8.7479549718590427E-2</v>
      </c>
      <c r="FM268">
        <v>8.6702647559056684E-2</v>
      </c>
      <c r="FN268">
        <v>1</v>
      </c>
      <c r="FO268">
        <v>1025.983823529411</v>
      </c>
      <c r="FP268">
        <v>1.2576012298556301</v>
      </c>
      <c r="FQ268">
        <v>0.2263523373478771</v>
      </c>
      <c r="FR268">
        <v>0</v>
      </c>
      <c r="FS268">
        <v>0.37659195000000001</v>
      </c>
      <c r="FT268">
        <v>2.988729455909836E-2</v>
      </c>
      <c r="FU268">
        <v>7.3761619116922876E-3</v>
      </c>
      <c r="FV268">
        <v>1</v>
      </c>
      <c r="FW268">
        <v>2</v>
      </c>
      <c r="FX268">
        <v>3</v>
      </c>
      <c r="FY268" t="s">
        <v>492</v>
      </c>
      <c r="FZ268">
        <v>3.36917</v>
      </c>
      <c r="GA268">
        <v>2.8937200000000001</v>
      </c>
      <c r="GB268">
        <v>0.248501</v>
      </c>
      <c r="GC268">
        <v>0.25295299999999998</v>
      </c>
      <c r="GD268">
        <v>0.14405100000000001</v>
      </c>
      <c r="GE268">
        <v>0.145788</v>
      </c>
      <c r="GF268">
        <v>25906.799999999999</v>
      </c>
      <c r="GG268">
        <v>22416.9</v>
      </c>
      <c r="GH268">
        <v>30835.1</v>
      </c>
      <c r="GI268">
        <v>27988.799999999999</v>
      </c>
      <c r="GJ268">
        <v>34793.199999999997</v>
      </c>
      <c r="GK268">
        <v>33760.199999999997</v>
      </c>
      <c r="GL268">
        <v>40213.9</v>
      </c>
      <c r="GM268">
        <v>39040.1</v>
      </c>
      <c r="GN268">
        <v>2.2168000000000001</v>
      </c>
      <c r="GO268">
        <v>1.56345</v>
      </c>
      <c r="GP268">
        <v>0</v>
      </c>
      <c r="GQ268">
        <v>7.6383400000000004E-2</v>
      </c>
      <c r="GR268">
        <v>999.9</v>
      </c>
      <c r="GS268">
        <v>32.550400000000003</v>
      </c>
      <c r="GT268">
        <v>57.9</v>
      </c>
      <c r="GU268">
        <v>40.200000000000003</v>
      </c>
      <c r="GV268">
        <v>42.921199999999999</v>
      </c>
      <c r="GW268">
        <v>50.873899999999999</v>
      </c>
      <c r="GX268">
        <v>41.730800000000002</v>
      </c>
      <c r="GY268">
        <v>1</v>
      </c>
      <c r="GZ268">
        <v>0.66632599999999997</v>
      </c>
      <c r="HA268">
        <v>1.68503</v>
      </c>
      <c r="HB268">
        <v>20.1981</v>
      </c>
      <c r="HC268">
        <v>5.21549</v>
      </c>
      <c r="HD268">
        <v>11.974</v>
      </c>
      <c r="HE268">
        <v>4.9899500000000003</v>
      </c>
      <c r="HF268">
        <v>3.2925499999999999</v>
      </c>
      <c r="HG268">
        <v>7236.6</v>
      </c>
      <c r="HH268">
        <v>9999</v>
      </c>
      <c r="HI268">
        <v>9999</v>
      </c>
      <c r="HJ268">
        <v>661.5</v>
      </c>
      <c r="HK268">
        <v>4.97133</v>
      </c>
      <c r="HL268">
        <v>1.8746499999999999</v>
      </c>
      <c r="HM268">
        <v>1.8709</v>
      </c>
      <c r="HN268">
        <v>1.8705799999999999</v>
      </c>
      <c r="HO268">
        <v>1.8751500000000001</v>
      </c>
      <c r="HP268">
        <v>1.87191</v>
      </c>
      <c r="HQ268">
        <v>1.86737</v>
      </c>
      <c r="HR268">
        <v>1.87836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-1.17</v>
      </c>
      <c r="IG268">
        <v>0.44729999999999998</v>
      </c>
      <c r="IH268">
        <v>-1.172199999999918</v>
      </c>
      <c r="II268">
        <v>0</v>
      </c>
      <c r="IJ268">
        <v>0</v>
      </c>
      <c r="IK268">
        <v>0</v>
      </c>
      <c r="IL268">
        <v>0.44723499999999922</v>
      </c>
      <c r="IM268">
        <v>0</v>
      </c>
      <c r="IN268">
        <v>0</v>
      </c>
      <c r="IO268">
        <v>0</v>
      </c>
      <c r="IP268">
        <v>-1</v>
      </c>
      <c r="IQ268">
        <v>-1</v>
      </c>
      <c r="IR268">
        <v>-1</v>
      </c>
      <c r="IS268">
        <v>-1</v>
      </c>
      <c r="IT268">
        <v>317.3</v>
      </c>
      <c r="IU268">
        <v>317.3</v>
      </c>
      <c r="IV268">
        <v>3.2959000000000001</v>
      </c>
      <c r="IW268">
        <v>2.5463900000000002</v>
      </c>
      <c r="IX268">
        <v>1.49902</v>
      </c>
      <c r="IY268">
        <v>2.2814899999999998</v>
      </c>
      <c r="IZ268">
        <v>1.69678</v>
      </c>
      <c r="JA268">
        <v>2.3986800000000001</v>
      </c>
      <c r="JB268">
        <v>44.057099999999998</v>
      </c>
      <c r="JC268">
        <v>14.85</v>
      </c>
      <c r="JD268">
        <v>18</v>
      </c>
      <c r="JE268">
        <v>624.77</v>
      </c>
      <c r="JF268">
        <v>284.40199999999999</v>
      </c>
      <c r="JG268">
        <v>30</v>
      </c>
      <c r="JH268">
        <v>35.909300000000002</v>
      </c>
      <c r="JI268">
        <v>30.000299999999999</v>
      </c>
      <c r="JJ268">
        <v>35.688600000000001</v>
      </c>
      <c r="JK268">
        <v>35.680199999999999</v>
      </c>
      <c r="JL268">
        <v>66.027100000000004</v>
      </c>
      <c r="JM268">
        <v>24.777799999999999</v>
      </c>
      <c r="JN268">
        <v>51.970599999999997</v>
      </c>
      <c r="JO268">
        <v>30</v>
      </c>
      <c r="JP268">
        <v>1688.86</v>
      </c>
      <c r="JQ268">
        <v>34.921199999999999</v>
      </c>
      <c r="JR268">
        <v>98.292699999999996</v>
      </c>
      <c r="JS268">
        <v>98.291799999999995</v>
      </c>
    </row>
    <row r="269" spans="1:279" x14ac:dyDescent="0.2">
      <c r="A269">
        <v>254</v>
      </c>
      <c r="B269">
        <v>1657213717.5999999</v>
      </c>
      <c r="C269">
        <v>1010</v>
      </c>
      <c r="D269" t="s">
        <v>928</v>
      </c>
      <c r="E269" t="s">
        <v>929</v>
      </c>
      <c r="F269">
        <v>4</v>
      </c>
      <c r="G269">
        <v>1657213715.2874999</v>
      </c>
      <c r="H269">
        <f t="shared" si="150"/>
        <v>4.1439765391455255E-4</v>
      </c>
      <c r="I269">
        <f t="shared" si="151"/>
        <v>0.41439765391455252</v>
      </c>
      <c r="J269">
        <f t="shared" si="152"/>
        <v>9.0526559027617033</v>
      </c>
      <c r="K269">
        <f t="shared" si="153"/>
        <v>1664.70625</v>
      </c>
      <c r="L269">
        <f t="shared" si="154"/>
        <v>1011.1863871889352</v>
      </c>
      <c r="M269">
        <f t="shared" si="155"/>
        <v>102.31254570257805</v>
      </c>
      <c r="N269">
        <f t="shared" si="156"/>
        <v>168.43614237922765</v>
      </c>
      <c r="O269">
        <f t="shared" si="157"/>
        <v>2.3616266844878681E-2</v>
      </c>
      <c r="P269">
        <f t="shared" si="158"/>
        <v>2.7689968628745496</v>
      </c>
      <c r="Q269">
        <f t="shared" si="159"/>
        <v>2.3504937067932309E-2</v>
      </c>
      <c r="R269">
        <f t="shared" si="160"/>
        <v>1.4700544336826549E-2</v>
      </c>
      <c r="S269">
        <f t="shared" si="161"/>
        <v>194.42968348760922</v>
      </c>
      <c r="T269">
        <f t="shared" si="162"/>
        <v>34.761095693405125</v>
      </c>
      <c r="U269">
        <f t="shared" si="163"/>
        <v>33.784050000000001</v>
      </c>
      <c r="V269">
        <f t="shared" si="164"/>
        <v>5.2789856916161675</v>
      </c>
      <c r="W269">
        <f t="shared" si="165"/>
        <v>68.112921135689618</v>
      </c>
      <c r="X269">
        <f t="shared" si="166"/>
        <v>3.5731786865085104</v>
      </c>
      <c r="Y269">
        <f t="shared" si="167"/>
        <v>5.2459630668170627</v>
      </c>
      <c r="Z269">
        <f t="shared" si="168"/>
        <v>1.705807005107657</v>
      </c>
      <c r="AA269">
        <f t="shared" si="169"/>
        <v>-18.274936537631767</v>
      </c>
      <c r="AB269">
        <f t="shared" si="170"/>
        <v>-16.760654387274972</v>
      </c>
      <c r="AC269">
        <f t="shared" si="171"/>
        <v>-1.3961742575748204</v>
      </c>
      <c r="AD269">
        <f t="shared" si="172"/>
        <v>157.99791830512768</v>
      </c>
      <c r="AE269">
        <f t="shared" si="173"/>
        <v>18.611692552666121</v>
      </c>
      <c r="AF269">
        <f t="shared" si="174"/>
        <v>0.42186688698238767</v>
      </c>
      <c r="AG269">
        <f t="shared" si="175"/>
        <v>9.0526559027617033</v>
      </c>
      <c r="AH269">
        <v>1744.4724154939749</v>
      </c>
      <c r="AI269">
        <v>1728.824787878787</v>
      </c>
      <c r="AJ269">
        <v>1.7559437100121491</v>
      </c>
      <c r="AK269">
        <v>65.36615699273257</v>
      </c>
      <c r="AL269">
        <f t="shared" si="176"/>
        <v>0.41439765391455252</v>
      </c>
      <c r="AM269">
        <v>34.942360545266077</v>
      </c>
      <c r="AN269">
        <v>35.31146993006994</v>
      </c>
      <c r="AO269">
        <v>-5.4819470959999967E-5</v>
      </c>
      <c r="AP269">
        <v>87.792412255523942</v>
      </c>
      <c r="AQ269">
        <v>71</v>
      </c>
      <c r="AR269">
        <v>11</v>
      </c>
      <c r="AS269">
        <f t="shared" si="177"/>
        <v>1</v>
      </c>
      <c r="AT269">
        <f t="shared" si="178"/>
        <v>0</v>
      </c>
      <c r="AU269">
        <f t="shared" si="179"/>
        <v>47270.104039358062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1009.5274872992792</v>
      </c>
      <c r="BI269">
        <f t="shared" si="183"/>
        <v>9.0526559027617033</v>
      </c>
      <c r="BJ269" t="e">
        <f t="shared" si="184"/>
        <v>#DIV/0!</v>
      </c>
      <c r="BK269">
        <f t="shared" si="185"/>
        <v>8.9672208202865901E-3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251</v>
      </c>
      <c r="CG269">
        <v>1000</v>
      </c>
      <c r="CH269" t="s">
        <v>414</v>
      </c>
      <c r="CI269">
        <v>8.5</v>
      </c>
      <c r="CJ269">
        <v>1.992</v>
      </c>
      <c r="CK269">
        <v>33.67</v>
      </c>
      <c r="CL269">
        <v>2.6106759999999999E-5</v>
      </c>
      <c r="CM269">
        <v>3.7014436000000001E-4</v>
      </c>
      <c r="CN269">
        <v>1.8797999360000001E-2</v>
      </c>
      <c r="CO269">
        <v>1.9799999999999999E-4</v>
      </c>
      <c r="CP269">
        <f t="shared" si="196"/>
        <v>1200.0262499999999</v>
      </c>
      <c r="CQ269">
        <f t="shared" si="197"/>
        <v>1009.5274872992792</v>
      </c>
      <c r="CR269">
        <f t="shared" si="198"/>
        <v>0.84125450364046561</v>
      </c>
      <c r="CS269">
        <f t="shared" si="199"/>
        <v>0.1620211920260988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1657213715.2874999</v>
      </c>
      <c r="CZ269">
        <v>1664.70625</v>
      </c>
      <c r="DA269">
        <v>1682.5250000000001</v>
      </c>
      <c r="DB269">
        <v>35.314824999999999</v>
      </c>
      <c r="DC269">
        <v>34.939362500000001</v>
      </c>
      <c r="DD269">
        <v>1665.8787500000001</v>
      </c>
      <c r="DE269">
        <v>34.867624999999997</v>
      </c>
      <c r="DF269">
        <v>650.34787499999993</v>
      </c>
      <c r="DG269">
        <v>101.08074999999999</v>
      </c>
      <c r="DH269">
        <v>9.9949225000000003E-2</v>
      </c>
      <c r="DI269">
        <v>33.671774999999997</v>
      </c>
      <c r="DJ269">
        <v>999.9</v>
      </c>
      <c r="DK269">
        <v>33.784050000000001</v>
      </c>
      <c r="DL269">
        <v>0</v>
      </c>
      <c r="DM269">
        <v>0</v>
      </c>
      <c r="DN269">
        <v>9014.21875</v>
      </c>
      <c r="DO269">
        <v>0</v>
      </c>
      <c r="DP269">
        <v>272.22550000000001</v>
      </c>
      <c r="DQ269">
        <v>-17.816299999999998</v>
      </c>
      <c r="DR269">
        <v>1725.6475</v>
      </c>
      <c r="DS269">
        <v>1743.43875</v>
      </c>
      <c r="DT269">
        <v>0.37548625000000002</v>
      </c>
      <c r="DU269">
        <v>1682.5250000000001</v>
      </c>
      <c r="DV269">
        <v>34.939362500000001</v>
      </c>
      <c r="DW269">
        <v>3.5696512500000002</v>
      </c>
      <c r="DX269">
        <v>3.53169625</v>
      </c>
      <c r="DY269">
        <v>26.954725</v>
      </c>
      <c r="DZ269">
        <v>26.7729</v>
      </c>
      <c r="EA269">
        <v>1200.0262499999999</v>
      </c>
      <c r="EB269">
        <v>0.95800712500000007</v>
      </c>
      <c r="EC269">
        <v>4.1992687500000001E-2</v>
      </c>
      <c r="ED269">
        <v>0</v>
      </c>
      <c r="EE269">
        <v>1025.7774999999999</v>
      </c>
      <c r="EF269">
        <v>5.0001600000000002</v>
      </c>
      <c r="EG269">
        <v>12742.45</v>
      </c>
      <c r="EH269">
        <v>9515.3924999999999</v>
      </c>
      <c r="EI269">
        <v>47.351374999999997</v>
      </c>
      <c r="EJ269">
        <v>49.686999999999998</v>
      </c>
      <c r="EK269">
        <v>48.453000000000003</v>
      </c>
      <c r="EL269">
        <v>48.483999999999988</v>
      </c>
      <c r="EM269">
        <v>49.101374999999997</v>
      </c>
      <c r="EN269">
        <v>1144.845</v>
      </c>
      <c r="EO269">
        <v>50.181250000000013</v>
      </c>
      <c r="EP269">
        <v>0</v>
      </c>
      <c r="EQ269">
        <v>618298.5</v>
      </c>
      <c r="ER269">
        <v>0</v>
      </c>
      <c r="ES269">
        <v>1026.0016000000001</v>
      </c>
      <c r="ET269">
        <v>-1.187692308731382</v>
      </c>
      <c r="EU269">
        <v>-340.90769226119971</v>
      </c>
      <c r="EV269">
        <v>12769.96</v>
      </c>
      <c r="EW269">
        <v>15</v>
      </c>
      <c r="EX269">
        <v>1657194677</v>
      </c>
      <c r="EY269" t="s">
        <v>416</v>
      </c>
      <c r="EZ269">
        <v>1657194677</v>
      </c>
      <c r="FA269">
        <v>1657194677</v>
      </c>
      <c r="FB269">
        <v>4</v>
      </c>
      <c r="FC269">
        <v>-0.154</v>
      </c>
      <c r="FD269">
        <v>6.0000000000000001E-3</v>
      </c>
      <c r="FE269">
        <v>-1.1719999999999999</v>
      </c>
      <c r="FF269">
        <v>0.44700000000000001</v>
      </c>
      <c r="FG269">
        <v>415</v>
      </c>
      <c r="FH269">
        <v>30</v>
      </c>
      <c r="FI269">
        <v>0.27</v>
      </c>
      <c r="FJ269">
        <v>0.12</v>
      </c>
      <c r="FK269">
        <v>-17.782482926829271</v>
      </c>
      <c r="FL269">
        <v>0.1227198606271593</v>
      </c>
      <c r="FM269">
        <v>9.5246570650611512E-2</v>
      </c>
      <c r="FN269">
        <v>1</v>
      </c>
      <c r="FO269">
        <v>1025.996764705882</v>
      </c>
      <c r="FP269">
        <v>-0.34973261460308969</v>
      </c>
      <c r="FQ269">
        <v>0.21390927967434581</v>
      </c>
      <c r="FR269">
        <v>1</v>
      </c>
      <c r="FS269">
        <v>0.37834770731707318</v>
      </c>
      <c r="FT269">
        <v>-2.1183344947735109E-2</v>
      </c>
      <c r="FU269">
        <v>2.3053612831927272E-3</v>
      </c>
      <c r="FV269">
        <v>1</v>
      </c>
      <c r="FW269">
        <v>3</v>
      </c>
      <c r="FX269">
        <v>3</v>
      </c>
      <c r="FY269" t="s">
        <v>691</v>
      </c>
      <c r="FZ269">
        <v>3.3690099999999998</v>
      </c>
      <c r="GA269">
        <v>2.8938000000000001</v>
      </c>
      <c r="GB269">
        <v>0.24910099999999999</v>
      </c>
      <c r="GC269">
        <v>0.25356600000000001</v>
      </c>
      <c r="GD269">
        <v>0.14402799999999999</v>
      </c>
      <c r="GE269">
        <v>0.14576900000000001</v>
      </c>
      <c r="GF269">
        <v>25885.8</v>
      </c>
      <c r="GG269">
        <v>22398</v>
      </c>
      <c r="GH269">
        <v>30834.9</v>
      </c>
      <c r="GI269">
        <v>27988.2</v>
      </c>
      <c r="GJ269">
        <v>34793.699999999997</v>
      </c>
      <c r="GK269">
        <v>33759.699999999997</v>
      </c>
      <c r="GL269">
        <v>40213.4</v>
      </c>
      <c r="GM269">
        <v>39038.699999999997</v>
      </c>
      <c r="GN269">
        <v>2.2172499999999999</v>
      </c>
      <c r="GO269">
        <v>1.56358</v>
      </c>
      <c r="GP269">
        <v>0</v>
      </c>
      <c r="GQ269">
        <v>7.6524900000000007E-2</v>
      </c>
      <c r="GR269">
        <v>999.9</v>
      </c>
      <c r="GS269">
        <v>32.540999999999997</v>
      </c>
      <c r="GT269">
        <v>57.9</v>
      </c>
      <c r="GU269">
        <v>40.200000000000003</v>
      </c>
      <c r="GV269">
        <v>42.920900000000003</v>
      </c>
      <c r="GW269">
        <v>50.363900000000001</v>
      </c>
      <c r="GX269">
        <v>42.279600000000002</v>
      </c>
      <c r="GY269">
        <v>1</v>
      </c>
      <c r="GZ269">
        <v>0.66663399999999995</v>
      </c>
      <c r="HA269">
        <v>1.69048</v>
      </c>
      <c r="HB269">
        <v>20.198</v>
      </c>
      <c r="HC269">
        <v>5.2151899999999998</v>
      </c>
      <c r="HD269">
        <v>11.974</v>
      </c>
      <c r="HE269">
        <v>4.9894499999999997</v>
      </c>
      <c r="HF269">
        <v>3.2925</v>
      </c>
      <c r="HG269">
        <v>7236.6</v>
      </c>
      <c r="HH269">
        <v>9999</v>
      </c>
      <c r="HI269">
        <v>9999</v>
      </c>
      <c r="HJ269">
        <v>661.5</v>
      </c>
      <c r="HK269">
        <v>4.9712800000000001</v>
      </c>
      <c r="HL269">
        <v>1.8746700000000001</v>
      </c>
      <c r="HM269">
        <v>1.8709</v>
      </c>
      <c r="HN269">
        <v>1.8705700000000001</v>
      </c>
      <c r="HO269">
        <v>1.8751500000000001</v>
      </c>
      <c r="HP269">
        <v>1.8718999999999999</v>
      </c>
      <c r="HQ269">
        <v>1.86737</v>
      </c>
      <c r="HR269">
        <v>1.87836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-1.18</v>
      </c>
      <c r="IG269">
        <v>0.44729999999999998</v>
      </c>
      <c r="IH269">
        <v>-1.172199999999918</v>
      </c>
      <c r="II269">
        <v>0</v>
      </c>
      <c r="IJ269">
        <v>0</v>
      </c>
      <c r="IK269">
        <v>0</v>
      </c>
      <c r="IL269">
        <v>0.44723499999999922</v>
      </c>
      <c r="IM269">
        <v>0</v>
      </c>
      <c r="IN269">
        <v>0</v>
      </c>
      <c r="IO269">
        <v>0</v>
      </c>
      <c r="IP269">
        <v>-1</v>
      </c>
      <c r="IQ269">
        <v>-1</v>
      </c>
      <c r="IR269">
        <v>-1</v>
      </c>
      <c r="IS269">
        <v>-1</v>
      </c>
      <c r="IT269">
        <v>317.3</v>
      </c>
      <c r="IU269">
        <v>317.3</v>
      </c>
      <c r="IV269">
        <v>3.30566</v>
      </c>
      <c r="IW269">
        <v>2.5476100000000002</v>
      </c>
      <c r="IX269">
        <v>1.49902</v>
      </c>
      <c r="IY269">
        <v>2.2802699999999998</v>
      </c>
      <c r="IZ269">
        <v>1.69678</v>
      </c>
      <c r="JA269">
        <v>2.3950200000000001</v>
      </c>
      <c r="JB269">
        <v>44.057099999999998</v>
      </c>
      <c r="JC269">
        <v>14.85</v>
      </c>
      <c r="JD269">
        <v>18</v>
      </c>
      <c r="JE269">
        <v>625.12099999999998</v>
      </c>
      <c r="JF269">
        <v>284.46300000000002</v>
      </c>
      <c r="JG269">
        <v>30.000900000000001</v>
      </c>
      <c r="JH269">
        <v>35.910800000000002</v>
      </c>
      <c r="JI269">
        <v>30.0002</v>
      </c>
      <c r="JJ269">
        <v>35.689700000000002</v>
      </c>
      <c r="JK269">
        <v>35.680199999999999</v>
      </c>
      <c r="JL269">
        <v>66.236000000000004</v>
      </c>
      <c r="JM269">
        <v>24.777799999999999</v>
      </c>
      <c r="JN269">
        <v>51.970599999999997</v>
      </c>
      <c r="JO269">
        <v>30</v>
      </c>
      <c r="JP269">
        <v>1695.53</v>
      </c>
      <c r="JQ269">
        <v>34.921199999999999</v>
      </c>
      <c r="JR269">
        <v>98.291600000000003</v>
      </c>
      <c r="JS269">
        <v>98.288899999999998</v>
      </c>
    </row>
    <row r="270" spans="1:279" x14ac:dyDescent="0.2">
      <c r="A270">
        <v>255</v>
      </c>
      <c r="B270">
        <v>1657213721.5999999</v>
      </c>
      <c r="C270">
        <v>1014</v>
      </c>
      <c r="D270" t="s">
        <v>930</v>
      </c>
      <c r="E270" t="s">
        <v>931</v>
      </c>
      <c r="F270">
        <v>4</v>
      </c>
      <c r="G270">
        <v>1657213719.5999999</v>
      </c>
      <c r="H270">
        <f t="shared" si="150"/>
        <v>4.1419955081046492E-4</v>
      </c>
      <c r="I270">
        <f t="shared" si="151"/>
        <v>0.41419955081046489</v>
      </c>
      <c r="J270">
        <f t="shared" si="152"/>
        <v>8.9890645753764122</v>
      </c>
      <c r="K270">
        <f t="shared" si="153"/>
        <v>1671.97</v>
      </c>
      <c r="L270">
        <f t="shared" si="154"/>
        <v>1022.8152661019202</v>
      </c>
      <c r="M270">
        <f t="shared" si="155"/>
        <v>103.48825613035922</v>
      </c>
      <c r="N270">
        <f t="shared" si="156"/>
        <v>169.16960993524603</v>
      </c>
      <c r="O270">
        <f t="shared" si="157"/>
        <v>2.3626936202595712E-2</v>
      </c>
      <c r="P270">
        <f t="shared" si="158"/>
        <v>2.7641353925498802</v>
      </c>
      <c r="Q270">
        <f t="shared" si="159"/>
        <v>2.3515311085776765E-2</v>
      </c>
      <c r="R270">
        <f t="shared" si="160"/>
        <v>1.4707054420480269E-2</v>
      </c>
      <c r="S270">
        <f t="shared" si="161"/>
        <v>194.4242816126081</v>
      </c>
      <c r="T270">
        <f t="shared" si="162"/>
        <v>34.760069181391124</v>
      </c>
      <c r="U270">
        <f t="shared" si="163"/>
        <v>33.776057142857141</v>
      </c>
      <c r="V270">
        <f t="shared" si="164"/>
        <v>5.2766288485988131</v>
      </c>
      <c r="W270">
        <f t="shared" si="165"/>
        <v>68.108375004309821</v>
      </c>
      <c r="X270">
        <f t="shared" si="166"/>
        <v>3.5723772966108438</v>
      </c>
      <c r="Y270">
        <f t="shared" si="167"/>
        <v>5.2451365876586955</v>
      </c>
      <c r="Z270">
        <f t="shared" si="168"/>
        <v>1.7042515519879693</v>
      </c>
      <c r="AA270">
        <f t="shared" si="169"/>
        <v>-18.266200190741504</v>
      </c>
      <c r="AB270">
        <f t="shared" si="170"/>
        <v>-15.96004920602355</v>
      </c>
      <c r="AC270">
        <f t="shared" si="171"/>
        <v>-1.3317511228542123</v>
      </c>
      <c r="AD270">
        <f t="shared" si="172"/>
        <v>158.86628109298886</v>
      </c>
      <c r="AE270">
        <f t="shared" si="173"/>
        <v>18.396448599663621</v>
      </c>
      <c r="AF270">
        <f t="shared" si="174"/>
        <v>0.41928378470875033</v>
      </c>
      <c r="AG270">
        <f t="shared" si="175"/>
        <v>8.9890645753764122</v>
      </c>
      <c r="AH270">
        <v>1751.160628815707</v>
      </c>
      <c r="AI270">
        <v>1735.73406060606</v>
      </c>
      <c r="AJ270">
        <v>1.715813649115973</v>
      </c>
      <c r="AK270">
        <v>65.36615699273257</v>
      </c>
      <c r="AL270">
        <f t="shared" si="176"/>
        <v>0.41419955081046489</v>
      </c>
      <c r="AM270">
        <v>34.936180274818881</v>
      </c>
      <c r="AN270">
        <v>35.305195104895127</v>
      </c>
      <c r="AO270">
        <v>-7.1381263850256015E-5</v>
      </c>
      <c r="AP270">
        <v>87.792412255523942</v>
      </c>
      <c r="AQ270">
        <v>71</v>
      </c>
      <c r="AR270">
        <v>11</v>
      </c>
      <c r="AS270">
        <f t="shared" si="177"/>
        <v>1</v>
      </c>
      <c r="AT270">
        <f t="shared" si="178"/>
        <v>0</v>
      </c>
      <c r="AU270">
        <f t="shared" si="179"/>
        <v>47137.130759479376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1009.4993997992785</v>
      </c>
      <c r="BI270">
        <f t="shared" si="183"/>
        <v>8.9890645753764122</v>
      </c>
      <c r="BJ270" t="e">
        <f t="shared" si="184"/>
        <v>#DIV/0!</v>
      </c>
      <c r="BK270">
        <f t="shared" si="185"/>
        <v>8.9044773846955558E-3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251</v>
      </c>
      <c r="CG270">
        <v>1000</v>
      </c>
      <c r="CH270" t="s">
        <v>414</v>
      </c>
      <c r="CI270">
        <v>8.5</v>
      </c>
      <c r="CJ270">
        <v>1.992</v>
      </c>
      <c r="CK270">
        <v>33.67</v>
      </c>
      <c r="CL270">
        <v>2.6106759999999999E-5</v>
      </c>
      <c r="CM270">
        <v>3.7014436000000001E-4</v>
      </c>
      <c r="CN270">
        <v>1.8797999360000001E-2</v>
      </c>
      <c r="CO270">
        <v>1.9799999999999999E-4</v>
      </c>
      <c r="CP270">
        <f t="shared" si="196"/>
        <v>1199.992857142857</v>
      </c>
      <c r="CQ270">
        <f t="shared" si="197"/>
        <v>1009.4993997992785</v>
      </c>
      <c r="CR270">
        <f t="shared" si="198"/>
        <v>0.84125450730003759</v>
      </c>
      <c r="CS270">
        <f t="shared" si="199"/>
        <v>0.16202119908907278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1657213719.5999999</v>
      </c>
      <c r="CZ270">
        <v>1671.97</v>
      </c>
      <c r="DA270">
        <v>1689.588571428571</v>
      </c>
      <c r="DB270">
        <v>35.307214285714288</v>
      </c>
      <c r="DC270">
        <v>34.934057142857142</v>
      </c>
      <c r="DD270">
        <v>1673.1428571428571</v>
      </c>
      <c r="DE270">
        <v>34.859957142857141</v>
      </c>
      <c r="DF270">
        <v>650.36414285714284</v>
      </c>
      <c r="DG270">
        <v>101.0797142857143</v>
      </c>
      <c r="DH270">
        <v>0.1000975142857143</v>
      </c>
      <c r="DI270">
        <v>33.668957142857153</v>
      </c>
      <c r="DJ270">
        <v>999.89999999999986</v>
      </c>
      <c r="DK270">
        <v>33.776057142857141</v>
      </c>
      <c r="DL270">
        <v>0</v>
      </c>
      <c r="DM270">
        <v>0</v>
      </c>
      <c r="DN270">
        <v>8988.4800000000014</v>
      </c>
      <c r="DO270">
        <v>0</v>
      </c>
      <c r="DP270">
        <v>233.59771428571429</v>
      </c>
      <c r="DQ270">
        <v>-17.62012857142857</v>
      </c>
      <c r="DR270">
        <v>1733.1628571428571</v>
      </c>
      <c r="DS270">
        <v>1750.751428571429</v>
      </c>
      <c r="DT270">
        <v>0.37314557142857152</v>
      </c>
      <c r="DU270">
        <v>1689.588571428571</v>
      </c>
      <c r="DV270">
        <v>34.934057142857142</v>
      </c>
      <c r="DW270">
        <v>3.5688357142857141</v>
      </c>
      <c r="DX270">
        <v>3.53112</v>
      </c>
      <c r="DY270">
        <v>26.95081428571428</v>
      </c>
      <c r="DZ270">
        <v>26.770114285714289</v>
      </c>
      <c r="EA270">
        <v>1199.992857142857</v>
      </c>
      <c r="EB270">
        <v>0.9580077142857143</v>
      </c>
      <c r="EC270">
        <v>4.199211428571429E-2</v>
      </c>
      <c r="ED270">
        <v>0</v>
      </c>
      <c r="EE270">
        <v>1026.06</v>
      </c>
      <c r="EF270">
        <v>5.0001600000000002</v>
      </c>
      <c r="EG270">
        <v>12726.6</v>
      </c>
      <c r="EH270">
        <v>9515.1357142857141</v>
      </c>
      <c r="EI270">
        <v>47.338999999999999</v>
      </c>
      <c r="EJ270">
        <v>49.651571428571437</v>
      </c>
      <c r="EK270">
        <v>48.446285714285708</v>
      </c>
      <c r="EL270">
        <v>48.472857142857137</v>
      </c>
      <c r="EM270">
        <v>49.088999999999999</v>
      </c>
      <c r="EN270">
        <v>1144.812857142857</v>
      </c>
      <c r="EO270">
        <v>50.18</v>
      </c>
      <c r="EP270">
        <v>0</v>
      </c>
      <c r="EQ270">
        <v>618302.70000004768</v>
      </c>
      <c r="ER270">
        <v>0</v>
      </c>
      <c r="ES270">
        <v>1026.0173076923079</v>
      </c>
      <c r="ET270">
        <v>-0.6471794855704841</v>
      </c>
      <c r="EU270">
        <v>-276.1299145048585</v>
      </c>
      <c r="EV270">
        <v>12750.24615384615</v>
      </c>
      <c r="EW270">
        <v>15</v>
      </c>
      <c r="EX270">
        <v>1657194677</v>
      </c>
      <c r="EY270" t="s">
        <v>416</v>
      </c>
      <c r="EZ270">
        <v>1657194677</v>
      </c>
      <c r="FA270">
        <v>1657194677</v>
      </c>
      <c r="FB270">
        <v>4</v>
      </c>
      <c r="FC270">
        <v>-0.154</v>
      </c>
      <c r="FD270">
        <v>6.0000000000000001E-3</v>
      </c>
      <c r="FE270">
        <v>-1.1719999999999999</v>
      </c>
      <c r="FF270">
        <v>0.44700000000000001</v>
      </c>
      <c r="FG270">
        <v>415</v>
      </c>
      <c r="FH270">
        <v>30</v>
      </c>
      <c r="FI270">
        <v>0.27</v>
      </c>
      <c r="FJ270">
        <v>0.12</v>
      </c>
      <c r="FK270">
        <v>-17.776344999999999</v>
      </c>
      <c r="FL270">
        <v>0.5350041275797518</v>
      </c>
      <c r="FM270">
        <v>0.1077076713841682</v>
      </c>
      <c r="FN270">
        <v>0</v>
      </c>
      <c r="FO270">
        <v>1025.997647058824</v>
      </c>
      <c r="FP270">
        <v>-0.45469823961064992</v>
      </c>
      <c r="FQ270">
        <v>0.19845074694225109</v>
      </c>
      <c r="FR270">
        <v>1</v>
      </c>
      <c r="FS270">
        <v>0.37708947500000001</v>
      </c>
      <c r="FT270">
        <v>-2.1390787992495979E-2</v>
      </c>
      <c r="FU270">
        <v>2.3045937059219339E-3</v>
      </c>
      <c r="FV270">
        <v>1</v>
      </c>
      <c r="FW270">
        <v>2</v>
      </c>
      <c r="FX270">
        <v>3</v>
      </c>
      <c r="FY270" t="s">
        <v>492</v>
      </c>
      <c r="FZ270">
        <v>3.36917</v>
      </c>
      <c r="GA270">
        <v>2.8935200000000001</v>
      </c>
      <c r="GB270">
        <v>0.249693</v>
      </c>
      <c r="GC270">
        <v>0.25413200000000002</v>
      </c>
      <c r="GD270">
        <v>0.144012</v>
      </c>
      <c r="GE270">
        <v>0.145764</v>
      </c>
      <c r="GF270">
        <v>25865</v>
      </c>
      <c r="GG270">
        <v>22381.1</v>
      </c>
      <c r="GH270">
        <v>30834.5</v>
      </c>
      <c r="GI270">
        <v>27988.5</v>
      </c>
      <c r="GJ270">
        <v>34794.1</v>
      </c>
      <c r="GK270">
        <v>33760.6</v>
      </c>
      <c r="GL270">
        <v>40213.199999999997</v>
      </c>
      <c r="GM270">
        <v>39039.5</v>
      </c>
      <c r="GN270">
        <v>2.21672</v>
      </c>
      <c r="GO270">
        <v>1.5638000000000001</v>
      </c>
      <c r="GP270">
        <v>0</v>
      </c>
      <c r="GQ270">
        <v>7.6591999999999993E-2</v>
      </c>
      <c r="GR270">
        <v>999.9</v>
      </c>
      <c r="GS270">
        <v>32.531799999999997</v>
      </c>
      <c r="GT270">
        <v>57.9</v>
      </c>
      <c r="GU270">
        <v>40.200000000000003</v>
      </c>
      <c r="GV270">
        <v>42.919199999999996</v>
      </c>
      <c r="GW270">
        <v>50.633899999999997</v>
      </c>
      <c r="GX270">
        <v>42.496000000000002</v>
      </c>
      <c r="GY270">
        <v>1</v>
      </c>
      <c r="GZ270">
        <v>0.66662600000000005</v>
      </c>
      <c r="HA270">
        <v>1.69234</v>
      </c>
      <c r="HB270">
        <v>20.1982</v>
      </c>
      <c r="HC270">
        <v>5.2153400000000003</v>
      </c>
      <c r="HD270">
        <v>11.974</v>
      </c>
      <c r="HE270">
        <v>4.9897499999999999</v>
      </c>
      <c r="HF270">
        <v>3.2925800000000001</v>
      </c>
      <c r="HG270">
        <v>7236.9</v>
      </c>
      <c r="HH270">
        <v>9999</v>
      </c>
      <c r="HI270">
        <v>9999</v>
      </c>
      <c r="HJ270">
        <v>661.5</v>
      </c>
      <c r="HK270">
        <v>4.9713000000000003</v>
      </c>
      <c r="HL270">
        <v>1.87469</v>
      </c>
      <c r="HM270">
        <v>1.8709</v>
      </c>
      <c r="HN270">
        <v>1.8705799999999999</v>
      </c>
      <c r="HO270">
        <v>1.8751500000000001</v>
      </c>
      <c r="HP270">
        <v>1.8718600000000001</v>
      </c>
      <c r="HQ270">
        <v>1.86737</v>
      </c>
      <c r="HR270">
        <v>1.87836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-1.18</v>
      </c>
      <c r="IG270">
        <v>0.44729999999999998</v>
      </c>
      <c r="IH270">
        <v>-1.172199999999918</v>
      </c>
      <c r="II270">
        <v>0</v>
      </c>
      <c r="IJ270">
        <v>0</v>
      </c>
      <c r="IK270">
        <v>0</v>
      </c>
      <c r="IL270">
        <v>0.44723499999999922</v>
      </c>
      <c r="IM270">
        <v>0</v>
      </c>
      <c r="IN270">
        <v>0</v>
      </c>
      <c r="IO270">
        <v>0</v>
      </c>
      <c r="IP270">
        <v>-1</v>
      </c>
      <c r="IQ270">
        <v>-1</v>
      </c>
      <c r="IR270">
        <v>-1</v>
      </c>
      <c r="IS270">
        <v>-1</v>
      </c>
      <c r="IT270">
        <v>317.39999999999998</v>
      </c>
      <c r="IU270">
        <v>317.39999999999998</v>
      </c>
      <c r="IV270">
        <v>3.3166500000000001</v>
      </c>
      <c r="IW270">
        <v>2.5488300000000002</v>
      </c>
      <c r="IX270">
        <v>1.49902</v>
      </c>
      <c r="IY270">
        <v>2.2802699999999998</v>
      </c>
      <c r="IZ270">
        <v>1.69678</v>
      </c>
      <c r="JA270">
        <v>2.2851599999999999</v>
      </c>
      <c r="JB270">
        <v>44.057099999999998</v>
      </c>
      <c r="JC270">
        <v>14.8413</v>
      </c>
      <c r="JD270">
        <v>18</v>
      </c>
      <c r="JE270">
        <v>624.72500000000002</v>
      </c>
      <c r="JF270">
        <v>284.57299999999998</v>
      </c>
      <c r="JG270">
        <v>30.000699999999998</v>
      </c>
      <c r="JH270">
        <v>35.912700000000001</v>
      </c>
      <c r="JI270">
        <v>30.0001</v>
      </c>
      <c r="JJ270">
        <v>35.689700000000002</v>
      </c>
      <c r="JK270">
        <v>35.680199999999999</v>
      </c>
      <c r="JL270">
        <v>66.459999999999994</v>
      </c>
      <c r="JM270">
        <v>24.777799999999999</v>
      </c>
      <c r="JN270">
        <v>51.970599999999997</v>
      </c>
      <c r="JO270">
        <v>30</v>
      </c>
      <c r="JP270">
        <v>1702.21</v>
      </c>
      <c r="JQ270">
        <v>34.921199999999999</v>
      </c>
      <c r="JR270">
        <v>98.290800000000004</v>
      </c>
      <c r="JS270">
        <v>98.290499999999994</v>
      </c>
    </row>
    <row r="271" spans="1:279" x14ac:dyDescent="0.2">
      <c r="A271">
        <v>256</v>
      </c>
      <c r="B271">
        <v>1657213725.5999999</v>
      </c>
      <c r="C271">
        <v>1018</v>
      </c>
      <c r="D271" t="s">
        <v>932</v>
      </c>
      <c r="E271" t="s">
        <v>933</v>
      </c>
      <c r="F271">
        <v>4</v>
      </c>
      <c r="G271">
        <v>1657213723.2874999</v>
      </c>
      <c r="H271">
        <f t="shared" si="150"/>
        <v>4.1093517352678877E-4</v>
      </c>
      <c r="I271">
        <f t="shared" si="151"/>
        <v>0.41093517352678877</v>
      </c>
      <c r="J271">
        <f t="shared" si="152"/>
        <v>9.2451136308053652</v>
      </c>
      <c r="K271">
        <f t="shared" si="153"/>
        <v>1677.9949999999999</v>
      </c>
      <c r="L271">
        <f t="shared" si="154"/>
        <v>1007.0981303206283</v>
      </c>
      <c r="M271">
        <f t="shared" si="155"/>
        <v>101.89748233391404</v>
      </c>
      <c r="N271">
        <f t="shared" si="156"/>
        <v>169.77835696553257</v>
      </c>
      <c r="O271">
        <f t="shared" si="157"/>
        <v>2.3458394222901101E-2</v>
      </c>
      <c r="P271">
        <f t="shared" si="158"/>
        <v>2.7640628411771044</v>
      </c>
      <c r="Q271">
        <f t="shared" si="159"/>
        <v>2.3348349097062765E-2</v>
      </c>
      <c r="R271">
        <f t="shared" si="160"/>
        <v>1.4602562151183249E-2</v>
      </c>
      <c r="S271">
        <f t="shared" si="161"/>
        <v>194.42542161261042</v>
      </c>
      <c r="T271">
        <f t="shared" si="162"/>
        <v>34.762635878438637</v>
      </c>
      <c r="U271">
        <f t="shared" si="163"/>
        <v>33.770099999999999</v>
      </c>
      <c r="V271">
        <f t="shared" si="164"/>
        <v>5.2748728691621007</v>
      </c>
      <c r="W271">
        <f t="shared" si="165"/>
        <v>68.094006393899804</v>
      </c>
      <c r="X271">
        <f t="shared" si="166"/>
        <v>3.571951745622679</v>
      </c>
      <c r="Y271">
        <f t="shared" si="167"/>
        <v>5.2456184248584199</v>
      </c>
      <c r="Z271">
        <f t="shared" si="168"/>
        <v>1.7029211235394217</v>
      </c>
      <c r="AA271">
        <f t="shared" si="169"/>
        <v>-18.122241152531384</v>
      </c>
      <c r="AB271">
        <f t="shared" si="170"/>
        <v>-14.827107511407092</v>
      </c>
      <c r="AC271">
        <f t="shared" si="171"/>
        <v>-1.2372216659745883</v>
      </c>
      <c r="AD271">
        <f t="shared" si="172"/>
        <v>160.23885128269734</v>
      </c>
      <c r="AE271">
        <f t="shared" si="173"/>
        <v>18.423326781871168</v>
      </c>
      <c r="AF271">
        <f t="shared" si="174"/>
        <v>0.4149671144007181</v>
      </c>
      <c r="AG271">
        <f t="shared" si="175"/>
        <v>9.2451136308053652</v>
      </c>
      <c r="AH271">
        <v>1757.986504884153</v>
      </c>
      <c r="AI271">
        <v>1742.446727272727</v>
      </c>
      <c r="AJ271">
        <v>1.6825770792695289</v>
      </c>
      <c r="AK271">
        <v>65.36615699273257</v>
      </c>
      <c r="AL271">
        <f t="shared" si="176"/>
        <v>0.41093517352678877</v>
      </c>
      <c r="AM271">
        <v>34.934589642672449</v>
      </c>
      <c r="AN271">
        <v>35.300392307692313</v>
      </c>
      <c r="AO271">
        <v>-9.8510265548332134E-6</v>
      </c>
      <c r="AP271">
        <v>87.792412255523942</v>
      </c>
      <c r="AQ271">
        <v>71</v>
      </c>
      <c r="AR271">
        <v>11</v>
      </c>
      <c r="AS271">
        <f t="shared" si="177"/>
        <v>1</v>
      </c>
      <c r="AT271">
        <f t="shared" si="178"/>
        <v>0</v>
      </c>
      <c r="AU271">
        <f t="shared" si="179"/>
        <v>47134.885993878852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1009.5053997992799</v>
      </c>
      <c r="BI271">
        <f t="shared" si="183"/>
        <v>9.2451136308053652</v>
      </c>
      <c r="BJ271" t="e">
        <f t="shared" si="184"/>
        <v>#DIV/0!</v>
      </c>
      <c r="BK271">
        <f t="shared" si="185"/>
        <v>9.1580625845523681E-3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251</v>
      </c>
      <c r="CG271">
        <v>1000</v>
      </c>
      <c r="CH271" t="s">
        <v>414</v>
      </c>
      <c r="CI271">
        <v>8.5</v>
      </c>
      <c r="CJ271">
        <v>1.992</v>
      </c>
      <c r="CK271">
        <v>33.67</v>
      </c>
      <c r="CL271">
        <v>2.6106759999999999E-5</v>
      </c>
      <c r="CM271">
        <v>3.7014436000000001E-4</v>
      </c>
      <c r="CN271">
        <v>1.8797999360000001E-2</v>
      </c>
      <c r="CO271">
        <v>1.9799999999999999E-4</v>
      </c>
      <c r="CP271">
        <f t="shared" si="196"/>
        <v>1200</v>
      </c>
      <c r="CQ271">
        <f t="shared" si="197"/>
        <v>1009.5053997992799</v>
      </c>
      <c r="CR271">
        <f t="shared" si="198"/>
        <v>0.84125449983273326</v>
      </c>
      <c r="CS271">
        <f t="shared" si="199"/>
        <v>0.16202118467717536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1657213723.2874999</v>
      </c>
      <c r="CZ271">
        <v>1677.9949999999999</v>
      </c>
      <c r="DA271">
        <v>1695.635</v>
      </c>
      <c r="DB271">
        <v>35.3031875</v>
      </c>
      <c r="DC271">
        <v>34.933849999999993</v>
      </c>
      <c r="DD271">
        <v>1679.16625</v>
      </c>
      <c r="DE271">
        <v>34.855912500000002</v>
      </c>
      <c r="DF271">
        <v>650.32787500000006</v>
      </c>
      <c r="DG271">
        <v>101.079375</v>
      </c>
      <c r="DH271">
        <v>9.9923487499999991E-2</v>
      </c>
      <c r="DI271">
        <v>33.6706</v>
      </c>
      <c r="DJ271">
        <v>999.9</v>
      </c>
      <c r="DK271">
        <v>33.770099999999999</v>
      </c>
      <c r="DL271">
        <v>0</v>
      </c>
      <c r="DM271">
        <v>0</v>
      </c>
      <c r="DN271">
        <v>8988.125</v>
      </c>
      <c r="DO271">
        <v>0</v>
      </c>
      <c r="DP271">
        <v>219.50537499999999</v>
      </c>
      <c r="DQ271">
        <v>-17.6393375</v>
      </c>
      <c r="DR271">
        <v>1739.4</v>
      </c>
      <c r="DS271">
        <v>1757.0137500000001</v>
      </c>
      <c r="DT271">
        <v>0.36931462500000001</v>
      </c>
      <c r="DU271">
        <v>1695.635</v>
      </c>
      <c r="DV271">
        <v>34.933849999999993</v>
      </c>
      <c r="DW271">
        <v>3.5684200000000001</v>
      </c>
      <c r="DX271">
        <v>3.5310899999999998</v>
      </c>
      <c r="DY271">
        <v>26.9488375</v>
      </c>
      <c r="DZ271">
        <v>26.769974999999999</v>
      </c>
      <c r="EA271">
        <v>1200</v>
      </c>
      <c r="EB271">
        <v>0.95800850000000004</v>
      </c>
      <c r="EC271">
        <v>4.1991349999999997E-2</v>
      </c>
      <c r="ED271">
        <v>0</v>
      </c>
      <c r="EE271">
        <v>1026.0225</v>
      </c>
      <c r="EF271">
        <v>5.0001600000000002</v>
      </c>
      <c r="EG271">
        <v>12721.825000000001</v>
      </c>
      <c r="EH271">
        <v>9515.2062500000011</v>
      </c>
      <c r="EI271">
        <v>47.351374999999997</v>
      </c>
      <c r="EJ271">
        <v>49.632750000000001</v>
      </c>
      <c r="EK271">
        <v>48.437249999999999</v>
      </c>
      <c r="EL271">
        <v>48.460624999999993</v>
      </c>
      <c r="EM271">
        <v>49.101374999999997</v>
      </c>
      <c r="EN271">
        <v>1144.82</v>
      </c>
      <c r="EO271">
        <v>50.18</v>
      </c>
      <c r="EP271">
        <v>0</v>
      </c>
      <c r="EQ271">
        <v>618306.29999995232</v>
      </c>
      <c r="ER271">
        <v>0</v>
      </c>
      <c r="ES271">
        <v>1025.987692307692</v>
      </c>
      <c r="ET271">
        <v>0.65367521179418209</v>
      </c>
      <c r="EU271">
        <v>-204.37948700942579</v>
      </c>
      <c r="EV271">
        <v>12736.865384615379</v>
      </c>
      <c r="EW271">
        <v>15</v>
      </c>
      <c r="EX271">
        <v>1657194677</v>
      </c>
      <c r="EY271" t="s">
        <v>416</v>
      </c>
      <c r="EZ271">
        <v>1657194677</v>
      </c>
      <c r="FA271">
        <v>1657194677</v>
      </c>
      <c r="FB271">
        <v>4</v>
      </c>
      <c r="FC271">
        <v>-0.154</v>
      </c>
      <c r="FD271">
        <v>6.0000000000000001E-3</v>
      </c>
      <c r="FE271">
        <v>-1.1719999999999999</v>
      </c>
      <c r="FF271">
        <v>0.44700000000000001</v>
      </c>
      <c r="FG271">
        <v>415</v>
      </c>
      <c r="FH271">
        <v>30</v>
      </c>
      <c r="FI271">
        <v>0.27</v>
      </c>
      <c r="FJ271">
        <v>0.12</v>
      </c>
      <c r="FK271">
        <v>-17.723269999999999</v>
      </c>
      <c r="FL271">
        <v>0.68097636022517816</v>
      </c>
      <c r="FM271">
        <v>0.11401445127702001</v>
      </c>
      <c r="FN271">
        <v>0</v>
      </c>
      <c r="FO271">
        <v>1026.006764705882</v>
      </c>
      <c r="FP271">
        <v>-8.2964094356081583E-2</v>
      </c>
      <c r="FQ271">
        <v>0.209841965581304</v>
      </c>
      <c r="FR271">
        <v>1</v>
      </c>
      <c r="FS271">
        <v>0.37501442499999998</v>
      </c>
      <c r="FT271">
        <v>-2.5216153846154589E-2</v>
      </c>
      <c r="FU271">
        <v>2.7298489966250871E-3</v>
      </c>
      <c r="FV271">
        <v>1</v>
      </c>
      <c r="FW271">
        <v>2</v>
      </c>
      <c r="FX271">
        <v>3</v>
      </c>
      <c r="FY271" t="s">
        <v>492</v>
      </c>
      <c r="FZ271">
        <v>3.3691399999999998</v>
      </c>
      <c r="GA271">
        <v>2.8936500000000001</v>
      </c>
      <c r="GB271">
        <v>0.25026999999999999</v>
      </c>
      <c r="GC271">
        <v>0.25472899999999998</v>
      </c>
      <c r="GD271">
        <v>0.14399700000000001</v>
      </c>
      <c r="GE271">
        <v>0.145763</v>
      </c>
      <c r="GF271">
        <v>25844.799999999999</v>
      </c>
      <c r="GG271">
        <v>22363.1</v>
      </c>
      <c r="GH271">
        <v>30834.400000000001</v>
      </c>
      <c r="GI271">
        <v>27988.6</v>
      </c>
      <c r="GJ271">
        <v>34794.800000000003</v>
      </c>
      <c r="GK271">
        <v>33760.5</v>
      </c>
      <c r="GL271">
        <v>40213.199999999997</v>
      </c>
      <c r="GM271">
        <v>39039.300000000003</v>
      </c>
      <c r="GN271">
        <v>2.2168000000000001</v>
      </c>
      <c r="GO271">
        <v>1.56362</v>
      </c>
      <c r="GP271">
        <v>0</v>
      </c>
      <c r="GQ271">
        <v>7.7106099999999997E-2</v>
      </c>
      <c r="GR271">
        <v>999.9</v>
      </c>
      <c r="GS271">
        <v>32.523000000000003</v>
      </c>
      <c r="GT271">
        <v>57.9</v>
      </c>
      <c r="GU271">
        <v>40.200000000000003</v>
      </c>
      <c r="GV271">
        <v>42.92</v>
      </c>
      <c r="GW271">
        <v>50.573900000000002</v>
      </c>
      <c r="GX271">
        <v>42.475999999999999</v>
      </c>
      <c r="GY271">
        <v>1</v>
      </c>
      <c r="GZ271">
        <v>0.66663600000000001</v>
      </c>
      <c r="HA271">
        <v>1.6937800000000001</v>
      </c>
      <c r="HB271">
        <v>20.1981</v>
      </c>
      <c r="HC271">
        <v>5.2151899999999998</v>
      </c>
      <c r="HD271">
        <v>11.974</v>
      </c>
      <c r="HE271">
        <v>4.9900500000000001</v>
      </c>
      <c r="HF271">
        <v>3.2925</v>
      </c>
      <c r="HG271">
        <v>7236.9</v>
      </c>
      <c r="HH271">
        <v>9999</v>
      </c>
      <c r="HI271">
        <v>9999</v>
      </c>
      <c r="HJ271">
        <v>661.5</v>
      </c>
      <c r="HK271">
        <v>4.9713200000000004</v>
      </c>
      <c r="HL271">
        <v>1.8746799999999999</v>
      </c>
      <c r="HM271">
        <v>1.8709100000000001</v>
      </c>
      <c r="HN271">
        <v>1.8705799999999999</v>
      </c>
      <c r="HO271">
        <v>1.8751500000000001</v>
      </c>
      <c r="HP271">
        <v>1.8718900000000001</v>
      </c>
      <c r="HQ271">
        <v>1.86737</v>
      </c>
      <c r="HR271">
        <v>1.87836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-1.17</v>
      </c>
      <c r="IG271">
        <v>0.44719999999999999</v>
      </c>
      <c r="IH271">
        <v>-1.172199999999918</v>
      </c>
      <c r="II271">
        <v>0</v>
      </c>
      <c r="IJ271">
        <v>0</v>
      </c>
      <c r="IK271">
        <v>0</v>
      </c>
      <c r="IL271">
        <v>0.44723499999999922</v>
      </c>
      <c r="IM271">
        <v>0</v>
      </c>
      <c r="IN271">
        <v>0</v>
      </c>
      <c r="IO271">
        <v>0</v>
      </c>
      <c r="IP271">
        <v>-1</v>
      </c>
      <c r="IQ271">
        <v>-1</v>
      </c>
      <c r="IR271">
        <v>-1</v>
      </c>
      <c r="IS271">
        <v>-1</v>
      </c>
      <c r="IT271">
        <v>317.5</v>
      </c>
      <c r="IU271">
        <v>317.5</v>
      </c>
      <c r="IV271">
        <v>3.3276400000000002</v>
      </c>
      <c r="IW271">
        <v>2.5439500000000002</v>
      </c>
      <c r="IX271">
        <v>1.49902</v>
      </c>
      <c r="IY271">
        <v>2.2814899999999998</v>
      </c>
      <c r="IZ271">
        <v>1.69678</v>
      </c>
      <c r="JA271">
        <v>2.3889200000000002</v>
      </c>
      <c r="JB271">
        <v>44.057099999999998</v>
      </c>
      <c r="JC271">
        <v>14.8325</v>
      </c>
      <c r="JD271">
        <v>18</v>
      </c>
      <c r="JE271">
        <v>624.78200000000004</v>
      </c>
      <c r="JF271">
        <v>284.48700000000002</v>
      </c>
      <c r="JG271">
        <v>30.000599999999999</v>
      </c>
      <c r="JH271">
        <v>35.912700000000001</v>
      </c>
      <c r="JI271">
        <v>30.0001</v>
      </c>
      <c r="JJ271">
        <v>35.689700000000002</v>
      </c>
      <c r="JK271">
        <v>35.680199999999999</v>
      </c>
      <c r="JL271">
        <v>66.674999999999997</v>
      </c>
      <c r="JM271">
        <v>24.777799999999999</v>
      </c>
      <c r="JN271">
        <v>51.970599999999997</v>
      </c>
      <c r="JO271">
        <v>30</v>
      </c>
      <c r="JP271">
        <v>1708.89</v>
      </c>
      <c r="JQ271">
        <v>34.921199999999999</v>
      </c>
      <c r="JR271">
        <v>98.290499999999994</v>
      </c>
      <c r="JS271">
        <v>98.290199999999999</v>
      </c>
    </row>
    <row r="272" spans="1:279" x14ac:dyDescent="0.2">
      <c r="A272">
        <v>257</v>
      </c>
      <c r="B272">
        <v>1657213729.5999999</v>
      </c>
      <c r="C272">
        <v>1022</v>
      </c>
      <c r="D272" t="s">
        <v>934</v>
      </c>
      <c r="E272" t="s">
        <v>935</v>
      </c>
      <c r="F272">
        <v>4</v>
      </c>
      <c r="G272">
        <v>1657213727.5999999</v>
      </c>
      <c r="H272">
        <f t="shared" ref="H272:H335" si="200">(I272)/1000</f>
        <v>4.0539647768525543E-4</v>
      </c>
      <c r="I272">
        <f t="shared" ref="I272:I315" si="201">IF(CX272, AL272, AF272)</f>
        <v>0.40539647768525544</v>
      </c>
      <c r="J272">
        <f t="shared" ref="J272:J315" si="202">IF(CX272, AG272, AE272)</f>
        <v>9.068325763991373</v>
      </c>
      <c r="K272">
        <f t="shared" ref="K272:K335" si="203">CZ272 - IF(AS272&gt;1, J272*CT272*100/(AU272*DN272), 0)</f>
        <v>1685.1557142857141</v>
      </c>
      <c r="L272">
        <f t="shared" ref="L272:L335" si="204">((R272-H272/2)*K272-J272)/(R272+H272/2)</f>
        <v>1017.6959196596986</v>
      </c>
      <c r="M272">
        <f t="shared" ref="M272:M335" si="205">L272*(DG272+DH272)/1000</f>
        <v>102.96970566305974</v>
      </c>
      <c r="N272">
        <f t="shared" ref="N272:N315" si="206">(CZ272 - IF(AS272&gt;1, J272*CT272*100/(AU272*DN272), 0))*(DG272+DH272)/1000</f>
        <v>170.50278432328344</v>
      </c>
      <c r="O272">
        <f t="shared" ref="O272:O335" si="207">2/((1/Q272-1/P272)+SIGN(Q272)*SQRT((1/Q272-1/P272)*(1/Q272-1/P272) + 4*CU272/((CU272+1)*(CU272+1))*(2*1/Q272*1/P272-1/P272*1/P272)))</f>
        <v>2.3143136809603618E-2</v>
      </c>
      <c r="P272">
        <f t="shared" ref="P272:P315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2.7663473167064616</v>
      </c>
      <c r="Q272">
        <f t="shared" ref="Q272:Q315" si="209">H272*(1000-(1000*0.61365*EXP(17.502*U272/(240.97+U272))/(DG272+DH272)+DB272)/2)/(1000*0.61365*EXP(17.502*U272/(240.97+U272))/(DG272+DH272)-DB272)</f>
        <v>2.3036110327374827E-2</v>
      </c>
      <c r="R272">
        <f t="shared" ref="R272:R315" si="210">1/((CU272+1)/(O272/1.6)+1/(P272/1.37)) + CU272/((CU272+1)/(O272/1.6) + CU272/(P272/1.37))</f>
        <v>1.4407143482601937E-2</v>
      </c>
      <c r="S272">
        <f t="shared" ref="S272:S315" si="211">(CP272*CS272)</f>
        <v>194.44420032692301</v>
      </c>
      <c r="T272">
        <f t="shared" ref="T272:T335" si="212">(DI272+(S272+2*0.95*0.0000000567*(((DI272+$B$6)+273)^4-(DI272+273)^4)-44100*H272)/(1.84*29.3*P272+8*0.95*0.0000000567*(DI272+273)^3))</f>
        <v>34.758364196401175</v>
      </c>
      <c r="U272">
        <f t="shared" ref="U272:U335" si="213">($C$6*DJ272+$D$6*DK272+$E$6*T272)</f>
        <v>33.767214285714289</v>
      </c>
      <c r="V272">
        <f t="shared" ref="V272:V335" si="214">0.61365*EXP(17.502*U272/(240.97+U272))</f>
        <v>5.2740224335664712</v>
      </c>
      <c r="W272">
        <f t="shared" ref="W272:W335" si="215">(X272/Y272*100)</f>
        <v>68.100325227017819</v>
      </c>
      <c r="X272">
        <f t="shared" ref="X272:X315" si="216">DB272*(DG272+DH272)/1000</f>
        <v>3.571270360561047</v>
      </c>
      <c r="Y272">
        <f t="shared" ref="Y272:Y315" si="217">0.61365*EXP(17.502*DI272/(240.97+DI272))</f>
        <v>5.2441311383696547</v>
      </c>
      <c r="Z272">
        <f t="shared" ref="Z272:Z315" si="218">(V272-DB272*(DG272+DH272)/1000)</f>
        <v>1.7027520730054242</v>
      </c>
      <c r="AA272">
        <f t="shared" ref="AA272:AA315" si="219">(-H272*44100)</f>
        <v>-17.877984665919765</v>
      </c>
      <c r="AB272">
        <f t="shared" ref="AB272:AB315" si="220">2*29.3*P272*0.92*(DI272-U272)</f>
        <v>-15.165337930279261</v>
      </c>
      <c r="AC272">
        <f t="shared" ref="AC272:AC315" si="221">2*0.95*0.0000000567*(((DI272+$B$6)+273)^4-(U272+273)^4)</f>
        <v>-1.2643504860504784</v>
      </c>
      <c r="AD272">
        <f t="shared" ref="AD272:AD335" si="222">S272+AC272+AA272+AB272</f>
        <v>160.13652724467349</v>
      </c>
      <c r="AE272">
        <f t="shared" ref="AE272:AE315" si="223">DF272*AS272*(DA272-CZ272*(1000-AS272*DC272)/(1000-AS272*DB272))/(100*CT272)</f>
        <v>18.776046386928215</v>
      </c>
      <c r="AF272">
        <f t="shared" ref="AF272:AF315" si="224">1000*DF272*AS272*(DB272-DC272)/(100*CT272*(1000-AS272*DB272))</f>
        <v>0.41130176880460467</v>
      </c>
      <c r="AG272">
        <f t="shared" ref="AG272:AG335" si="225">(AH272 - AI272 - DG272*1000/(8.314*(DI272+273.15)) * AK272/DF272 * AJ272) * DF272/(100*CT272) * (1000 - DC272)/1000</f>
        <v>9.068325763991373</v>
      </c>
      <c r="AH272">
        <v>1765.245288917431</v>
      </c>
      <c r="AI272">
        <v>1749.484666666666</v>
      </c>
      <c r="AJ272">
        <v>1.780355593757641</v>
      </c>
      <c r="AK272">
        <v>65.36615699273257</v>
      </c>
      <c r="AL272">
        <f t="shared" ref="AL272:AL335" si="226">(AN272 - AM272 + DG272*1000/(8.314*(DI272+273.15)) * AP272/DF272 * AO272) * DF272/(100*CT272) * 1000/(1000 - AN272)</f>
        <v>0.40539647768525544</v>
      </c>
      <c r="AM272">
        <v>34.933326009241974</v>
      </c>
      <c r="AN272">
        <v>35.294469930069958</v>
      </c>
      <c r="AO272">
        <v>-5.8614785487741119E-5</v>
      </c>
      <c r="AP272">
        <v>87.792412255523942</v>
      </c>
      <c r="AQ272">
        <v>71</v>
      </c>
      <c r="AR272">
        <v>11</v>
      </c>
      <c r="AS272">
        <f t="shared" ref="AS272:AS315" si="227">IF(AQ272*$H$12&gt;=AU272,1,(AU272/(AU272-AQ272*$H$12)))</f>
        <v>1</v>
      </c>
      <c r="AT272">
        <f t="shared" ref="AT272:AT335" si="228">(AS272-1)*100</f>
        <v>0</v>
      </c>
      <c r="AU272">
        <f t="shared" ref="AU272:AU315" si="229">MAX(0,($B$12+$C$12*DN272)/(1+$D$12*DN272)*DG272/(DI272+273)*$E$12)</f>
        <v>47198.336161370695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5" si="232">CQ272</f>
        <v>1009.603842656437</v>
      </c>
      <c r="BI272">
        <f t="shared" ref="BI272:BI315" si="233">J272</f>
        <v>9.068325763991373</v>
      </c>
      <c r="BJ272" t="e">
        <f t="shared" ref="BJ272:BJ315" si="234">BF272*BG272*BH272</f>
        <v>#DIV/0!</v>
      </c>
      <c r="BK272">
        <f t="shared" ref="BK272:BK315" si="235">(BI272-BA272)/BH272</f>
        <v>8.9820634399836348E-3</v>
      </c>
      <c r="BL272" t="e">
        <f t="shared" ref="BL272:BL315" si="236">(AY272-BE272)/BE272</f>
        <v>#DIV/0!</v>
      </c>
      <c r="BM272" t="e">
        <f t="shared" ref="BM272:BM315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5" si="240">(BE272-BD272)/(BE272-BP272)</f>
        <v>#DIV/0!</v>
      </c>
      <c r="BS272" t="e">
        <f t="shared" ref="BS272:BS315" si="241">(AY272-BE272)/(AY272-BP272)</f>
        <v>#DIV/0!</v>
      </c>
      <c r="BT272" t="e">
        <f t="shared" ref="BT272:BT315" si="242">(BE272-BD272)/(BE272-AX272)</f>
        <v>#DIV/0!</v>
      </c>
      <c r="BU272" t="e">
        <f t="shared" ref="BU272:BU315" si="243">(AY272-BE272)/(AY272-AX272)</f>
        <v>#DIV/0!</v>
      </c>
      <c r="BV272" t="e">
        <f t="shared" ref="BV272:BV315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251</v>
      </c>
      <c r="CG272">
        <v>1000</v>
      </c>
      <c r="CH272" t="s">
        <v>414</v>
      </c>
      <c r="CI272">
        <v>8.5</v>
      </c>
      <c r="CJ272">
        <v>1.992</v>
      </c>
      <c r="CK272">
        <v>33.67</v>
      </c>
      <c r="CL272">
        <v>2.6106759999999999E-5</v>
      </c>
      <c r="CM272">
        <v>3.7014436000000001E-4</v>
      </c>
      <c r="CN272">
        <v>1.8797999360000001E-2</v>
      </c>
      <c r="CO272">
        <v>1.9799999999999999E-4</v>
      </c>
      <c r="CP272">
        <f t="shared" ref="CP272:CP315" si="246">$B$10*DO272+$C$10*DP272+$F$10*EA272*(1-ED272)</f>
        <v>1200.1171428571431</v>
      </c>
      <c r="CQ272">
        <f t="shared" ref="CQ272:CQ335" si="247">CP272*CR272</f>
        <v>1009.603842656437</v>
      </c>
      <c r="CR272">
        <f t="shared" ref="CR272:CR315" si="248">($B$10*$D$8+$C$10*$D$8+$F$10*((EN272+EF272)/MAX(EN272+EF272+EO272, 0.1)*$I$8+EO272/MAX(EN272+EF272+EO272, 0.1)*$J$8))/($B$10+$C$10+$F$10)</f>
        <v>0.84125441309241922</v>
      </c>
      <c r="CS272">
        <f t="shared" ref="CS272:CS315" si="249">($B$10*$K$8+$C$10*$K$8+$F$10*((EN272+EF272)/MAX(EN272+EF272+EO272, 0.1)*$P$8+EO272/MAX(EN272+EF272+EO272, 0.1)*$Q$8))/($B$10+$C$10+$F$10)</f>
        <v>0.16202101726836912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1657213727.5999999</v>
      </c>
      <c r="CZ272">
        <v>1685.1557142857141</v>
      </c>
      <c r="DA272">
        <v>1703.1185714285709</v>
      </c>
      <c r="DB272">
        <v>35.296471428571429</v>
      </c>
      <c r="DC272">
        <v>34.930385714285713</v>
      </c>
      <c r="DD272">
        <v>1686.3285714285721</v>
      </c>
      <c r="DE272">
        <v>34.849242857142862</v>
      </c>
      <c r="DF272">
        <v>650.31371428571424</v>
      </c>
      <c r="DG272">
        <v>101.0792857142857</v>
      </c>
      <c r="DH272">
        <v>9.9960142857142859E-2</v>
      </c>
      <c r="DI272">
        <v>33.665528571428567</v>
      </c>
      <c r="DJ272">
        <v>999.89999999999986</v>
      </c>
      <c r="DK272">
        <v>33.767214285714289</v>
      </c>
      <c r="DL272">
        <v>0</v>
      </c>
      <c r="DM272">
        <v>0</v>
      </c>
      <c r="DN272">
        <v>9000.2657142857151</v>
      </c>
      <c r="DO272">
        <v>0</v>
      </c>
      <c r="DP272">
        <v>213.2992857142857</v>
      </c>
      <c r="DQ272">
        <v>-17.963428571428569</v>
      </c>
      <c r="DR272">
        <v>1746.812857142857</v>
      </c>
      <c r="DS272">
        <v>1764.762857142857</v>
      </c>
      <c r="DT272">
        <v>0.36608228571428558</v>
      </c>
      <c r="DU272">
        <v>1703.1185714285709</v>
      </c>
      <c r="DV272">
        <v>34.930385714285713</v>
      </c>
      <c r="DW272">
        <v>3.5677442857142858</v>
      </c>
      <c r="DX272">
        <v>3.5307400000000002</v>
      </c>
      <c r="DY272">
        <v>26.945614285714282</v>
      </c>
      <c r="DZ272">
        <v>26.76828571428571</v>
      </c>
      <c r="EA272">
        <v>1200.1171428571431</v>
      </c>
      <c r="EB272">
        <v>0.95801085714285728</v>
      </c>
      <c r="EC272">
        <v>4.1989057142857153E-2</v>
      </c>
      <c r="ED272">
        <v>0</v>
      </c>
      <c r="EE272">
        <v>1026.1928571428571</v>
      </c>
      <c r="EF272">
        <v>5.0001600000000002</v>
      </c>
      <c r="EG272">
        <v>12721.11428571429</v>
      </c>
      <c r="EH272">
        <v>9516.1228571428564</v>
      </c>
      <c r="EI272">
        <v>47.375</v>
      </c>
      <c r="EJ272">
        <v>49.625</v>
      </c>
      <c r="EK272">
        <v>48.508857142857153</v>
      </c>
      <c r="EL272">
        <v>48.48171428571429</v>
      </c>
      <c r="EM272">
        <v>49.088999999999999</v>
      </c>
      <c r="EN272">
        <v>1144.9357142857141</v>
      </c>
      <c r="EO272">
        <v>50.181428571428583</v>
      </c>
      <c r="EP272">
        <v>0</v>
      </c>
      <c r="EQ272">
        <v>618310.5</v>
      </c>
      <c r="ER272">
        <v>0</v>
      </c>
      <c r="ES272">
        <v>1026.058</v>
      </c>
      <c r="ET272">
        <v>1.4407692273483439</v>
      </c>
      <c r="EU272">
        <v>-83.961538589921275</v>
      </c>
      <c r="EV272">
        <v>12725.232</v>
      </c>
      <c r="EW272">
        <v>15</v>
      </c>
      <c r="EX272">
        <v>1657194677</v>
      </c>
      <c r="EY272" t="s">
        <v>416</v>
      </c>
      <c r="EZ272">
        <v>1657194677</v>
      </c>
      <c r="FA272">
        <v>1657194677</v>
      </c>
      <c r="FB272">
        <v>4</v>
      </c>
      <c r="FC272">
        <v>-0.154</v>
      </c>
      <c r="FD272">
        <v>6.0000000000000001E-3</v>
      </c>
      <c r="FE272">
        <v>-1.1719999999999999</v>
      </c>
      <c r="FF272">
        <v>0.44700000000000001</v>
      </c>
      <c r="FG272">
        <v>415</v>
      </c>
      <c r="FH272">
        <v>30</v>
      </c>
      <c r="FI272">
        <v>0.27</v>
      </c>
      <c r="FJ272">
        <v>0.12</v>
      </c>
      <c r="FK272">
        <v>-17.723647499999998</v>
      </c>
      <c r="FL272">
        <v>-0.24951782363973021</v>
      </c>
      <c r="FM272">
        <v>0.1222700106066486</v>
      </c>
      <c r="FN272">
        <v>1</v>
      </c>
      <c r="FO272">
        <v>1026.032941176471</v>
      </c>
      <c r="FP272">
        <v>0.31566080800318891</v>
      </c>
      <c r="FQ272">
        <v>0.2067326977149323</v>
      </c>
      <c r="FR272">
        <v>1</v>
      </c>
      <c r="FS272">
        <v>0.37282365000000001</v>
      </c>
      <c r="FT272">
        <v>-4.1054251407129837E-2</v>
      </c>
      <c r="FU272">
        <v>4.1031104393496427E-3</v>
      </c>
      <c r="FV272">
        <v>1</v>
      </c>
      <c r="FW272">
        <v>3</v>
      </c>
      <c r="FX272">
        <v>3</v>
      </c>
      <c r="FY272" t="s">
        <v>691</v>
      </c>
      <c r="FZ272">
        <v>3.3692000000000002</v>
      </c>
      <c r="GA272">
        <v>2.8936999999999999</v>
      </c>
      <c r="GB272">
        <v>0.250884</v>
      </c>
      <c r="GC272">
        <v>0.25536300000000001</v>
      </c>
      <c r="GD272">
        <v>0.143984</v>
      </c>
      <c r="GE272">
        <v>0.14574599999999999</v>
      </c>
      <c r="GF272">
        <v>25823.7</v>
      </c>
      <c r="GG272">
        <v>22343.9</v>
      </c>
      <c r="GH272">
        <v>30834.5</v>
      </c>
      <c r="GI272">
        <v>27988.5</v>
      </c>
      <c r="GJ272">
        <v>34795.4</v>
      </c>
      <c r="GK272">
        <v>33760.9</v>
      </c>
      <c r="GL272">
        <v>40213.300000000003</v>
      </c>
      <c r="GM272">
        <v>39038.9</v>
      </c>
      <c r="GN272">
        <v>2.2168000000000001</v>
      </c>
      <c r="GO272">
        <v>1.5634999999999999</v>
      </c>
      <c r="GP272">
        <v>0</v>
      </c>
      <c r="GQ272">
        <v>7.7411499999999994E-2</v>
      </c>
      <c r="GR272">
        <v>999.9</v>
      </c>
      <c r="GS272">
        <v>32.514499999999998</v>
      </c>
      <c r="GT272">
        <v>57.9</v>
      </c>
      <c r="GU272">
        <v>40.200000000000003</v>
      </c>
      <c r="GV272">
        <v>42.924100000000003</v>
      </c>
      <c r="GW272">
        <v>50.693899999999999</v>
      </c>
      <c r="GX272">
        <v>42.491999999999997</v>
      </c>
      <c r="GY272">
        <v>1</v>
      </c>
      <c r="GZ272">
        <v>0.66672299999999995</v>
      </c>
      <c r="HA272">
        <v>1.69624</v>
      </c>
      <c r="HB272">
        <v>20.1982</v>
      </c>
      <c r="HC272">
        <v>5.2151899999999998</v>
      </c>
      <c r="HD272">
        <v>11.974</v>
      </c>
      <c r="HE272">
        <v>4.9899500000000003</v>
      </c>
      <c r="HF272">
        <v>3.2925</v>
      </c>
      <c r="HG272">
        <v>7237.1</v>
      </c>
      <c r="HH272">
        <v>9999</v>
      </c>
      <c r="HI272">
        <v>9999</v>
      </c>
      <c r="HJ272">
        <v>661.5</v>
      </c>
      <c r="HK272">
        <v>4.9713200000000004</v>
      </c>
      <c r="HL272">
        <v>1.87466</v>
      </c>
      <c r="HM272">
        <v>1.87094</v>
      </c>
      <c r="HN272">
        <v>1.8705700000000001</v>
      </c>
      <c r="HO272">
        <v>1.8751500000000001</v>
      </c>
      <c r="HP272">
        <v>1.8718900000000001</v>
      </c>
      <c r="HQ272">
        <v>1.86737</v>
      </c>
      <c r="HR272">
        <v>1.87836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-1.17</v>
      </c>
      <c r="IG272">
        <v>0.44719999999999999</v>
      </c>
      <c r="IH272">
        <v>-1.172199999999918</v>
      </c>
      <c r="II272">
        <v>0</v>
      </c>
      <c r="IJ272">
        <v>0</v>
      </c>
      <c r="IK272">
        <v>0</v>
      </c>
      <c r="IL272">
        <v>0.44723499999999922</v>
      </c>
      <c r="IM272">
        <v>0</v>
      </c>
      <c r="IN272">
        <v>0</v>
      </c>
      <c r="IO272">
        <v>0</v>
      </c>
      <c r="IP272">
        <v>-1</v>
      </c>
      <c r="IQ272">
        <v>-1</v>
      </c>
      <c r="IR272">
        <v>-1</v>
      </c>
      <c r="IS272">
        <v>-1</v>
      </c>
      <c r="IT272">
        <v>317.5</v>
      </c>
      <c r="IU272">
        <v>317.5</v>
      </c>
      <c r="IV272">
        <v>3.3386200000000001</v>
      </c>
      <c r="IW272">
        <v>2.5439500000000002</v>
      </c>
      <c r="IX272">
        <v>1.49902</v>
      </c>
      <c r="IY272">
        <v>2.2814899999999998</v>
      </c>
      <c r="IZ272">
        <v>1.69678</v>
      </c>
      <c r="JA272">
        <v>2.3828100000000001</v>
      </c>
      <c r="JB272">
        <v>44.057099999999998</v>
      </c>
      <c r="JC272">
        <v>14.8325</v>
      </c>
      <c r="JD272">
        <v>18</v>
      </c>
      <c r="JE272">
        <v>624.78200000000004</v>
      </c>
      <c r="JF272">
        <v>284.42599999999999</v>
      </c>
      <c r="JG272">
        <v>30.000699999999998</v>
      </c>
      <c r="JH272">
        <v>35.912700000000001</v>
      </c>
      <c r="JI272">
        <v>30.0002</v>
      </c>
      <c r="JJ272">
        <v>35.689700000000002</v>
      </c>
      <c r="JK272">
        <v>35.680199999999999</v>
      </c>
      <c r="JL272">
        <v>66.880899999999997</v>
      </c>
      <c r="JM272">
        <v>24.777799999999999</v>
      </c>
      <c r="JN272">
        <v>51.6</v>
      </c>
      <c r="JO272">
        <v>30</v>
      </c>
      <c r="JP272">
        <v>1715.57</v>
      </c>
      <c r="JQ272">
        <v>34.921700000000001</v>
      </c>
      <c r="JR272">
        <v>98.290999999999997</v>
      </c>
      <c r="JS272">
        <v>98.289599999999993</v>
      </c>
    </row>
    <row r="273" spans="1:279" x14ac:dyDescent="0.2">
      <c r="A273">
        <v>258</v>
      </c>
      <c r="B273">
        <v>1657213733.5999999</v>
      </c>
      <c r="C273">
        <v>1026</v>
      </c>
      <c r="D273" t="s">
        <v>936</v>
      </c>
      <c r="E273" t="s">
        <v>937</v>
      </c>
      <c r="F273">
        <v>4</v>
      </c>
      <c r="G273">
        <v>1657213731.2874999</v>
      </c>
      <c r="H273">
        <f t="shared" si="200"/>
        <v>4.0871344910568521E-4</v>
      </c>
      <c r="I273">
        <f t="shared" si="201"/>
        <v>0.40871344910568519</v>
      </c>
      <c r="J273">
        <f t="shared" si="202"/>
        <v>9.1665569645046343</v>
      </c>
      <c r="K273">
        <f t="shared" si="203"/>
        <v>1691.48125</v>
      </c>
      <c r="L273">
        <f t="shared" si="204"/>
        <v>1021.703734970121</v>
      </c>
      <c r="M273">
        <f t="shared" si="205"/>
        <v>103.37372159678169</v>
      </c>
      <c r="N273">
        <f t="shared" si="206"/>
        <v>171.14032751264219</v>
      </c>
      <c r="O273">
        <f t="shared" si="207"/>
        <v>2.3315357856514386E-2</v>
      </c>
      <c r="P273">
        <f t="shared" si="208"/>
        <v>2.7601167220643053</v>
      </c>
      <c r="Q273">
        <f t="shared" si="209"/>
        <v>2.3206492632472844E-2</v>
      </c>
      <c r="R273">
        <f t="shared" si="210"/>
        <v>1.4513796511525805E-2</v>
      </c>
      <c r="S273">
        <f t="shared" si="211"/>
        <v>194.42123211260198</v>
      </c>
      <c r="T273">
        <f t="shared" si="212"/>
        <v>34.754317044129174</v>
      </c>
      <c r="U273">
        <f t="shared" si="213"/>
        <v>33.770074999999999</v>
      </c>
      <c r="V273">
        <f t="shared" si="214"/>
        <v>5.2748655010148751</v>
      </c>
      <c r="W273">
        <f t="shared" si="215"/>
        <v>68.111733057255989</v>
      </c>
      <c r="X273">
        <f t="shared" si="216"/>
        <v>3.5708144741372316</v>
      </c>
      <c r="Y273">
        <f t="shared" si="217"/>
        <v>5.24258349311937</v>
      </c>
      <c r="Z273">
        <f t="shared" si="218"/>
        <v>1.7040510268776434</v>
      </c>
      <c r="AA273">
        <f t="shared" si="219"/>
        <v>-18.024263105560717</v>
      </c>
      <c r="AB273">
        <f t="shared" si="220"/>
        <v>-16.342334801966512</v>
      </c>
      <c r="AC273">
        <f t="shared" si="221"/>
        <v>-1.3655374486123353</v>
      </c>
      <c r="AD273">
        <f t="shared" si="222"/>
        <v>158.68909675646242</v>
      </c>
      <c r="AE273">
        <f t="shared" si="223"/>
        <v>18.677773238526164</v>
      </c>
      <c r="AF273">
        <f t="shared" si="224"/>
        <v>0.41414620445780098</v>
      </c>
      <c r="AG273">
        <f t="shared" si="225"/>
        <v>9.1665569645046343</v>
      </c>
      <c r="AH273">
        <v>1772.18093467375</v>
      </c>
      <c r="AI273">
        <v>1756.5136363636359</v>
      </c>
      <c r="AJ273">
        <v>1.7336957302698699</v>
      </c>
      <c r="AK273">
        <v>65.36615699273257</v>
      </c>
      <c r="AL273">
        <f t="shared" si="226"/>
        <v>0.40871344910568519</v>
      </c>
      <c r="AM273">
        <v>34.926895658383728</v>
      </c>
      <c r="AN273">
        <v>35.290797902097928</v>
      </c>
      <c r="AO273">
        <v>-2.7898556433150491E-5</v>
      </c>
      <c r="AP273">
        <v>87.792412255523942</v>
      </c>
      <c r="AQ273">
        <v>71</v>
      </c>
      <c r="AR273">
        <v>11</v>
      </c>
      <c r="AS273">
        <f t="shared" si="227"/>
        <v>1</v>
      </c>
      <c r="AT273">
        <f t="shared" si="228"/>
        <v>0</v>
      </c>
      <c r="AU273">
        <f t="shared" si="229"/>
        <v>47028.270137053405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1009.4833497992756</v>
      </c>
      <c r="BI273">
        <f t="shared" si="233"/>
        <v>9.1665569645046343</v>
      </c>
      <c r="BJ273" t="e">
        <f t="shared" si="234"/>
        <v>#DIV/0!</v>
      </c>
      <c r="BK273">
        <f t="shared" si="235"/>
        <v>9.0804439383049759E-3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251</v>
      </c>
      <c r="CG273">
        <v>1000</v>
      </c>
      <c r="CH273" t="s">
        <v>414</v>
      </c>
      <c r="CI273">
        <v>8.5</v>
      </c>
      <c r="CJ273">
        <v>1.992</v>
      </c>
      <c r="CK273">
        <v>33.67</v>
      </c>
      <c r="CL273">
        <v>2.6106759999999999E-5</v>
      </c>
      <c r="CM273">
        <v>3.7014436000000001E-4</v>
      </c>
      <c r="CN273">
        <v>1.8797999360000001E-2</v>
      </c>
      <c r="CO273">
        <v>1.9799999999999999E-4</v>
      </c>
      <c r="CP273">
        <f t="shared" si="246"/>
        <v>1199.9737500000001</v>
      </c>
      <c r="CQ273">
        <f t="shared" si="247"/>
        <v>1009.4833497992756</v>
      </c>
      <c r="CR273">
        <f t="shared" si="248"/>
        <v>0.84125452727551375</v>
      </c>
      <c r="CS273">
        <f t="shared" si="249"/>
        <v>0.16202123764174173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1657213731.2874999</v>
      </c>
      <c r="CZ273">
        <v>1691.48125</v>
      </c>
      <c r="DA273">
        <v>1709.3587500000001</v>
      </c>
      <c r="DB273">
        <v>35.292475000000003</v>
      </c>
      <c r="DC273">
        <v>34.923887499999999</v>
      </c>
      <c r="DD273">
        <v>1692.6537499999999</v>
      </c>
      <c r="DE273">
        <v>34.84525</v>
      </c>
      <c r="DF273">
        <v>650.36924999999997</v>
      </c>
      <c r="DG273">
        <v>101.077625</v>
      </c>
      <c r="DH273">
        <v>0.10016075000000001</v>
      </c>
      <c r="DI273">
        <v>33.660249999999998</v>
      </c>
      <c r="DJ273">
        <v>999.9</v>
      </c>
      <c r="DK273">
        <v>33.770074999999999</v>
      </c>
      <c r="DL273">
        <v>0</v>
      </c>
      <c r="DM273">
        <v>0</v>
      </c>
      <c r="DN273">
        <v>8967.3449999999993</v>
      </c>
      <c r="DO273">
        <v>0</v>
      </c>
      <c r="DP273">
        <v>212.51750000000001</v>
      </c>
      <c r="DQ273">
        <v>-17.8772375</v>
      </c>
      <c r="DR273">
        <v>1753.3612499999999</v>
      </c>
      <c r="DS273">
        <v>1771.2175</v>
      </c>
      <c r="DT273">
        <v>0.36860674999999998</v>
      </c>
      <c r="DU273">
        <v>1709.3587500000001</v>
      </c>
      <c r="DV273">
        <v>34.923887499999999</v>
      </c>
      <c r="DW273">
        <v>3.56728625</v>
      </c>
      <c r="DX273">
        <v>3.5300275000000001</v>
      </c>
      <c r="DY273">
        <v>26.943437500000002</v>
      </c>
      <c r="DZ273">
        <v>26.764849999999999</v>
      </c>
      <c r="EA273">
        <v>1199.9737500000001</v>
      </c>
      <c r="EB273">
        <v>0.95800712500000007</v>
      </c>
      <c r="EC273">
        <v>4.1992687500000001E-2</v>
      </c>
      <c r="ED273">
        <v>0</v>
      </c>
      <c r="EE273">
        <v>1026.17625</v>
      </c>
      <c r="EF273">
        <v>5.0001600000000002</v>
      </c>
      <c r="EG273">
        <v>12716.9625</v>
      </c>
      <c r="EH273">
        <v>9514.9850000000006</v>
      </c>
      <c r="EI273">
        <v>47.343499999999999</v>
      </c>
      <c r="EJ273">
        <v>49.625</v>
      </c>
      <c r="EK273">
        <v>48.468499999999999</v>
      </c>
      <c r="EL273">
        <v>48.468374999999988</v>
      </c>
      <c r="EM273">
        <v>49.117125000000001</v>
      </c>
      <c r="EN273">
        <v>1144.79375</v>
      </c>
      <c r="EO273">
        <v>50.18</v>
      </c>
      <c r="EP273">
        <v>0</v>
      </c>
      <c r="EQ273">
        <v>618314.70000004768</v>
      </c>
      <c r="ER273">
        <v>0</v>
      </c>
      <c r="ES273">
        <v>1026.143846153846</v>
      </c>
      <c r="ET273">
        <v>0.58940170099150724</v>
      </c>
      <c r="EU273">
        <v>-44.010256552830107</v>
      </c>
      <c r="EV273">
        <v>12720.31923076923</v>
      </c>
      <c r="EW273">
        <v>15</v>
      </c>
      <c r="EX273">
        <v>1657194677</v>
      </c>
      <c r="EY273" t="s">
        <v>416</v>
      </c>
      <c r="EZ273">
        <v>1657194677</v>
      </c>
      <c r="FA273">
        <v>1657194677</v>
      </c>
      <c r="FB273">
        <v>4</v>
      </c>
      <c r="FC273">
        <v>-0.154</v>
      </c>
      <c r="FD273">
        <v>6.0000000000000001E-3</v>
      </c>
      <c r="FE273">
        <v>-1.1719999999999999</v>
      </c>
      <c r="FF273">
        <v>0.44700000000000001</v>
      </c>
      <c r="FG273">
        <v>415</v>
      </c>
      <c r="FH273">
        <v>30</v>
      </c>
      <c r="FI273">
        <v>0.27</v>
      </c>
      <c r="FJ273">
        <v>0.12</v>
      </c>
      <c r="FK273">
        <v>-17.779397500000002</v>
      </c>
      <c r="FL273">
        <v>-0.77217073170723427</v>
      </c>
      <c r="FM273">
        <v>0.157627095525325</v>
      </c>
      <c r="FN273">
        <v>0</v>
      </c>
      <c r="FO273">
        <v>1026.029705882353</v>
      </c>
      <c r="FP273">
        <v>1.189763176991117</v>
      </c>
      <c r="FQ273">
        <v>0.20962831665083459</v>
      </c>
      <c r="FR273">
        <v>0</v>
      </c>
      <c r="FS273">
        <v>0.37089759999999999</v>
      </c>
      <c r="FT273">
        <v>-3.5248210131332322E-2</v>
      </c>
      <c r="FU273">
        <v>3.7513577728603832E-3</v>
      </c>
      <c r="FV273">
        <v>1</v>
      </c>
      <c r="FW273">
        <v>1</v>
      </c>
      <c r="FX273">
        <v>3</v>
      </c>
      <c r="FY273" t="s">
        <v>417</v>
      </c>
      <c r="FZ273">
        <v>3.3692000000000002</v>
      </c>
      <c r="GA273">
        <v>2.8935300000000002</v>
      </c>
      <c r="GB273">
        <v>0.251469</v>
      </c>
      <c r="GC273">
        <v>0.25591399999999997</v>
      </c>
      <c r="GD273">
        <v>0.14396500000000001</v>
      </c>
      <c r="GE273">
        <v>0.14571100000000001</v>
      </c>
      <c r="GF273">
        <v>25803.1</v>
      </c>
      <c r="GG273">
        <v>22326.799999999999</v>
      </c>
      <c r="GH273">
        <v>30834.2</v>
      </c>
      <c r="GI273">
        <v>27988</v>
      </c>
      <c r="GJ273">
        <v>34796.1</v>
      </c>
      <c r="GK273">
        <v>33761.800000000003</v>
      </c>
      <c r="GL273">
        <v>40213.199999999997</v>
      </c>
      <c r="GM273">
        <v>39038.400000000001</v>
      </c>
      <c r="GN273">
        <v>2.21672</v>
      </c>
      <c r="GO273">
        <v>1.56372</v>
      </c>
      <c r="GP273">
        <v>0</v>
      </c>
      <c r="GQ273">
        <v>7.7802700000000002E-2</v>
      </c>
      <c r="GR273">
        <v>999.9</v>
      </c>
      <c r="GS273">
        <v>32.506599999999999</v>
      </c>
      <c r="GT273">
        <v>57.9</v>
      </c>
      <c r="GU273">
        <v>40.200000000000003</v>
      </c>
      <c r="GV273">
        <v>42.926400000000001</v>
      </c>
      <c r="GW273">
        <v>50.7239</v>
      </c>
      <c r="GX273">
        <v>42.5</v>
      </c>
      <c r="GY273">
        <v>1</v>
      </c>
      <c r="GZ273">
        <v>0.66680899999999999</v>
      </c>
      <c r="HA273">
        <v>1.69587</v>
      </c>
      <c r="HB273">
        <v>20.198</v>
      </c>
      <c r="HC273">
        <v>5.2147399999999999</v>
      </c>
      <c r="HD273">
        <v>11.974</v>
      </c>
      <c r="HE273">
        <v>4.9903500000000003</v>
      </c>
      <c r="HF273">
        <v>3.2925</v>
      </c>
      <c r="HG273">
        <v>7237.1</v>
      </c>
      <c r="HH273">
        <v>9999</v>
      </c>
      <c r="HI273">
        <v>9999</v>
      </c>
      <c r="HJ273">
        <v>661.5</v>
      </c>
      <c r="HK273">
        <v>4.9713200000000004</v>
      </c>
      <c r="HL273">
        <v>1.87463</v>
      </c>
      <c r="HM273">
        <v>1.8709100000000001</v>
      </c>
      <c r="HN273">
        <v>1.8705700000000001</v>
      </c>
      <c r="HO273">
        <v>1.8751500000000001</v>
      </c>
      <c r="HP273">
        <v>1.87192</v>
      </c>
      <c r="HQ273">
        <v>1.86737</v>
      </c>
      <c r="HR273">
        <v>1.87836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-1.17</v>
      </c>
      <c r="IG273">
        <v>0.44729999999999998</v>
      </c>
      <c r="IH273">
        <v>-1.172199999999918</v>
      </c>
      <c r="II273">
        <v>0</v>
      </c>
      <c r="IJ273">
        <v>0</v>
      </c>
      <c r="IK273">
        <v>0</v>
      </c>
      <c r="IL273">
        <v>0.44723499999999922</v>
      </c>
      <c r="IM273">
        <v>0</v>
      </c>
      <c r="IN273">
        <v>0</v>
      </c>
      <c r="IO273">
        <v>0</v>
      </c>
      <c r="IP273">
        <v>-1</v>
      </c>
      <c r="IQ273">
        <v>-1</v>
      </c>
      <c r="IR273">
        <v>-1</v>
      </c>
      <c r="IS273">
        <v>-1</v>
      </c>
      <c r="IT273">
        <v>317.60000000000002</v>
      </c>
      <c r="IU273">
        <v>317.60000000000002</v>
      </c>
      <c r="IV273">
        <v>3.3496100000000002</v>
      </c>
      <c r="IW273">
        <v>2.5537100000000001</v>
      </c>
      <c r="IX273">
        <v>1.49902</v>
      </c>
      <c r="IY273">
        <v>2.2802699999999998</v>
      </c>
      <c r="IZ273">
        <v>1.69678</v>
      </c>
      <c r="JA273">
        <v>2.3071299999999999</v>
      </c>
      <c r="JB273">
        <v>44.029499999999999</v>
      </c>
      <c r="JC273">
        <v>14.8238</v>
      </c>
      <c r="JD273">
        <v>18</v>
      </c>
      <c r="JE273">
        <v>624.72500000000002</v>
      </c>
      <c r="JF273">
        <v>284.536</v>
      </c>
      <c r="JG273">
        <v>30.000299999999999</v>
      </c>
      <c r="JH273">
        <v>35.912700000000001</v>
      </c>
      <c r="JI273">
        <v>30.000299999999999</v>
      </c>
      <c r="JJ273">
        <v>35.689700000000002</v>
      </c>
      <c r="JK273">
        <v>35.680199999999999</v>
      </c>
      <c r="JL273">
        <v>67.100700000000003</v>
      </c>
      <c r="JM273">
        <v>24.777799999999999</v>
      </c>
      <c r="JN273">
        <v>51.6</v>
      </c>
      <c r="JO273">
        <v>30</v>
      </c>
      <c r="JP273">
        <v>1722.25</v>
      </c>
      <c r="JQ273">
        <v>34.929400000000001</v>
      </c>
      <c r="JR273">
        <v>98.290300000000002</v>
      </c>
      <c r="JS273">
        <v>98.2881</v>
      </c>
    </row>
    <row r="274" spans="1:279" x14ac:dyDescent="0.2">
      <c r="A274">
        <v>259</v>
      </c>
      <c r="B274">
        <v>1657213737.5999999</v>
      </c>
      <c r="C274">
        <v>1030</v>
      </c>
      <c r="D274" t="s">
        <v>938</v>
      </c>
      <c r="E274" t="s">
        <v>939</v>
      </c>
      <c r="F274">
        <v>4</v>
      </c>
      <c r="G274">
        <v>1657213735.5999999</v>
      </c>
      <c r="H274">
        <f t="shared" si="200"/>
        <v>4.0229165352371663E-4</v>
      </c>
      <c r="I274">
        <f t="shared" si="201"/>
        <v>0.40229165352371665</v>
      </c>
      <c r="J274">
        <f t="shared" si="202"/>
        <v>8.9525768018303999</v>
      </c>
      <c r="K274">
        <f t="shared" si="203"/>
        <v>1698.6514285714291</v>
      </c>
      <c r="L274">
        <f t="shared" si="204"/>
        <v>1034.387109636182</v>
      </c>
      <c r="M274">
        <f t="shared" si="205"/>
        <v>104.65365575160827</v>
      </c>
      <c r="N274">
        <f t="shared" si="206"/>
        <v>171.86030277409179</v>
      </c>
      <c r="O274">
        <f t="shared" si="207"/>
        <v>2.2978414480694518E-2</v>
      </c>
      <c r="P274">
        <f t="shared" si="208"/>
        <v>2.7672960085380116</v>
      </c>
      <c r="Q274">
        <f t="shared" si="209"/>
        <v>2.2872938352019711E-2</v>
      </c>
      <c r="R274">
        <f t="shared" si="210"/>
        <v>1.4305022605160405E-2</v>
      </c>
      <c r="S274">
        <f t="shared" si="211"/>
        <v>194.42564961261098</v>
      </c>
      <c r="T274">
        <f t="shared" si="212"/>
        <v>34.751456777349475</v>
      </c>
      <c r="U274">
        <f t="shared" si="213"/>
        <v>33.75852857142857</v>
      </c>
      <c r="V274">
        <f t="shared" si="214"/>
        <v>5.2714634262037281</v>
      </c>
      <c r="W274">
        <f t="shared" si="215"/>
        <v>68.099025200194376</v>
      </c>
      <c r="X274">
        <f t="shared" si="216"/>
        <v>3.5697447228312633</v>
      </c>
      <c r="Y274">
        <f t="shared" si="217"/>
        <v>5.2419909276778816</v>
      </c>
      <c r="Z274">
        <f t="shared" si="218"/>
        <v>1.7017187033724648</v>
      </c>
      <c r="AA274">
        <f t="shared" si="219"/>
        <v>-17.741061920395904</v>
      </c>
      <c r="AB274">
        <f t="shared" si="220"/>
        <v>-14.963803379953399</v>
      </c>
      <c r="AC274">
        <f t="shared" si="221"/>
        <v>-1.247023150422421</v>
      </c>
      <c r="AD274">
        <f t="shared" si="222"/>
        <v>160.47376116183926</v>
      </c>
      <c r="AE274">
        <f t="shared" si="223"/>
        <v>18.388080539595581</v>
      </c>
      <c r="AF274">
        <f t="shared" si="224"/>
        <v>0.4234914390646749</v>
      </c>
      <c r="AG274">
        <f t="shared" si="225"/>
        <v>8.9525768018303999</v>
      </c>
      <c r="AH274">
        <v>1778.7701851574579</v>
      </c>
      <c r="AI274">
        <v>1763.359999999999</v>
      </c>
      <c r="AJ274">
        <v>1.7203686544169969</v>
      </c>
      <c r="AK274">
        <v>65.36615699273257</v>
      </c>
      <c r="AL274">
        <f t="shared" si="226"/>
        <v>0.40229165352371665</v>
      </c>
      <c r="AM274">
        <v>34.919492342934568</v>
      </c>
      <c r="AN274">
        <v>35.277844055944072</v>
      </c>
      <c r="AO274">
        <v>-5.4230411739495642E-5</v>
      </c>
      <c r="AP274">
        <v>87.792412255523942</v>
      </c>
      <c r="AQ274">
        <v>71</v>
      </c>
      <c r="AR274">
        <v>11</v>
      </c>
      <c r="AS274">
        <f t="shared" si="227"/>
        <v>1</v>
      </c>
      <c r="AT274">
        <f t="shared" si="228"/>
        <v>0</v>
      </c>
      <c r="AU274">
        <f t="shared" si="229"/>
        <v>47225.461485548833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1009.5065997992806</v>
      </c>
      <c r="BI274">
        <f t="shared" si="233"/>
        <v>8.9525768018303999</v>
      </c>
      <c r="BJ274" t="e">
        <f t="shared" si="234"/>
        <v>#DIV/0!</v>
      </c>
      <c r="BK274">
        <f t="shared" si="235"/>
        <v>8.8682697107779519E-3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251</v>
      </c>
      <c r="CG274">
        <v>1000</v>
      </c>
      <c r="CH274" t="s">
        <v>414</v>
      </c>
      <c r="CI274">
        <v>8.5</v>
      </c>
      <c r="CJ274">
        <v>1.992</v>
      </c>
      <c r="CK274">
        <v>33.67</v>
      </c>
      <c r="CL274">
        <v>2.6106759999999999E-5</v>
      </c>
      <c r="CM274">
        <v>3.7014436000000001E-4</v>
      </c>
      <c r="CN274">
        <v>1.8797999360000001E-2</v>
      </c>
      <c r="CO274">
        <v>1.9799999999999999E-4</v>
      </c>
      <c r="CP274">
        <f t="shared" si="246"/>
        <v>1200.001428571429</v>
      </c>
      <c r="CQ274">
        <f t="shared" si="247"/>
        <v>1009.5065997992806</v>
      </c>
      <c r="CR274">
        <f t="shared" si="248"/>
        <v>0.84125449833928312</v>
      </c>
      <c r="CS274">
        <f t="shared" si="249"/>
        <v>0.16202118179481648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1657213735.5999999</v>
      </c>
      <c r="CZ274">
        <v>1698.6514285714291</v>
      </c>
      <c r="DA274">
        <v>1716.28</v>
      </c>
      <c r="DB274">
        <v>35.283028571428567</v>
      </c>
      <c r="DC274">
        <v>34.906100000000002</v>
      </c>
      <c r="DD274">
        <v>1699.825714285714</v>
      </c>
      <c r="DE274">
        <v>34.835799999999999</v>
      </c>
      <c r="DF274">
        <v>650.33442857142859</v>
      </c>
      <c r="DG274">
        <v>101.07471428571429</v>
      </c>
      <c r="DH274">
        <v>9.9840942857142859E-2</v>
      </c>
      <c r="DI274">
        <v>33.658228571428573</v>
      </c>
      <c r="DJ274">
        <v>999.89999999999986</v>
      </c>
      <c r="DK274">
        <v>33.75852857142857</v>
      </c>
      <c r="DL274">
        <v>0</v>
      </c>
      <c r="DM274">
        <v>0</v>
      </c>
      <c r="DN274">
        <v>9005.7142857142862</v>
      </c>
      <c r="DO274">
        <v>0</v>
      </c>
      <c r="DP274">
        <v>210.3532857142857</v>
      </c>
      <c r="DQ274">
        <v>-17.629385714285711</v>
      </c>
      <c r="DR274">
        <v>1760.777142857143</v>
      </c>
      <c r="DS274">
        <v>1778.3557142857139</v>
      </c>
      <c r="DT274">
        <v>0.3769407142857143</v>
      </c>
      <c r="DU274">
        <v>1716.28</v>
      </c>
      <c r="DV274">
        <v>34.906100000000002</v>
      </c>
      <c r="DW274">
        <v>3.566217142857143</v>
      </c>
      <c r="DX274">
        <v>3.5281199999999999</v>
      </c>
      <c r="DY274">
        <v>26.93834285714286</v>
      </c>
      <c r="DZ274">
        <v>26.755685714285711</v>
      </c>
      <c r="EA274">
        <v>1200.001428571429</v>
      </c>
      <c r="EB274">
        <v>0.9580077142857143</v>
      </c>
      <c r="EC274">
        <v>4.199211428571429E-2</v>
      </c>
      <c r="ED274">
        <v>0</v>
      </c>
      <c r="EE274">
        <v>1026.1400000000001</v>
      </c>
      <c r="EF274">
        <v>5.0001600000000002</v>
      </c>
      <c r="EG274">
        <v>12714.985714285711</v>
      </c>
      <c r="EH274">
        <v>9515.1971428571433</v>
      </c>
      <c r="EI274">
        <v>47.338999999999999</v>
      </c>
      <c r="EJ274">
        <v>49.625</v>
      </c>
      <c r="EK274">
        <v>48.48171428571429</v>
      </c>
      <c r="EL274">
        <v>48.472857142857137</v>
      </c>
      <c r="EM274">
        <v>49.107000000000014</v>
      </c>
      <c r="EN274">
        <v>1144.8214285714289</v>
      </c>
      <c r="EO274">
        <v>50.18</v>
      </c>
      <c r="EP274">
        <v>0</v>
      </c>
      <c r="EQ274">
        <v>618318.29999995232</v>
      </c>
      <c r="ER274">
        <v>0</v>
      </c>
      <c r="ES274">
        <v>1026.145</v>
      </c>
      <c r="ET274">
        <v>0.38393161213025939</v>
      </c>
      <c r="EU274">
        <v>-34.895726628037437</v>
      </c>
      <c r="EV274">
        <v>12718.065384615389</v>
      </c>
      <c r="EW274">
        <v>15</v>
      </c>
      <c r="EX274">
        <v>1657194677</v>
      </c>
      <c r="EY274" t="s">
        <v>416</v>
      </c>
      <c r="EZ274">
        <v>1657194677</v>
      </c>
      <c r="FA274">
        <v>1657194677</v>
      </c>
      <c r="FB274">
        <v>4</v>
      </c>
      <c r="FC274">
        <v>-0.154</v>
      </c>
      <c r="FD274">
        <v>6.0000000000000001E-3</v>
      </c>
      <c r="FE274">
        <v>-1.1719999999999999</v>
      </c>
      <c r="FF274">
        <v>0.44700000000000001</v>
      </c>
      <c r="FG274">
        <v>415</v>
      </c>
      <c r="FH274">
        <v>30</v>
      </c>
      <c r="FI274">
        <v>0.27</v>
      </c>
      <c r="FJ274">
        <v>0.12</v>
      </c>
      <c r="FK274">
        <v>-17.753422499999999</v>
      </c>
      <c r="FL274">
        <v>-0.22780525328327439</v>
      </c>
      <c r="FM274">
        <v>0.1646449050039204</v>
      </c>
      <c r="FN274">
        <v>1</v>
      </c>
      <c r="FO274">
        <v>1026.1035294117651</v>
      </c>
      <c r="FP274">
        <v>0.76760885907091714</v>
      </c>
      <c r="FQ274">
        <v>0.2031354568774886</v>
      </c>
      <c r="FR274">
        <v>1</v>
      </c>
      <c r="FS274">
        <v>0.37064785</v>
      </c>
      <c r="FT274">
        <v>-3.8657335834908629E-3</v>
      </c>
      <c r="FU274">
        <v>3.690098552545719E-3</v>
      </c>
      <c r="FV274">
        <v>1</v>
      </c>
      <c r="FW274">
        <v>3</v>
      </c>
      <c r="FX274">
        <v>3</v>
      </c>
      <c r="FY274" t="s">
        <v>691</v>
      </c>
      <c r="FZ274">
        <v>3.3691399999999998</v>
      </c>
      <c r="GA274">
        <v>2.89385</v>
      </c>
      <c r="GB274">
        <v>0.25205100000000003</v>
      </c>
      <c r="GC274">
        <v>0.25650699999999999</v>
      </c>
      <c r="GD274">
        <v>0.143925</v>
      </c>
      <c r="GE274">
        <v>0.14566000000000001</v>
      </c>
      <c r="GF274">
        <v>25782.5</v>
      </c>
      <c r="GG274">
        <v>22308.799999999999</v>
      </c>
      <c r="GH274">
        <v>30833.8</v>
      </c>
      <c r="GI274">
        <v>27987.8</v>
      </c>
      <c r="GJ274">
        <v>34796.9</v>
      </c>
      <c r="GK274">
        <v>33763.5</v>
      </c>
      <c r="GL274">
        <v>40212.199999999997</v>
      </c>
      <c r="GM274">
        <v>39037.9</v>
      </c>
      <c r="GN274">
        <v>2.2169699999999999</v>
      </c>
      <c r="GO274">
        <v>1.56372</v>
      </c>
      <c r="GP274">
        <v>0</v>
      </c>
      <c r="GQ274">
        <v>7.7113500000000001E-2</v>
      </c>
      <c r="GR274">
        <v>999.9</v>
      </c>
      <c r="GS274">
        <v>32.498600000000003</v>
      </c>
      <c r="GT274">
        <v>57.9</v>
      </c>
      <c r="GU274">
        <v>40.200000000000003</v>
      </c>
      <c r="GV274">
        <v>42.925400000000003</v>
      </c>
      <c r="GW274">
        <v>50.423900000000003</v>
      </c>
      <c r="GX274">
        <v>42.475999999999999</v>
      </c>
      <c r="GY274">
        <v>1</v>
      </c>
      <c r="GZ274">
        <v>0.66691100000000003</v>
      </c>
      <c r="HA274">
        <v>1.6933</v>
      </c>
      <c r="HB274">
        <v>20.197900000000001</v>
      </c>
      <c r="HC274">
        <v>5.2151899999999998</v>
      </c>
      <c r="HD274">
        <v>11.974</v>
      </c>
      <c r="HE274">
        <v>4.9897499999999999</v>
      </c>
      <c r="HF274">
        <v>3.2924799999999999</v>
      </c>
      <c r="HG274">
        <v>7237.1</v>
      </c>
      <c r="HH274">
        <v>9999</v>
      </c>
      <c r="HI274">
        <v>9999</v>
      </c>
      <c r="HJ274">
        <v>661.5</v>
      </c>
      <c r="HK274">
        <v>4.9712899999999998</v>
      </c>
      <c r="HL274">
        <v>1.8746700000000001</v>
      </c>
      <c r="HM274">
        <v>1.8709100000000001</v>
      </c>
      <c r="HN274">
        <v>1.8705700000000001</v>
      </c>
      <c r="HO274">
        <v>1.8751500000000001</v>
      </c>
      <c r="HP274">
        <v>1.87188</v>
      </c>
      <c r="HQ274">
        <v>1.8673599999999999</v>
      </c>
      <c r="HR274">
        <v>1.87836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-1.18</v>
      </c>
      <c r="IG274">
        <v>0.44719999999999999</v>
      </c>
      <c r="IH274">
        <v>-1.172199999999918</v>
      </c>
      <c r="II274">
        <v>0</v>
      </c>
      <c r="IJ274">
        <v>0</v>
      </c>
      <c r="IK274">
        <v>0</v>
      </c>
      <c r="IL274">
        <v>0.44723499999999922</v>
      </c>
      <c r="IM274">
        <v>0</v>
      </c>
      <c r="IN274">
        <v>0</v>
      </c>
      <c r="IO274">
        <v>0</v>
      </c>
      <c r="IP274">
        <v>-1</v>
      </c>
      <c r="IQ274">
        <v>-1</v>
      </c>
      <c r="IR274">
        <v>-1</v>
      </c>
      <c r="IS274">
        <v>-1</v>
      </c>
      <c r="IT274">
        <v>317.7</v>
      </c>
      <c r="IU274">
        <v>317.7</v>
      </c>
      <c r="IV274">
        <v>3.3593799999999998</v>
      </c>
      <c r="IW274">
        <v>2.5512700000000001</v>
      </c>
      <c r="IX274">
        <v>1.49902</v>
      </c>
      <c r="IY274">
        <v>2.2814899999999998</v>
      </c>
      <c r="IZ274">
        <v>1.69678</v>
      </c>
      <c r="JA274">
        <v>2.2814899999999998</v>
      </c>
      <c r="JB274">
        <v>44.057099999999998</v>
      </c>
      <c r="JC274">
        <v>14.815</v>
      </c>
      <c r="JD274">
        <v>18</v>
      </c>
      <c r="JE274">
        <v>624.91399999999999</v>
      </c>
      <c r="JF274">
        <v>284.536</v>
      </c>
      <c r="JG274">
        <v>29.9998</v>
      </c>
      <c r="JH274">
        <v>35.912700000000001</v>
      </c>
      <c r="JI274">
        <v>30.000299999999999</v>
      </c>
      <c r="JJ274">
        <v>35.689700000000002</v>
      </c>
      <c r="JK274">
        <v>35.680199999999999</v>
      </c>
      <c r="JL274">
        <v>67.307400000000001</v>
      </c>
      <c r="JM274">
        <v>24.777799999999999</v>
      </c>
      <c r="JN274">
        <v>51.6</v>
      </c>
      <c r="JO274">
        <v>30</v>
      </c>
      <c r="JP274">
        <v>1728.92</v>
      </c>
      <c r="JQ274">
        <v>34.944000000000003</v>
      </c>
      <c r="JR274">
        <v>98.288399999999996</v>
      </c>
      <c r="JS274">
        <v>98.287199999999999</v>
      </c>
    </row>
    <row r="275" spans="1:279" x14ac:dyDescent="0.2">
      <c r="A275">
        <v>260</v>
      </c>
      <c r="B275">
        <v>1657213741.5999999</v>
      </c>
      <c r="C275">
        <v>1034</v>
      </c>
      <c r="D275" t="s">
        <v>940</v>
      </c>
      <c r="E275" t="s">
        <v>941</v>
      </c>
      <c r="F275">
        <v>4</v>
      </c>
      <c r="G275">
        <v>1657213739.2874999</v>
      </c>
      <c r="H275">
        <f t="shared" si="200"/>
        <v>4.0598841340708377E-4</v>
      </c>
      <c r="I275">
        <f t="shared" si="201"/>
        <v>0.40598841340708375</v>
      </c>
      <c r="J275">
        <f t="shared" si="202"/>
        <v>8.7903724394882765</v>
      </c>
      <c r="K275">
        <f t="shared" si="203"/>
        <v>1704.91625</v>
      </c>
      <c r="L275">
        <f t="shared" si="204"/>
        <v>1058.5802843130405</v>
      </c>
      <c r="M275">
        <f t="shared" si="205"/>
        <v>107.09829404071655</v>
      </c>
      <c r="N275">
        <f t="shared" si="206"/>
        <v>172.48915794401827</v>
      </c>
      <c r="O275">
        <f t="shared" si="207"/>
        <v>2.3241683563192363E-2</v>
      </c>
      <c r="P275">
        <f t="shared" si="208"/>
        <v>2.7661816441268092</v>
      </c>
      <c r="Q275">
        <f t="shared" si="209"/>
        <v>2.3133739534755879E-2</v>
      </c>
      <c r="R275">
        <f t="shared" si="210"/>
        <v>1.4468243642081775E-2</v>
      </c>
      <c r="S275">
        <f t="shared" si="211"/>
        <v>194.42003511259955</v>
      </c>
      <c r="T275">
        <f t="shared" si="212"/>
        <v>34.733217872158299</v>
      </c>
      <c r="U275">
        <f t="shared" si="213"/>
        <v>33.740924999999997</v>
      </c>
      <c r="V275">
        <f t="shared" si="214"/>
        <v>5.2662803289767517</v>
      </c>
      <c r="W275">
        <f t="shared" si="215"/>
        <v>68.138135515919174</v>
      </c>
      <c r="X275">
        <f t="shared" si="216"/>
        <v>3.568277902544744</v>
      </c>
      <c r="Y275">
        <f t="shared" si="217"/>
        <v>5.2368293842015738</v>
      </c>
      <c r="Z275">
        <f t="shared" si="218"/>
        <v>1.6980024264320077</v>
      </c>
      <c r="AA275">
        <f t="shared" si="219"/>
        <v>-17.904089031252393</v>
      </c>
      <c r="AB275">
        <f t="shared" si="220"/>
        <v>-14.959641725064992</v>
      </c>
      <c r="AC275">
        <f t="shared" si="221"/>
        <v>-1.2469637522063368</v>
      </c>
      <c r="AD275">
        <f t="shared" si="222"/>
        <v>160.30934060407583</v>
      </c>
      <c r="AE275">
        <f t="shared" si="223"/>
        <v>18.538574359282855</v>
      </c>
      <c r="AF275">
        <f t="shared" si="224"/>
        <v>0.41887763340073259</v>
      </c>
      <c r="AG275">
        <f t="shared" si="225"/>
        <v>8.7903724394882765</v>
      </c>
      <c r="AH275">
        <v>1786.0047297384201</v>
      </c>
      <c r="AI275">
        <v>1770.483575757575</v>
      </c>
      <c r="AJ275">
        <v>1.787163171848932</v>
      </c>
      <c r="AK275">
        <v>65.36615699273257</v>
      </c>
      <c r="AL275">
        <f t="shared" si="226"/>
        <v>0.40598841340708375</v>
      </c>
      <c r="AM275">
        <v>34.900225826104283</v>
      </c>
      <c r="AN275">
        <v>35.262047552447569</v>
      </c>
      <c r="AO275">
        <v>-8.7125519185891331E-5</v>
      </c>
      <c r="AP275">
        <v>87.792412255523942</v>
      </c>
      <c r="AQ275">
        <v>71</v>
      </c>
      <c r="AR275">
        <v>11</v>
      </c>
      <c r="AS275">
        <f t="shared" si="227"/>
        <v>1</v>
      </c>
      <c r="AT275">
        <f t="shared" si="228"/>
        <v>0</v>
      </c>
      <c r="AU275">
        <f t="shared" si="229"/>
        <v>47197.569885956262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1009.4770497992744</v>
      </c>
      <c r="BI275">
        <f t="shared" si="233"/>
        <v>8.7903724394882765</v>
      </c>
      <c r="BJ275" t="e">
        <f t="shared" si="234"/>
        <v>#DIV/0!</v>
      </c>
      <c r="BK275">
        <f t="shared" si="235"/>
        <v>8.707847732879281E-3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251</v>
      </c>
      <c r="CG275">
        <v>1000</v>
      </c>
      <c r="CH275" t="s">
        <v>414</v>
      </c>
      <c r="CI275">
        <v>8.5</v>
      </c>
      <c r="CJ275">
        <v>1.992</v>
      </c>
      <c r="CK275">
        <v>33.67</v>
      </c>
      <c r="CL275">
        <v>2.6106759999999999E-5</v>
      </c>
      <c r="CM275">
        <v>3.7014436000000001E-4</v>
      </c>
      <c r="CN275">
        <v>1.8797999360000001E-2</v>
      </c>
      <c r="CO275">
        <v>1.9799999999999999E-4</v>
      </c>
      <c r="CP275">
        <f t="shared" si="246"/>
        <v>1199.9662499999999</v>
      </c>
      <c r="CQ275">
        <f t="shared" si="247"/>
        <v>1009.4770497992744</v>
      </c>
      <c r="CR275">
        <f t="shared" si="248"/>
        <v>0.84125453511652881</v>
      </c>
      <c r="CS275">
        <f t="shared" si="249"/>
        <v>0.16202125277490059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1657213739.2874999</v>
      </c>
      <c r="CZ275">
        <v>1704.91625</v>
      </c>
      <c r="DA275">
        <v>1722.67875</v>
      </c>
      <c r="DB275">
        <v>35.269550000000002</v>
      </c>
      <c r="DC275">
        <v>34.896725000000004</v>
      </c>
      <c r="DD275">
        <v>1706.0875000000001</v>
      </c>
      <c r="DE275">
        <v>34.822325000000014</v>
      </c>
      <c r="DF275">
        <v>650.33837500000004</v>
      </c>
      <c r="DG275">
        <v>101.0715</v>
      </c>
      <c r="DH275">
        <v>0.100131125</v>
      </c>
      <c r="DI275">
        <v>33.640612500000003</v>
      </c>
      <c r="DJ275">
        <v>999.9</v>
      </c>
      <c r="DK275">
        <v>33.740924999999997</v>
      </c>
      <c r="DL275">
        <v>0</v>
      </c>
      <c r="DM275">
        <v>0</v>
      </c>
      <c r="DN275">
        <v>9000.0787500000006</v>
      </c>
      <c r="DO275">
        <v>0</v>
      </c>
      <c r="DP275">
        <v>210.312625</v>
      </c>
      <c r="DQ275">
        <v>-17.765550000000001</v>
      </c>
      <c r="DR275">
        <v>1767.2449999999999</v>
      </c>
      <c r="DS275">
        <v>1784.96875</v>
      </c>
      <c r="DT275">
        <v>0.37282862500000002</v>
      </c>
      <c r="DU275">
        <v>1722.67875</v>
      </c>
      <c r="DV275">
        <v>34.896725000000004</v>
      </c>
      <c r="DW275">
        <v>3.5647537499999999</v>
      </c>
      <c r="DX275">
        <v>3.5270712500000001</v>
      </c>
      <c r="DY275">
        <v>26.931349999999998</v>
      </c>
      <c r="DZ275">
        <v>26.7506375</v>
      </c>
      <c r="EA275">
        <v>1199.9662499999999</v>
      </c>
      <c r="EB275">
        <v>0.9580057500000001</v>
      </c>
      <c r="EC275">
        <v>4.1994024999999997E-2</v>
      </c>
      <c r="ED275">
        <v>0</v>
      </c>
      <c r="EE275">
        <v>1026.08125</v>
      </c>
      <c r="EF275">
        <v>5.0001600000000002</v>
      </c>
      <c r="EG275">
        <v>12716.15</v>
      </c>
      <c r="EH275">
        <v>9514.9187499999989</v>
      </c>
      <c r="EI275">
        <v>47.351374999999997</v>
      </c>
      <c r="EJ275">
        <v>49.609250000000003</v>
      </c>
      <c r="EK275">
        <v>48.492125000000001</v>
      </c>
      <c r="EL275">
        <v>48.468499999999999</v>
      </c>
      <c r="EM275">
        <v>49.101374999999997</v>
      </c>
      <c r="EN275">
        <v>1144.7862500000001</v>
      </c>
      <c r="EO275">
        <v>50.18</v>
      </c>
      <c r="EP275">
        <v>0</v>
      </c>
      <c r="EQ275">
        <v>618322.5</v>
      </c>
      <c r="ER275">
        <v>0</v>
      </c>
      <c r="ES275">
        <v>1026.1612</v>
      </c>
      <c r="ET275">
        <v>-0.2438461600166934</v>
      </c>
      <c r="EU275">
        <v>-13.061538546469899</v>
      </c>
      <c r="EV275">
        <v>12716.768</v>
      </c>
      <c r="EW275">
        <v>15</v>
      </c>
      <c r="EX275">
        <v>1657194677</v>
      </c>
      <c r="EY275" t="s">
        <v>416</v>
      </c>
      <c r="EZ275">
        <v>1657194677</v>
      </c>
      <c r="FA275">
        <v>1657194677</v>
      </c>
      <c r="FB275">
        <v>4</v>
      </c>
      <c r="FC275">
        <v>-0.154</v>
      </c>
      <c r="FD275">
        <v>6.0000000000000001E-3</v>
      </c>
      <c r="FE275">
        <v>-1.1719999999999999</v>
      </c>
      <c r="FF275">
        <v>0.44700000000000001</v>
      </c>
      <c r="FG275">
        <v>415</v>
      </c>
      <c r="FH275">
        <v>30</v>
      </c>
      <c r="FI275">
        <v>0.27</v>
      </c>
      <c r="FJ275">
        <v>0.12</v>
      </c>
      <c r="FK275">
        <v>-17.76119024390244</v>
      </c>
      <c r="FL275">
        <v>-0.19409895470386351</v>
      </c>
      <c r="FM275">
        <v>0.1548996241549834</v>
      </c>
      <c r="FN275">
        <v>1</v>
      </c>
      <c r="FO275">
        <v>1026.140588235294</v>
      </c>
      <c r="FP275">
        <v>-5.5003823592848562E-2</v>
      </c>
      <c r="FQ275">
        <v>0.18747456574897439</v>
      </c>
      <c r="FR275">
        <v>1</v>
      </c>
      <c r="FS275">
        <v>0.37073812195121952</v>
      </c>
      <c r="FT275">
        <v>2.2960703832752519E-2</v>
      </c>
      <c r="FU275">
        <v>3.896645149888849E-3</v>
      </c>
      <c r="FV275">
        <v>1</v>
      </c>
      <c r="FW275">
        <v>3</v>
      </c>
      <c r="FX275">
        <v>3</v>
      </c>
      <c r="FY275" t="s">
        <v>691</v>
      </c>
      <c r="FZ275">
        <v>3.3691300000000002</v>
      </c>
      <c r="GA275">
        <v>2.8934700000000002</v>
      </c>
      <c r="GB275">
        <v>0.25265599999999999</v>
      </c>
      <c r="GC275">
        <v>0.25709900000000002</v>
      </c>
      <c r="GD275">
        <v>0.143876</v>
      </c>
      <c r="GE275">
        <v>0.14563999999999999</v>
      </c>
      <c r="GF275">
        <v>25761.4</v>
      </c>
      <c r="GG275">
        <v>22290.7</v>
      </c>
      <c r="GH275">
        <v>30833.5</v>
      </c>
      <c r="GI275">
        <v>27987.5</v>
      </c>
      <c r="GJ275">
        <v>34798.800000000003</v>
      </c>
      <c r="GK275">
        <v>33763.9</v>
      </c>
      <c r="GL275">
        <v>40212.1</v>
      </c>
      <c r="GM275">
        <v>39037.5</v>
      </c>
      <c r="GN275">
        <v>2.2167699999999999</v>
      </c>
      <c r="GO275">
        <v>1.5636300000000001</v>
      </c>
      <c r="GP275">
        <v>0</v>
      </c>
      <c r="GQ275">
        <v>7.6871400000000006E-2</v>
      </c>
      <c r="GR275">
        <v>999.9</v>
      </c>
      <c r="GS275">
        <v>32.489800000000002</v>
      </c>
      <c r="GT275">
        <v>57.9</v>
      </c>
      <c r="GU275">
        <v>40.200000000000003</v>
      </c>
      <c r="GV275">
        <v>42.917900000000003</v>
      </c>
      <c r="GW275">
        <v>50.7239</v>
      </c>
      <c r="GX275">
        <v>42.508000000000003</v>
      </c>
      <c r="GY275">
        <v>1</v>
      </c>
      <c r="GZ275">
        <v>0.66711399999999998</v>
      </c>
      <c r="HA275">
        <v>1.68445</v>
      </c>
      <c r="HB275">
        <v>20.197800000000001</v>
      </c>
      <c r="HC275">
        <v>5.2153400000000003</v>
      </c>
      <c r="HD275">
        <v>11.974</v>
      </c>
      <c r="HE275">
        <v>4.9898499999999997</v>
      </c>
      <c r="HF275">
        <v>3.2924799999999999</v>
      </c>
      <c r="HG275">
        <v>7237.3</v>
      </c>
      <c r="HH275">
        <v>9999</v>
      </c>
      <c r="HI275">
        <v>9999</v>
      </c>
      <c r="HJ275">
        <v>661.5</v>
      </c>
      <c r="HK275">
        <v>4.9713000000000003</v>
      </c>
      <c r="HL275">
        <v>1.8746499999999999</v>
      </c>
      <c r="HM275">
        <v>1.8709100000000001</v>
      </c>
      <c r="HN275">
        <v>1.8705700000000001</v>
      </c>
      <c r="HO275">
        <v>1.8751500000000001</v>
      </c>
      <c r="HP275">
        <v>1.87188</v>
      </c>
      <c r="HQ275">
        <v>1.8673599999999999</v>
      </c>
      <c r="HR275">
        <v>1.87836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-1.17</v>
      </c>
      <c r="IG275">
        <v>0.44719999999999999</v>
      </c>
      <c r="IH275">
        <v>-1.172199999999918</v>
      </c>
      <c r="II275">
        <v>0</v>
      </c>
      <c r="IJ275">
        <v>0</v>
      </c>
      <c r="IK275">
        <v>0</v>
      </c>
      <c r="IL275">
        <v>0.44723499999999922</v>
      </c>
      <c r="IM275">
        <v>0</v>
      </c>
      <c r="IN275">
        <v>0</v>
      </c>
      <c r="IO275">
        <v>0</v>
      </c>
      <c r="IP275">
        <v>-1</v>
      </c>
      <c r="IQ275">
        <v>-1</v>
      </c>
      <c r="IR275">
        <v>-1</v>
      </c>
      <c r="IS275">
        <v>-1</v>
      </c>
      <c r="IT275">
        <v>317.7</v>
      </c>
      <c r="IU275">
        <v>317.7</v>
      </c>
      <c r="IV275">
        <v>3.3703599999999998</v>
      </c>
      <c r="IW275">
        <v>2.5512700000000001</v>
      </c>
      <c r="IX275">
        <v>1.49902</v>
      </c>
      <c r="IY275">
        <v>2.2814899999999998</v>
      </c>
      <c r="IZ275">
        <v>1.69678</v>
      </c>
      <c r="JA275">
        <v>2.2961399999999998</v>
      </c>
      <c r="JB275">
        <v>44.057099999999998</v>
      </c>
      <c r="JC275">
        <v>14.815</v>
      </c>
      <c r="JD275">
        <v>18</v>
      </c>
      <c r="JE275">
        <v>624.76300000000003</v>
      </c>
      <c r="JF275">
        <v>284.48700000000002</v>
      </c>
      <c r="JG275">
        <v>29.9985</v>
      </c>
      <c r="JH275">
        <v>35.912700000000001</v>
      </c>
      <c r="JI275">
        <v>30.000299999999999</v>
      </c>
      <c r="JJ275">
        <v>35.689700000000002</v>
      </c>
      <c r="JK275">
        <v>35.680199999999999</v>
      </c>
      <c r="JL275">
        <v>67.520300000000006</v>
      </c>
      <c r="JM275">
        <v>24.777799999999999</v>
      </c>
      <c r="JN275">
        <v>51.6</v>
      </c>
      <c r="JO275">
        <v>30</v>
      </c>
      <c r="JP275">
        <v>1735.6</v>
      </c>
      <c r="JQ275">
        <v>34.970799999999997</v>
      </c>
      <c r="JR275">
        <v>98.287899999999993</v>
      </c>
      <c r="JS275">
        <v>98.286100000000005</v>
      </c>
    </row>
    <row r="276" spans="1:279" x14ac:dyDescent="0.2">
      <c r="A276">
        <v>261</v>
      </c>
      <c r="B276">
        <v>1657213745.5999999</v>
      </c>
      <c r="C276">
        <v>1038</v>
      </c>
      <c r="D276" t="s">
        <v>942</v>
      </c>
      <c r="E276" t="s">
        <v>943</v>
      </c>
      <c r="F276">
        <v>4</v>
      </c>
      <c r="G276">
        <v>1657213743.5999999</v>
      </c>
      <c r="H276">
        <f t="shared" si="200"/>
        <v>3.9502724813431854E-4</v>
      </c>
      <c r="I276">
        <f t="shared" si="201"/>
        <v>0.39502724813431855</v>
      </c>
      <c r="J276">
        <f t="shared" si="202"/>
        <v>9.1050910520021588</v>
      </c>
      <c r="K276">
        <f t="shared" si="203"/>
        <v>1712.231428571429</v>
      </c>
      <c r="L276">
        <f t="shared" si="204"/>
        <v>1028.1661196726152</v>
      </c>
      <c r="M276">
        <f t="shared" si="205"/>
        <v>104.0244997914586</v>
      </c>
      <c r="N276">
        <f t="shared" si="206"/>
        <v>173.23466945309565</v>
      </c>
      <c r="O276">
        <f t="shared" si="207"/>
        <v>2.2650261337537617E-2</v>
      </c>
      <c r="P276">
        <f t="shared" si="208"/>
        <v>2.7667465215772844</v>
      </c>
      <c r="Q276">
        <f t="shared" si="209"/>
        <v>2.2547748783543795E-2</v>
      </c>
      <c r="R276">
        <f t="shared" si="210"/>
        <v>1.4101514544962071E-2</v>
      </c>
      <c r="S276">
        <f t="shared" si="211"/>
        <v>194.42929761261831</v>
      </c>
      <c r="T276">
        <f t="shared" si="212"/>
        <v>34.718305800222666</v>
      </c>
      <c r="U276">
        <f t="shared" si="213"/>
        <v>33.725742857142848</v>
      </c>
      <c r="V276">
        <f t="shared" si="214"/>
        <v>5.2618137439493351</v>
      </c>
      <c r="W276">
        <f t="shared" si="215"/>
        <v>68.173973193174291</v>
      </c>
      <c r="X276">
        <f t="shared" si="216"/>
        <v>3.5666082087581539</v>
      </c>
      <c r="Y276">
        <f t="shared" si="217"/>
        <v>5.2316273230137185</v>
      </c>
      <c r="Z276">
        <f t="shared" si="218"/>
        <v>1.6952055351911812</v>
      </c>
      <c r="AA276">
        <f t="shared" si="219"/>
        <v>-17.420701642723447</v>
      </c>
      <c r="AB276">
        <f t="shared" si="220"/>
        <v>-15.348650278692826</v>
      </c>
      <c r="AC276">
        <f t="shared" si="221"/>
        <v>-1.2789222874060637</v>
      </c>
      <c r="AD276">
        <f t="shared" si="222"/>
        <v>160.38102340379598</v>
      </c>
      <c r="AE276">
        <f t="shared" si="223"/>
        <v>18.376683745268409</v>
      </c>
      <c r="AF276">
        <f t="shared" si="224"/>
        <v>0.40455158465452701</v>
      </c>
      <c r="AG276">
        <f t="shared" si="225"/>
        <v>9.1050910520021588</v>
      </c>
      <c r="AH276">
        <v>1792.787603830654</v>
      </c>
      <c r="AI276">
        <v>1777.336121212121</v>
      </c>
      <c r="AJ276">
        <v>1.693776304356984</v>
      </c>
      <c r="AK276">
        <v>65.36615699273257</v>
      </c>
      <c r="AL276">
        <f t="shared" si="226"/>
        <v>0.39502724813431855</v>
      </c>
      <c r="AM276">
        <v>34.893969517520411</v>
      </c>
      <c r="AN276">
        <v>35.246152447552483</v>
      </c>
      <c r="AO276">
        <v>-1.0441674405865051E-4</v>
      </c>
      <c r="AP276">
        <v>87.792412255523942</v>
      </c>
      <c r="AQ276">
        <v>71</v>
      </c>
      <c r="AR276">
        <v>11</v>
      </c>
      <c r="AS276">
        <f t="shared" si="227"/>
        <v>1</v>
      </c>
      <c r="AT276">
        <f t="shared" si="228"/>
        <v>0</v>
      </c>
      <c r="AU276">
        <f t="shared" si="229"/>
        <v>47215.832135299235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1009.5257997992842</v>
      </c>
      <c r="BI276">
        <f t="shared" si="233"/>
        <v>9.1050910520021588</v>
      </c>
      <c r="BJ276" t="e">
        <f t="shared" si="234"/>
        <v>#DIV/0!</v>
      </c>
      <c r="BK276">
        <f t="shared" si="235"/>
        <v>9.019176185306458E-3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251</v>
      </c>
      <c r="CG276">
        <v>1000</v>
      </c>
      <c r="CH276" t="s">
        <v>414</v>
      </c>
      <c r="CI276">
        <v>8.5</v>
      </c>
      <c r="CJ276">
        <v>1.992</v>
      </c>
      <c r="CK276">
        <v>33.67</v>
      </c>
      <c r="CL276">
        <v>2.6106759999999999E-5</v>
      </c>
      <c r="CM276">
        <v>3.7014436000000001E-4</v>
      </c>
      <c r="CN276">
        <v>1.8797999360000001E-2</v>
      </c>
      <c r="CO276">
        <v>1.9799999999999999E-4</v>
      </c>
      <c r="CP276">
        <f t="shared" si="246"/>
        <v>1200.024285714286</v>
      </c>
      <c r="CQ276">
        <f t="shared" si="247"/>
        <v>1009.5257997992842</v>
      </c>
      <c r="CR276">
        <f t="shared" si="248"/>
        <v>0.84125447444456336</v>
      </c>
      <c r="CS276">
        <f t="shared" si="249"/>
        <v>0.16202113567800747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1657213743.5999999</v>
      </c>
      <c r="CZ276">
        <v>1712.231428571429</v>
      </c>
      <c r="DA276">
        <v>1729.825714285714</v>
      </c>
      <c r="DB276">
        <v>35.251942857142858</v>
      </c>
      <c r="DC276">
        <v>34.891842857142862</v>
      </c>
      <c r="DD276">
        <v>1713.4042857142849</v>
      </c>
      <c r="DE276">
        <v>34.80471428571429</v>
      </c>
      <c r="DF276">
        <v>650.30328571428561</v>
      </c>
      <c r="DG276">
        <v>101.075</v>
      </c>
      <c r="DH276">
        <v>9.9798314285714285E-2</v>
      </c>
      <c r="DI276">
        <v>33.622842857142857</v>
      </c>
      <c r="DJ276">
        <v>999.89999999999986</v>
      </c>
      <c r="DK276">
        <v>33.725742857142848</v>
      </c>
      <c r="DL276">
        <v>0</v>
      </c>
      <c r="DM276">
        <v>0</v>
      </c>
      <c r="DN276">
        <v>9002.7685714285708</v>
      </c>
      <c r="DO276">
        <v>0</v>
      </c>
      <c r="DP276">
        <v>217.19071428571431</v>
      </c>
      <c r="DQ276">
        <v>-17.590499999999999</v>
      </c>
      <c r="DR276">
        <v>1774.7971428571429</v>
      </c>
      <c r="DS276">
        <v>1792.3628571428569</v>
      </c>
      <c r="DT276">
        <v>0.3601037142857143</v>
      </c>
      <c r="DU276">
        <v>1729.825714285714</v>
      </c>
      <c r="DV276">
        <v>34.891842857142862</v>
      </c>
      <c r="DW276">
        <v>3.563091428571429</v>
      </c>
      <c r="DX276">
        <v>3.526694285714286</v>
      </c>
      <c r="DY276">
        <v>26.92341428571428</v>
      </c>
      <c r="DZ276">
        <v>26.748814285714289</v>
      </c>
      <c r="EA276">
        <v>1200.024285714286</v>
      </c>
      <c r="EB276">
        <v>0.9580077142857143</v>
      </c>
      <c r="EC276">
        <v>4.199211428571429E-2</v>
      </c>
      <c r="ED276">
        <v>0</v>
      </c>
      <c r="EE276">
        <v>1026.1471428571431</v>
      </c>
      <c r="EF276">
        <v>5.0001600000000002</v>
      </c>
      <c r="EG276">
        <v>12725.571428571429</v>
      </c>
      <c r="EH276">
        <v>9515.3828571428585</v>
      </c>
      <c r="EI276">
        <v>47.338999999999999</v>
      </c>
      <c r="EJ276">
        <v>49.607000000000014</v>
      </c>
      <c r="EK276">
        <v>48.45514285714286</v>
      </c>
      <c r="EL276">
        <v>48.463999999999999</v>
      </c>
      <c r="EM276">
        <v>49.107000000000014</v>
      </c>
      <c r="EN276">
        <v>1144.8442857142859</v>
      </c>
      <c r="EO276">
        <v>50.18</v>
      </c>
      <c r="EP276">
        <v>0</v>
      </c>
      <c r="EQ276">
        <v>618326.70000004768</v>
      </c>
      <c r="ER276">
        <v>0</v>
      </c>
      <c r="ES276">
        <v>1026.166538461538</v>
      </c>
      <c r="ET276">
        <v>0.167179490916467</v>
      </c>
      <c r="EU276">
        <v>52.034188059267088</v>
      </c>
      <c r="EV276">
        <v>12718.792307692311</v>
      </c>
      <c r="EW276">
        <v>15</v>
      </c>
      <c r="EX276">
        <v>1657194677</v>
      </c>
      <c r="EY276" t="s">
        <v>416</v>
      </c>
      <c r="EZ276">
        <v>1657194677</v>
      </c>
      <c r="FA276">
        <v>1657194677</v>
      </c>
      <c r="FB276">
        <v>4</v>
      </c>
      <c r="FC276">
        <v>-0.154</v>
      </c>
      <c r="FD276">
        <v>6.0000000000000001E-3</v>
      </c>
      <c r="FE276">
        <v>-1.1719999999999999</v>
      </c>
      <c r="FF276">
        <v>0.44700000000000001</v>
      </c>
      <c r="FG276">
        <v>415</v>
      </c>
      <c r="FH276">
        <v>30</v>
      </c>
      <c r="FI276">
        <v>0.27</v>
      </c>
      <c r="FJ276">
        <v>0.12</v>
      </c>
      <c r="FK276">
        <v>-17.763392682926831</v>
      </c>
      <c r="FL276">
        <v>0.92768780487798796</v>
      </c>
      <c r="FM276">
        <v>0.15284279088968589</v>
      </c>
      <c r="FN276">
        <v>0</v>
      </c>
      <c r="FO276">
        <v>1026.1532352941181</v>
      </c>
      <c r="FP276">
        <v>-0.13582887911942201</v>
      </c>
      <c r="FQ276">
        <v>0.17330219421298171</v>
      </c>
      <c r="FR276">
        <v>1</v>
      </c>
      <c r="FS276">
        <v>0.36920343902439018</v>
      </c>
      <c r="FT276">
        <v>-2.75103135888552E-3</v>
      </c>
      <c r="FU276">
        <v>5.3655716493520777E-3</v>
      </c>
      <c r="FV276">
        <v>1</v>
      </c>
      <c r="FW276">
        <v>2</v>
      </c>
      <c r="FX276">
        <v>3</v>
      </c>
      <c r="FY276" t="s">
        <v>492</v>
      </c>
      <c r="FZ276">
        <v>3.3691900000000001</v>
      </c>
      <c r="GA276">
        <v>2.8938199999999998</v>
      </c>
      <c r="GB276">
        <v>0.25325300000000001</v>
      </c>
      <c r="GC276">
        <v>0.25769399999999998</v>
      </c>
      <c r="GD276">
        <v>0.143844</v>
      </c>
      <c r="GE276">
        <v>0.14564299999999999</v>
      </c>
      <c r="GF276">
        <v>25740.9</v>
      </c>
      <c r="GG276">
        <v>22273.1</v>
      </c>
      <c r="GH276">
        <v>30833.8</v>
      </c>
      <c r="GI276">
        <v>27987.9</v>
      </c>
      <c r="GJ276">
        <v>34800.199999999997</v>
      </c>
      <c r="GK276">
        <v>33764.400000000001</v>
      </c>
      <c r="GL276">
        <v>40212.199999999997</v>
      </c>
      <c r="GM276">
        <v>39038.300000000003</v>
      </c>
      <c r="GN276">
        <v>2.2162299999999999</v>
      </c>
      <c r="GO276">
        <v>1.56365</v>
      </c>
      <c r="GP276">
        <v>0</v>
      </c>
      <c r="GQ276">
        <v>7.6908599999999994E-2</v>
      </c>
      <c r="GR276">
        <v>999.9</v>
      </c>
      <c r="GS276">
        <v>32.475099999999998</v>
      </c>
      <c r="GT276">
        <v>57.9</v>
      </c>
      <c r="GU276">
        <v>40.200000000000003</v>
      </c>
      <c r="GV276">
        <v>42.924300000000002</v>
      </c>
      <c r="GW276">
        <v>50.273899999999998</v>
      </c>
      <c r="GX276">
        <v>42.395800000000001</v>
      </c>
      <c r="GY276">
        <v>1</v>
      </c>
      <c r="GZ276">
        <v>0.66714399999999996</v>
      </c>
      <c r="HA276">
        <v>1.6743699999999999</v>
      </c>
      <c r="HB276">
        <v>20.198</v>
      </c>
      <c r="HC276">
        <v>5.2145900000000003</v>
      </c>
      <c r="HD276">
        <v>11.974</v>
      </c>
      <c r="HE276">
        <v>4.9901</v>
      </c>
      <c r="HF276">
        <v>3.2924500000000001</v>
      </c>
      <c r="HG276">
        <v>7237.3</v>
      </c>
      <c r="HH276">
        <v>9999</v>
      </c>
      <c r="HI276">
        <v>9999</v>
      </c>
      <c r="HJ276">
        <v>661.5</v>
      </c>
      <c r="HK276">
        <v>4.9713000000000003</v>
      </c>
      <c r="HL276">
        <v>1.8746799999999999</v>
      </c>
      <c r="HM276">
        <v>1.87094</v>
      </c>
      <c r="HN276">
        <v>1.8705700000000001</v>
      </c>
      <c r="HO276">
        <v>1.8751500000000001</v>
      </c>
      <c r="HP276">
        <v>1.8718900000000001</v>
      </c>
      <c r="HQ276">
        <v>1.86737</v>
      </c>
      <c r="HR276">
        <v>1.87836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-1.17</v>
      </c>
      <c r="IG276">
        <v>0.44719999999999999</v>
      </c>
      <c r="IH276">
        <v>-1.172199999999918</v>
      </c>
      <c r="II276">
        <v>0</v>
      </c>
      <c r="IJ276">
        <v>0</v>
      </c>
      <c r="IK276">
        <v>0</v>
      </c>
      <c r="IL276">
        <v>0.44723499999999922</v>
      </c>
      <c r="IM276">
        <v>0</v>
      </c>
      <c r="IN276">
        <v>0</v>
      </c>
      <c r="IO276">
        <v>0</v>
      </c>
      <c r="IP276">
        <v>-1</v>
      </c>
      <c r="IQ276">
        <v>-1</v>
      </c>
      <c r="IR276">
        <v>-1</v>
      </c>
      <c r="IS276">
        <v>-1</v>
      </c>
      <c r="IT276">
        <v>317.8</v>
      </c>
      <c r="IU276">
        <v>317.8</v>
      </c>
      <c r="IV276">
        <v>3.3813499999999999</v>
      </c>
      <c r="IW276">
        <v>2.5549300000000001</v>
      </c>
      <c r="IX276">
        <v>1.49902</v>
      </c>
      <c r="IY276">
        <v>2.2802699999999998</v>
      </c>
      <c r="IZ276">
        <v>1.69678</v>
      </c>
      <c r="JA276">
        <v>2.2717299999999998</v>
      </c>
      <c r="JB276">
        <v>44.029499999999999</v>
      </c>
      <c r="JC276">
        <v>14.8062</v>
      </c>
      <c r="JD276">
        <v>18</v>
      </c>
      <c r="JE276">
        <v>624.34900000000005</v>
      </c>
      <c r="JF276">
        <v>284.49200000000002</v>
      </c>
      <c r="JG276">
        <v>29.997800000000002</v>
      </c>
      <c r="JH276">
        <v>35.912700000000001</v>
      </c>
      <c r="JI276">
        <v>30</v>
      </c>
      <c r="JJ276">
        <v>35.689700000000002</v>
      </c>
      <c r="JK276">
        <v>35.678400000000003</v>
      </c>
      <c r="JL276">
        <v>67.727099999999993</v>
      </c>
      <c r="JM276">
        <v>24.777799999999999</v>
      </c>
      <c r="JN276">
        <v>51.6</v>
      </c>
      <c r="JO276">
        <v>30</v>
      </c>
      <c r="JP276">
        <v>1742.28</v>
      </c>
      <c r="JQ276">
        <v>34.989199999999997</v>
      </c>
      <c r="JR276">
        <v>98.288399999999996</v>
      </c>
      <c r="JS276">
        <v>98.287899999999993</v>
      </c>
    </row>
    <row r="277" spans="1:279" x14ac:dyDescent="0.2">
      <c r="A277">
        <v>262</v>
      </c>
      <c r="B277">
        <v>1657213749.5999999</v>
      </c>
      <c r="C277">
        <v>1042</v>
      </c>
      <c r="D277" t="s">
        <v>944</v>
      </c>
      <c r="E277" t="s">
        <v>945</v>
      </c>
      <c r="F277">
        <v>4</v>
      </c>
      <c r="G277">
        <v>1657213747.2874999</v>
      </c>
      <c r="H277">
        <f t="shared" si="200"/>
        <v>3.9160508321034281E-4</v>
      </c>
      <c r="I277">
        <f t="shared" si="201"/>
        <v>0.39160508321034282</v>
      </c>
      <c r="J277">
        <f t="shared" si="202"/>
        <v>8.9458592394768583</v>
      </c>
      <c r="K277">
        <f t="shared" si="203"/>
        <v>1718.39</v>
      </c>
      <c r="L277">
        <f t="shared" si="204"/>
        <v>1040.1770355388994</v>
      </c>
      <c r="M277">
        <f t="shared" si="205"/>
        <v>105.24217879252367</v>
      </c>
      <c r="N277">
        <f t="shared" si="206"/>
        <v>173.86185373876356</v>
      </c>
      <c r="O277">
        <f t="shared" si="207"/>
        <v>2.2465225974385272E-2</v>
      </c>
      <c r="P277">
        <f t="shared" si="208"/>
        <v>2.7661749601725978</v>
      </c>
      <c r="Q277">
        <f t="shared" si="209"/>
        <v>2.2364356715977248E-2</v>
      </c>
      <c r="R277">
        <f t="shared" si="210"/>
        <v>1.3986747781740005E-2</v>
      </c>
      <c r="S277">
        <f t="shared" si="211"/>
        <v>194.4313518626029</v>
      </c>
      <c r="T277">
        <f t="shared" si="212"/>
        <v>34.708977430036882</v>
      </c>
      <c r="U277">
        <f t="shared" si="213"/>
        <v>33.72</v>
      </c>
      <c r="V277">
        <f t="shared" si="214"/>
        <v>5.2601250549900946</v>
      </c>
      <c r="W277">
        <f t="shared" si="215"/>
        <v>68.197790313335901</v>
      </c>
      <c r="X277">
        <f t="shared" si="216"/>
        <v>3.5657607833952922</v>
      </c>
      <c r="Y277">
        <f t="shared" si="217"/>
        <v>5.2285576512264456</v>
      </c>
      <c r="Z277">
        <f t="shared" si="218"/>
        <v>1.6943642715948024</v>
      </c>
      <c r="AA277">
        <f t="shared" si="219"/>
        <v>-17.269784169576116</v>
      </c>
      <c r="AB277">
        <f t="shared" si="220"/>
        <v>-16.053847132346558</v>
      </c>
      <c r="AC277">
        <f t="shared" si="221"/>
        <v>-1.337852787084971</v>
      </c>
      <c r="AD277">
        <f t="shared" si="222"/>
        <v>159.76986777359522</v>
      </c>
      <c r="AE277">
        <f t="shared" si="223"/>
        <v>18.443780054442623</v>
      </c>
      <c r="AF277">
        <f t="shared" si="224"/>
        <v>0.39625596836226862</v>
      </c>
      <c r="AG277">
        <f t="shared" si="225"/>
        <v>8.9458592394768583</v>
      </c>
      <c r="AH277">
        <v>1799.796011884071</v>
      </c>
      <c r="AI277">
        <v>1784.3181818181811</v>
      </c>
      <c r="AJ277">
        <v>1.7385860925789911</v>
      </c>
      <c r="AK277">
        <v>65.36615699273257</v>
      </c>
      <c r="AL277">
        <f t="shared" si="226"/>
        <v>0.39160508321034282</v>
      </c>
      <c r="AM277">
        <v>34.891522349649932</v>
      </c>
      <c r="AN277">
        <v>35.240392307692311</v>
      </c>
      <c r="AO277">
        <v>-5.5403583034566032E-5</v>
      </c>
      <c r="AP277">
        <v>87.792412255523942</v>
      </c>
      <c r="AQ277">
        <v>72</v>
      </c>
      <c r="AR277">
        <v>11</v>
      </c>
      <c r="AS277">
        <f t="shared" si="227"/>
        <v>1</v>
      </c>
      <c r="AT277">
        <f t="shared" si="228"/>
        <v>0</v>
      </c>
      <c r="AU277">
        <f t="shared" si="229"/>
        <v>47201.777686650901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1009.5359247992764</v>
      </c>
      <c r="BI277">
        <f t="shared" si="233"/>
        <v>8.9458592394768583</v>
      </c>
      <c r="BJ277" t="e">
        <f t="shared" si="234"/>
        <v>#DIV/0!</v>
      </c>
      <c r="BK277">
        <f t="shared" si="235"/>
        <v>8.8613579960074643E-3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251</v>
      </c>
      <c r="CG277">
        <v>1000</v>
      </c>
      <c r="CH277" t="s">
        <v>414</v>
      </c>
      <c r="CI277">
        <v>8.5</v>
      </c>
      <c r="CJ277">
        <v>1.992</v>
      </c>
      <c r="CK277">
        <v>33.67</v>
      </c>
      <c r="CL277">
        <v>2.6106759999999999E-5</v>
      </c>
      <c r="CM277">
        <v>3.7014436000000001E-4</v>
      </c>
      <c r="CN277">
        <v>1.8797999360000001E-2</v>
      </c>
      <c r="CO277">
        <v>1.9799999999999999E-4</v>
      </c>
      <c r="CP277">
        <f t="shared" si="246"/>
        <v>1200.0362500000001</v>
      </c>
      <c r="CQ277">
        <f t="shared" si="247"/>
        <v>1009.5359247992764</v>
      </c>
      <c r="CR277">
        <f t="shared" si="248"/>
        <v>0.84125452443563786</v>
      </c>
      <c r="CS277">
        <f t="shared" si="249"/>
        <v>0.16202123216078088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1657213747.2874999</v>
      </c>
      <c r="CZ277">
        <v>1718.39</v>
      </c>
      <c r="DA277">
        <v>1736.0350000000001</v>
      </c>
      <c r="DB277">
        <v>35.242737499999997</v>
      </c>
      <c r="DC277">
        <v>34.890024999999987</v>
      </c>
      <c r="DD277">
        <v>1719.5625</v>
      </c>
      <c r="DE277">
        <v>34.795462499999999</v>
      </c>
      <c r="DF277">
        <v>650.31574999999998</v>
      </c>
      <c r="DG277">
        <v>101.07725000000001</v>
      </c>
      <c r="DH277">
        <v>9.9929650000000009E-2</v>
      </c>
      <c r="DI277">
        <v>33.612349999999999</v>
      </c>
      <c r="DJ277">
        <v>999.9</v>
      </c>
      <c r="DK277">
        <v>33.72</v>
      </c>
      <c r="DL277">
        <v>0</v>
      </c>
      <c r="DM277">
        <v>0</v>
      </c>
      <c r="DN277">
        <v>8999.53125</v>
      </c>
      <c r="DO277">
        <v>0</v>
      </c>
      <c r="DP277">
        <v>234.550375</v>
      </c>
      <c r="DQ277">
        <v>-17.642275000000001</v>
      </c>
      <c r="DR277">
        <v>1781.1637499999999</v>
      </c>
      <c r="DS277">
        <v>1798.79125</v>
      </c>
      <c r="DT277">
        <v>0.35268687500000001</v>
      </c>
      <c r="DU277">
        <v>1736.0350000000001</v>
      </c>
      <c r="DV277">
        <v>34.890024999999987</v>
      </c>
      <c r="DW277">
        <v>3.5622400000000001</v>
      </c>
      <c r="DX277">
        <v>3.5265912500000001</v>
      </c>
      <c r="DY277">
        <v>26.919337500000001</v>
      </c>
      <c r="DZ277">
        <v>26.7483</v>
      </c>
      <c r="EA277">
        <v>1200.0362500000001</v>
      </c>
      <c r="EB277">
        <v>0.9580057500000001</v>
      </c>
      <c r="EC277">
        <v>4.1994024999999997E-2</v>
      </c>
      <c r="ED277">
        <v>0</v>
      </c>
      <c r="EE277">
        <v>1025.9862499999999</v>
      </c>
      <c r="EF277">
        <v>5.0001600000000002</v>
      </c>
      <c r="EG277">
        <v>12738.575000000001</v>
      </c>
      <c r="EH277">
        <v>9515.473750000001</v>
      </c>
      <c r="EI277">
        <v>47.335624999999993</v>
      </c>
      <c r="EJ277">
        <v>49.561999999999998</v>
      </c>
      <c r="EK277">
        <v>48.484250000000003</v>
      </c>
      <c r="EL277">
        <v>48.460624999999993</v>
      </c>
      <c r="EM277">
        <v>49.101374999999997</v>
      </c>
      <c r="EN277">
        <v>1144.85375</v>
      </c>
      <c r="EO277">
        <v>50.182499999999997</v>
      </c>
      <c r="EP277">
        <v>0</v>
      </c>
      <c r="EQ277">
        <v>618330.29999995232</v>
      </c>
      <c r="ER277">
        <v>0</v>
      </c>
      <c r="ES277">
        <v>1026.1219230769229</v>
      </c>
      <c r="ET277">
        <v>-0.2123076900422407</v>
      </c>
      <c r="EU277">
        <v>126.4034186431505</v>
      </c>
      <c r="EV277">
        <v>12724.41923076923</v>
      </c>
      <c r="EW277">
        <v>15</v>
      </c>
      <c r="EX277">
        <v>1657194677</v>
      </c>
      <c r="EY277" t="s">
        <v>416</v>
      </c>
      <c r="EZ277">
        <v>1657194677</v>
      </c>
      <c r="FA277">
        <v>1657194677</v>
      </c>
      <c r="FB277">
        <v>4</v>
      </c>
      <c r="FC277">
        <v>-0.154</v>
      </c>
      <c r="FD277">
        <v>6.0000000000000001E-3</v>
      </c>
      <c r="FE277">
        <v>-1.1719999999999999</v>
      </c>
      <c r="FF277">
        <v>0.44700000000000001</v>
      </c>
      <c r="FG277">
        <v>415</v>
      </c>
      <c r="FH277">
        <v>30</v>
      </c>
      <c r="FI277">
        <v>0.27</v>
      </c>
      <c r="FJ277">
        <v>0.12</v>
      </c>
      <c r="FK277">
        <v>-17.72115853658536</v>
      </c>
      <c r="FL277">
        <v>1.0100445993031331</v>
      </c>
      <c r="FM277">
        <v>0.14772395148303091</v>
      </c>
      <c r="FN277">
        <v>0</v>
      </c>
      <c r="FO277">
        <v>1026.127941176471</v>
      </c>
      <c r="FP277">
        <v>-0.34362108569595817</v>
      </c>
      <c r="FQ277">
        <v>0.1992600932828508</v>
      </c>
      <c r="FR277">
        <v>1</v>
      </c>
      <c r="FS277">
        <v>0.36660470731707318</v>
      </c>
      <c r="FT277">
        <v>-5.9546613240418593E-2</v>
      </c>
      <c r="FU277">
        <v>8.4785037141827009E-3</v>
      </c>
      <c r="FV277">
        <v>1</v>
      </c>
      <c r="FW277">
        <v>2</v>
      </c>
      <c r="FX277">
        <v>3</v>
      </c>
      <c r="FY277" t="s">
        <v>492</v>
      </c>
      <c r="FZ277">
        <v>3.3691200000000001</v>
      </c>
      <c r="GA277">
        <v>2.89358</v>
      </c>
      <c r="GB277">
        <v>0.25384499999999999</v>
      </c>
      <c r="GC277">
        <v>0.25829000000000002</v>
      </c>
      <c r="GD277">
        <v>0.14382700000000001</v>
      </c>
      <c r="GE277">
        <v>0.14563400000000001</v>
      </c>
      <c r="GF277">
        <v>25720.1</v>
      </c>
      <c r="GG277">
        <v>22254.9</v>
      </c>
      <c r="GH277">
        <v>30833.5</v>
      </c>
      <c r="GI277">
        <v>27987.8</v>
      </c>
      <c r="GJ277">
        <v>34800.6</v>
      </c>
      <c r="GK277">
        <v>33765</v>
      </c>
      <c r="GL277">
        <v>40211.9</v>
      </c>
      <c r="GM277">
        <v>39038.400000000001</v>
      </c>
      <c r="GN277">
        <v>2.2159499999999999</v>
      </c>
      <c r="GO277">
        <v>1.56352</v>
      </c>
      <c r="GP277">
        <v>0</v>
      </c>
      <c r="GQ277">
        <v>7.7485999999999999E-2</v>
      </c>
      <c r="GR277">
        <v>999.9</v>
      </c>
      <c r="GS277">
        <v>32.458300000000001</v>
      </c>
      <c r="GT277">
        <v>57.9</v>
      </c>
      <c r="GU277">
        <v>40.200000000000003</v>
      </c>
      <c r="GV277">
        <v>42.924799999999998</v>
      </c>
      <c r="GW277">
        <v>50.873899999999999</v>
      </c>
      <c r="GX277">
        <v>42.508000000000003</v>
      </c>
      <c r="GY277">
        <v>1</v>
      </c>
      <c r="GZ277">
        <v>0.66708100000000004</v>
      </c>
      <c r="HA277">
        <v>1.66669</v>
      </c>
      <c r="HB277">
        <v>20.1981</v>
      </c>
      <c r="HC277">
        <v>5.2137000000000002</v>
      </c>
      <c r="HD277">
        <v>11.974</v>
      </c>
      <c r="HE277">
        <v>4.98935</v>
      </c>
      <c r="HF277">
        <v>3.2921299999999998</v>
      </c>
      <c r="HG277">
        <v>7237.3</v>
      </c>
      <c r="HH277">
        <v>9999</v>
      </c>
      <c r="HI277">
        <v>9999</v>
      </c>
      <c r="HJ277">
        <v>661.5</v>
      </c>
      <c r="HK277">
        <v>4.9712899999999998</v>
      </c>
      <c r="HL277">
        <v>1.87463</v>
      </c>
      <c r="HM277">
        <v>1.8709100000000001</v>
      </c>
      <c r="HN277">
        <v>1.8705700000000001</v>
      </c>
      <c r="HO277">
        <v>1.8751500000000001</v>
      </c>
      <c r="HP277">
        <v>1.87188</v>
      </c>
      <c r="HQ277">
        <v>1.86737</v>
      </c>
      <c r="HR277">
        <v>1.87836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-1.18</v>
      </c>
      <c r="IG277">
        <v>0.44719999999999999</v>
      </c>
      <c r="IH277">
        <v>-1.172199999999918</v>
      </c>
      <c r="II277">
        <v>0</v>
      </c>
      <c r="IJ277">
        <v>0</v>
      </c>
      <c r="IK277">
        <v>0</v>
      </c>
      <c r="IL277">
        <v>0.44723499999999922</v>
      </c>
      <c r="IM277">
        <v>0</v>
      </c>
      <c r="IN277">
        <v>0</v>
      </c>
      <c r="IO277">
        <v>0</v>
      </c>
      <c r="IP277">
        <v>-1</v>
      </c>
      <c r="IQ277">
        <v>-1</v>
      </c>
      <c r="IR277">
        <v>-1</v>
      </c>
      <c r="IS277">
        <v>-1</v>
      </c>
      <c r="IT277">
        <v>317.89999999999998</v>
      </c>
      <c r="IU277">
        <v>317.89999999999998</v>
      </c>
      <c r="IV277">
        <v>3.3911099999999998</v>
      </c>
      <c r="IW277">
        <v>2.5512700000000001</v>
      </c>
      <c r="IX277">
        <v>1.49902</v>
      </c>
      <c r="IY277">
        <v>2.2814899999999998</v>
      </c>
      <c r="IZ277">
        <v>1.69678</v>
      </c>
      <c r="JA277">
        <v>2.2546400000000002</v>
      </c>
      <c r="JB277">
        <v>44.029499999999999</v>
      </c>
      <c r="JC277">
        <v>14.815</v>
      </c>
      <c r="JD277">
        <v>18</v>
      </c>
      <c r="JE277">
        <v>624.14200000000005</v>
      </c>
      <c r="JF277">
        <v>284.42399999999998</v>
      </c>
      <c r="JG277">
        <v>29.998000000000001</v>
      </c>
      <c r="JH277">
        <v>35.912700000000001</v>
      </c>
      <c r="JI277">
        <v>30.0002</v>
      </c>
      <c r="JJ277">
        <v>35.689700000000002</v>
      </c>
      <c r="JK277">
        <v>35.677</v>
      </c>
      <c r="JL277">
        <v>67.941400000000002</v>
      </c>
      <c r="JM277">
        <v>24.777799999999999</v>
      </c>
      <c r="JN277">
        <v>51.6</v>
      </c>
      <c r="JO277">
        <v>30</v>
      </c>
      <c r="JP277">
        <v>1748.96</v>
      </c>
      <c r="JQ277">
        <v>34.897100000000002</v>
      </c>
      <c r="JR277">
        <v>98.287599999999998</v>
      </c>
      <c r="JS277">
        <v>98.287800000000004</v>
      </c>
    </row>
    <row r="278" spans="1:279" x14ac:dyDescent="0.2">
      <c r="A278">
        <v>263</v>
      </c>
      <c r="B278">
        <v>1657213753.5999999</v>
      </c>
      <c r="C278">
        <v>1046</v>
      </c>
      <c r="D278" t="s">
        <v>946</v>
      </c>
      <c r="E278" t="s">
        <v>947</v>
      </c>
      <c r="F278">
        <v>4</v>
      </c>
      <c r="G278">
        <v>1657213751.5999999</v>
      </c>
      <c r="H278">
        <f t="shared" si="200"/>
        <v>3.8531162588770559E-4</v>
      </c>
      <c r="I278">
        <f t="shared" si="201"/>
        <v>0.38531162588770557</v>
      </c>
      <c r="J278">
        <f t="shared" si="202"/>
        <v>8.6791990205763465</v>
      </c>
      <c r="K278">
        <f t="shared" si="203"/>
        <v>1725.6642857142861</v>
      </c>
      <c r="L278">
        <f t="shared" si="204"/>
        <v>1057.4819487165814</v>
      </c>
      <c r="M278">
        <f t="shared" si="205"/>
        <v>106.9941934928833</v>
      </c>
      <c r="N278">
        <f t="shared" si="206"/>
        <v>174.59972599395866</v>
      </c>
      <c r="O278">
        <f t="shared" si="207"/>
        <v>2.2150868296899547E-2</v>
      </c>
      <c r="P278">
        <f t="shared" si="208"/>
        <v>2.7637729663980397</v>
      </c>
      <c r="Q278">
        <f t="shared" si="209"/>
        <v>2.2052710751789682E-2</v>
      </c>
      <c r="R278">
        <f t="shared" si="210"/>
        <v>1.3791726914421425E-2</v>
      </c>
      <c r="S278">
        <f t="shared" si="211"/>
        <v>194.42763904116393</v>
      </c>
      <c r="T278">
        <f t="shared" si="212"/>
        <v>34.708106380011699</v>
      </c>
      <c r="U278">
        <f t="shared" si="213"/>
        <v>33.705199999999998</v>
      </c>
      <c r="V278">
        <f t="shared" si="214"/>
        <v>5.2557752827744073</v>
      </c>
      <c r="W278">
        <f t="shared" si="215"/>
        <v>68.19673946585759</v>
      </c>
      <c r="X278">
        <f t="shared" si="216"/>
        <v>3.5650177677128503</v>
      </c>
      <c r="Y278">
        <f t="shared" si="217"/>
        <v>5.2275487004736663</v>
      </c>
      <c r="Z278">
        <f t="shared" si="218"/>
        <v>1.690757515061557</v>
      </c>
      <c r="AA278">
        <f t="shared" si="219"/>
        <v>-16.992242701647818</v>
      </c>
      <c r="AB278">
        <f t="shared" si="220"/>
        <v>-14.348750862236553</v>
      </c>
      <c r="AC278">
        <f t="shared" si="221"/>
        <v>-1.1966904067182236</v>
      </c>
      <c r="AD278">
        <f t="shared" si="222"/>
        <v>161.88995507056131</v>
      </c>
      <c r="AE278">
        <f t="shared" si="223"/>
        <v>18.294064783309278</v>
      </c>
      <c r="AF278">
        <f t="shared" si="224"/>
        <v>0.39707616805954632</v>
      </c>
      <c r="AG278">
        <f t="shared" si="225"/>
        <v>8.6791990205763465</v>
      </c>
      <c r="AH278">
        <v>1806.6061860215179</v>
      </c>
      <c r="AI278">
        <v>1791.320727272727</v>
      </c>
      <c r="AJ278">
        <v>1.7544541944636569</v>
      </c>
      <c r="AK278">
        <v>65.36615699273257</v>
      </c>
      <c r="AL278">
        <f t="shared" si="226"/>
        <v>0.38531162588770557</v>
      </c>
      <c r="AM278">
        <v>34.88854623464217</v>
      </c>
      <c r="AN278">
        <v>35.231702797202821</v>
      </c>
      <c r="AO278">
        <v>-3.7040130493582368E-5</v>
      </c>
      <c r="AP278">
        <v>87.792412255523942</v>
      </c>
      <c r="AQ278">
        <v>72</v>
      </c>
      <c r="AR278">
        <v>11</v>
      </c>
      <c r="AS278">
        <f t="shared" si="227"/>
        <v>1</v>
      </c>
      <c r="AT278">
        <f t="shared" si="228"/>
        <v>0</v>
      </c>
      <c r="AU278">
        <f t="shared" si="229"/>
        <v>47136.410755489902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1009.5162855135563</v>
      </c>
      <c r="BI278">
        <f t="shared" si="233"/>
        <v>8.6791990205763465</v>
      </c>
      <c r="BJ278" t="e">
        <f t="shared" si="234"/>
        <v>#DIV/0!</v>
      </c>
      <c r="BK278">
        <f t="shared" si="235"/>
        <v>8.5973838610846239E-3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251</v>
      </c>
      <c r="CG278">
        <v>1000</v>
      </c>
      <c r="CH278" t="s">
        <v>414</v>
      </c>
      <c r="CI278">
        <v>8.5</v>
      </c>
      <c r="CJ278">
        <v>1.992</v>
      </c>
      <c r="CK278">
        <v>33.67</v>
      </c>
      <c r="CL278">
        <v>2.6106759999999999E-5</v>
      </c>
      <c r="CM278">
        <v>3.7014436000000001E-4</v>
      </c>
      <c r="CN278">
        <v>1.8797999360000001E-2</v>
      </c>
      <c r="CO278">
        <v>1.9799999999999999E-4</v>
      </c>
      <c r="CP278">
        <f t="shared" si="246"/>
        <v>1200.012857142857</v>
      </c>
      <c r="CQ278">
        <f t="shared" si="247"/>
        <v>1009.5162855135563</v>
      </c>
      <c r="CR278">
        <f t="shared" si="248"/>
        <v>0.84125455781960612</v>
      </c>
      <c r="CS278">
        <f t="shared" si="249"/>
        <v>0.16202129659183981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1657213751.5999999</v>
      </c>
      <c r="CZ278">
        <v>1725.6642857142861</v>
      </c>
      <c r="DA278">
        <v>1743.174285714286</v>
      </c>
      <c r="DB278">
        <v>35.235014285714293</v>
      </c>
      <c r="DC278">
        <v>34.881585714285713</v>
      </c>
      <c r="DD278">
        <v>1726.8342857142859</v>
      </c>
      <c r="DE278">
        <v>34.787799999999997</v>
      </c>
      <c r="DF278">
        <v>650.34671428571426</v>
      </c>
      <c r="DG278">
        <v>101.07814285714289</v>
      </c>
      <c r="DH278">
        <v>0.1001265428571429</v>
      </c>
      <c r="DI278">
        <v>33.608899999999998</v>
      </c>
      <c r="DJ278">
        <v>999.89999999999986</v>
      </c>
      <c r="DK278">
        <v>33.705199999999998</v>
      </c>
      <c r="DL278">
        <v>0</v>
      </c>
      <c r="DM278">
        <v>0</v>
      </c>
      <c r="DN278">
        <v>8986.6957142857154</v>
      </c>
      <c r="DO278">
        <v>0</v>
      </c>
      <c r="DP278">
        <v>249.2225714285714</v>
      </c>
      <c r="DQ278">
        <v>-17.511299999999999</v>
      </c>
      <c r="DR278">
        <v>1788.687142857143</v>
      </c>
      <c r="DS278">
        <v>1806.1757142857141</v>
      </c>
      <c r="DT278">
        <v>0.35341314285714293</v>
      </c>
      <c r="DU278">
        <v>1743.174285714286</v>
      </c>
      <c r="DV278">
        <v>34.881585714285713</v>
      </c>
      <c r="DW278">
        <v>3.56149</v>
      </c>
      <c r="DX278">
        <v>3.5257685714285709</v>
      </c>
      <c r="DY278">
        <v>26.915742857142849</v>
      </c>
      <c r="DZ278">
        <v>26.744342857142861</v>
      </c>
      <c r="EA278">
        <v>1200.012857142857</v>
      </c>
      <c r="EB278">
        <v>0.95800457142857132</v>
      </c>
      <c r="EC278">
        <v>4.1995171428571419E-2</v>
      </c>
      <c r="ED278">
        <v>0</v>
      </c>
      <c r="EE278">
        <v>1026.3114285714289</v>
      </c>
      <c r="EF278">
        <v>5.0001600000000002</v>
      </c>
      <c r="EG278">
        <v>12753.87142857143</v>
      </c>
      <c r="EH278">
        <v>9515.2985714285714</v>
      </c>
      <c r="EI278">
        <v>47.338999999999999</v>
      </c>
      <c r="EJ278">
        <v>49.561999999999998</v>
      </c>
      <c r="EK278">
        <v>48.482000000000014</v>
      </c>
      <c r="EL278">
        <v>48.446000000000012</v>
      </c>
      <c r="EM278">
        <v>49.115857142857138</v>
      </c>
      <c r="EN278">
        <v>1144.83</v>
      </c>
      <c r="EO278">
        <v>50.182857142857152</v>
      </c>
      <c r="EP278">
        <v>0</v>
      </c>
      <c r="EQ278">
        <v>618334.5</v>
      </c>
      <c r="ER278">
        <v>0</v>
      </c>
      <c r="ES278">
        <v>1026.1268</v>
      </c>
      <c r="ET278">
        <v>0.45692306481651329</v>
      </c>
      <c r="EU278">
        <v>202.23076935915631</v>
      </c>
      <c r="EV278">
        <v>12735.688</v>
      </c>
      <c r="EW278">
        <v>15</v>
      </c>
      <c r="EX278">
        <v>1657194677</v>
      </c>
      <c r="EY278" t="s">
        <v>416</v>
      </c>
      <c r="EZ278">
        <v>1657194677</v>
      </c>
      <c r="FA278">
        <v>1657194677</v>
      </c>
      <c r="FB278">
        <v>4</v>
      </c>
      <c r="FC278">
        <v>-0.154</v>
      </c>
      <c r="FD278">
        <v>6.0000000000000001E-3</v>
      </c>
      <c r="FE278">
        <v>-1.1719999999999999</v>
      </c>
      <c r="FF278">
        <v>0.44700000000000001</v>
      </c>
      <c r="FG278">
        <v>415</v>
      </c>
      <c r="FH278">
        <v>30</v>
      </c>
      <c r="FI278">
        <v>0.27</v>
      </c>
      <c r="FJ278">
        <v>0.12</v>
      </c>
      <c r="FK278">
        <v>-17.645946341463411</v>
      </c>
      <c r="FL278">
        <v>0.39803205574914291</v>
      </c>
      <c r="FM278">
        <v>9.5366474391342798E-2</v>
      </c>
      <c r="FN278">
        <v>1</v>
      </c>
      <c r="FO278">
        <v>1026.1564705882349</v>
      </c>
      <c r="FP278">
        <v>-8.6478232376387049E-2</v>
      </c>
      <c r="FQ278">
        <v>0.22289383324725989</v>
      </c>
      <c r="FR278">
        <v>1</v>
      </c>
      <c r="FS278">
        <v>0.36370036585365861</v>
      </c>
      <c r="FT278">
        <v>-9.2560494773518881E-2</v>
      </c>
      <c r="FU278">
        <v>9.9931146045813685E-3</v>
      </c>
      <c r="FV278">
        <v>1</v>
      </c>
      <c r="FW278">
        <v>3</v>
      </c>
      <c r="FX278">
        <v>3</v>
      </c>
      <c r="FY278" t="s">
        <v>691</v>
      </c>
      <c r="FZ278">
        <v>3.3693499999999998</v>
      </c>
      <c r="GA278">
        <v>2.89371</v>
      </c>
      <c r="GB278">
        <v>0.25443199999999999</v>
      </c>
      <c r="GC278">
        <v>0.25885200000000003</v>
      </c>
      <c r="GD278">
        <v>0.14380000000000001</v>
      </c>
      <c r="GE278">
        <v>0.14559900000000001</v>
      </c>
      <c r="GF278">
        <v>25699.599999999999</v>
      </c>
      <c r="GG278">
        <v>22238.1</v>
      </c>
      <c r="GH278">
        <v>30833.4</v>
      </c>
      <c r="GI278">
        <v>27988</v>
      </c>
      <c r="GJ278">
        <v>34801.699999999997</v>
      </c>
      <c r="GK278">
        <v>33766.5</v>
      </c>
      <c r="GL278">
        <v>40211.9</v>
      </c>
      <c r="GM278">
        <v>39038.6</v>
      </c>
      <c r="GN278">
        <v>2.2161</v>
      </c>
      <c r="GO278">
        <v>1.5636300000000001</v>
      </c>
      <c r="GP278">
        <v>0</v>
      </c>
      <c r="GQ278">
        <v>7.7802700000000002E-2</v>
      </c>
      <c r="GR278">
        <v>999.9</v>
      </c>
      <c r="GS278">
        <v>32.442500000000003</v>
      </c>
      <c r="GT278">
        <v>57.9</v>
      </c>
      <c r="GU278">
        <v>40.200000000000003</v>
      </c>
      <c r="GV278">
        <v>42.920900000000003</v>
      </c>
      <c r="GW278">
        <v>51.143900000000002</v>
      </c>
      <c r="GX278">
        <v>41.883000000000003</v>
      </c>
      <c r="GY278">
        <v>1</v>
      </c>
      <c r="GZ278">
        <v>0.66718500000000003</v>
      </c>
      <c r="HA278">
        <v>1.6622699999999999</v>
      </c>
      <c r="HB278">
        <v>20.1982</v>
      </c>
      <c r="HC278">
        <v>5.2150400000000001</v>
      </c>
      <c r="HD278">
        <v>11.974</v>
      </c>
      <c r="HE278">
        <v>4.9898499999999997</v>
      </c>
      <c r="HF278">
        <v>3.2924799999999999</v>
      </c>
      <c r="HG278">
        <v>7237.5</v>
      </c>
      <c r="HH278">
        <v>9999</v>
      </c>
      <c r="HI278">
        <v>9999</v>
      </c>
      <c r="HJ278">
        <v>661.5</v>
      </c>
      <c r="HK278">
        <v>4.9712800000000001</v>
      </c>
      <c r="HL278">
        <v>1.8746799999999999</v>
      </c>
      <c r="HM278">
        <v>1.8709100000000001</v>
      </c>
      <c r="HN278">
        <v>1.8705700000000001</v>
      </c>
      <c r="HO278">
        <v>1.8751500000000001</v>
      </c>
      <c r="HP278">
        <v>1.8718600000000001</v>
      </c>
      <c r="HQ278">
        <v>1.86737</v>
      </c>
      <c r="HR278">
        <v>1.87836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-1.17</v>
      </c>
      <c r="IG278">
        <v>0.44719999999999999</v>
      </c>
      <c r="IH278">
        <v>-1.172199999999918</v>
      </c>
      <c r="II278">
        <v>0</v>
      </c>
      <c r="IJ278">
        <v>0</v>
      </c>
      <c r="IK278">
        <v>0</v>
      </c>
      <c r="IL278">
        <v>0.44723499999999922</v>
      </c>
      <c r="IM278">
        <v>0</v>
      </c>
      <c r="IN278">
        <v>0</v>
      </c>
      <c r="IO278">
        <v>0</v>
      </c>
      <c r="IP278">
        <v>-1</v>
      </c>
      <c r="IQ278">
        <v>-1</v>
      </c>
      <c r="IR278">
        <v>-1</v>
      </c>
      <c r="IS278">
        <v>-1</v>
      </c>
      <c r="IT278">
        <v>317.89999999999998</v>
      </c>
      <c r="IU278">
        <v>317.89999999999998</v>
      </c>
      <c r="IV278">
        <v>3.4020999999999999</v>
      </c>
      <c r="IW278">
        <v>2.5561500000000001</v>
      </c>
      <c r="IX278">
        <v>1.49902</v>
      </c>
      <c r="IY278">
        <v>2.2802699999999998</v>
      </c>
      <c r="IZ278">
        <v>1.69678</v>
      </c>
      <c r="JA278">
        <v>2.2595200000000002</v>
      </c>
      <c r="JB278">
        <v>44.029499999999999</v>
      </c>
      <c r="JC278">
        <v>14.797499999999999</v>
      </c>
      <c r="JD278">
        <v>18</v>
      </c>
      <c r="JE278">
        <v>624.25400000000002</v>
      </c>
      <c r="JF278">
        <v>284.47199999999998</v>
      </c>
      <c r="JG278">
        <v>29.9984</v>
      </c>
      <c r="JH278">
        <v>35.912700000000001</v>
      </c>
      <c r="JI278">
        <v>30</v>
      </c>
      <c r="JJ278">
        <v>35.689700000000002</v>
      </c>
      <c r="JK278">
        <v>35.677</v>
      </c>
      <c r="JL278">
        <v>68.157899999999998</v>
      </c>
      <c r="JM278">
        <v>24.777799999999999</v>
      </c>
      <c r="JN278">
        <v>51.6</v>
      </c>
      <c r="JO278">
        <v>30</v>
      </c>
      <c r="JP278">
        <v>1755.64</v>
      </c>
      <c r="JQ278">
        <v>34.888399999999997</v>
      </c>
      <c r="JR278">
        <v>98.287499999999994</v>
      </c>
      <c r="JS278">
        <v>98.288300000000007</v>
      </c>
    </row>
    <row r="279" spans="1:279" x14ac:dyDescent="0.2">
      <c r="A279">
        <v>264</v>
      </c>
      <c r="B279">
        <v>1657213757.5999999</v>
      </c>
      <c r="C279">
        <v>1050</v>
      </c>
      <c r="D279" t="s">
        <v>948</v>
      </c>
      <c r="E279" t="s">
        <v>949</v>
      </c>
      <c r="F279">
        <v>4</v>
      </c>
      <c r="G279">
        <v>1657213755.2874999</v>
      </c>
      <c r="H279">
        <f t="shared" si="200"/>
        <v>3.8556306410485744E-4</v>
      </c>
      <c r="I279">
        <f t="shared" si="201"/>
        <v>0.38556306410485747</v>
      </c>
      <c r="J279">
        <f t="shared" si="202"/>
        <v>8.8420580028841886</v>
      </c>
      <c r="K279">
        <f t="shared" si="203"/>
        <v>1731.79125</v>
      </c>
      <c r="L279">
        <f t="shared" si="204"/>
        <v>1053.5046931448987</v>
      </c>
      <c r="M279">
        <f t="shared" si="205"/>
        <v>106.59263117702584</v>
      </c>
      <c r="N279">
        <f t="shared" si="206"/>
        <v>175.22103811023197</v>
      </c>
      <c r="O279">
        <f t="shared" si="207"/>
        <v>2.2208417149994476E-2</v>
      </c>
      <c r="P279">
        <f t="shared" si="208"/>
        <v>2.7682053427918412</v>
      </c>
      <c r="Q279">
        <f t="shared" si="209"/>
        <v>2.2109907360525715E-2</v>
      </c>
      <c r="R279">
        <f t="shared" si="210"/>
        <v>1.382750627626941E-2</v>
      </c>
      <c r="S279">
        <f t="shared" si="211"/>
        <v>194.42542161261042</v>
      </c>
      <c r="T279">
        <f t="shared" si="212"/>
        <v>34.695970391560465</v>
      </c>
      <c r="U279">
        <f t="shared" si="213"/>
        <v>33.690974999999987</v>
      </c>
      <c r="V279">
        <f t="shared" si="214"/>
        <v>5.2515974539157799</v>
      </c>
      <c r="W279">
        <f t="shared" si="215"/>
        <v>68.218131753481387</v>
      </c>
      <c r="X279">
        <f t="shared" si="216"/>
        <v>3.5640544447279772</v>
      </c>
      <c r="Y279">
        <f t="shared" si="217"/>
        <v>5.2244972899687951</v>
      </c>
      <c r="Z279">
        <f t="shared" si="218"/>
        <v>1.6875430091878028</v>
      </c>
      <c r="AA279">
        <f t="shared" si="219"/>
        <v>-17.003331127024214</v>
      </c>
      <c r="AB279">
        <f t="shared" si="220"/>
        <v>-13.806517989334068</v>
      </c>
      <c r="AC279">
        <f t="shared" si="221"/>
        <v>-1.1494856298634464</v>
      </c>
      <c r="AD279">
        <f t="shared" si="222"/>
        <v>162.46608686638871</v>
      </c>
      <c r="AE279">
        <f t="shared" si="223"/>
        <v>18.262849726716517</v>
      </c>
      <c r="AF279">
        <f t="shared" si="224"/>
        <v>0.39525438292703396</v>
      </c>
      <c r="AG279">
        <f t="shared" si="225"/>
        <v>8.8420580028841886</v>
      </c>
      <c r="AH279">
        <v>1813.4914416927679</v>
      </c>
      <c r="AI279">
        <v>1798.145575757577</v>
      </c>
      <c r="AJ279">
        <v>1.73032137773937</v>
      </c>
      <c r="AK279">
        <v>65.36615699273257</v>
      </c>
      <c r="AL279">
        <f t="shared" si="226"/>
        <v>0.38556306410485747</v>
      </c>
      <c r="AM279">
        <v>34.876763349495747</v>
      </c>
      <c r="AN279">
        <v>35.220303496503512</v>
      </c>
      <c r="AO279">
        <v>-6.3519781684654572E-5</v>
      </c>
      <c r="AP279">
        <v>87.792412255523942</v>
      </c>
      <c r="AQ279">
        <v>71</v>
      </c>
      <c r="AR279">
        <v>11</v>
      </c>
      <c r="AS279">
        <f t="shared" si="227"/>
        <v>1</v>
      </c>
      <c r="AT279">
        <f t="shared" si="228"/>
        <v>0</v>
      </c>
      <c r="AU279">
        <f t="shared" si="229"/>
        <v>47259.662463507717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1009.5053997992799</v>
      </c>
      <c r="BI279">
        <f t="shared" si="233"/>
        <v>8.8420580028841886</v>
      </c>
      <c r="BJ279" t="e">
        <f t="shared" si="234"/>
        <v>#DIV/0!</v>
      </c>
      <c r="BK279">
        <f t="shared" si="235"/>
        <v>8.7588020872818081E-3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251</v>
      </c>
      <c r="CG279">
        <v>1000</v>
      </c>
      <c r="CH279" t="s">
        <v>414</v>
      </c>
      <c r="CI279">
        <v>8.5</v>
      </c>
      <c r="CJ279">
        <v>1.992</v>
      </c>
      <c r="CK279">
        <v>33.67</v>
      </c>
      <c r="CL279">
        <v>2.6106759999999999E-5</v>
      </c>
      <c r="CM279">
        <v>3.7014436000000001E-4</v>
      </c>
      <c r="CN279">
        <v>1.8797999360000001E-2</v>
      </c>
      <c r="CO279">
        <v>1.9799999999999999E-4</v>
      </c>
      <c r="CP279">
        <f t="shared" si="246"/>
        <v>1200</v>
      </c>
      <c r="CQ279">
        <f t="shared" si="247"/>
        <v>1009.5053997992799</v>
      </c>
      <c r="CR279">
        <f t="shared" si="248"/>
        <v>0.84125449983273326</v>
      </c>
      <c r="CS279">
        <f t="shared" si="249"/>
        <v>0.16202118467717536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1657213755.2874999</v>
      </c>
      <c r="CZ279">
        <v>1731.79125</v>
      </c>
      <c r="DA279">
        <v>1749.2725</v>
      </c>
      <c r="DB279">
        <v>35.225212499999998</v>
      </c>
      <c r="DC279">
        <v>34.8733875</v>
      </c>
      <c r="DD279">
        <v>1732.9625000000001</v>
      </c>
      <c r="DE279">
        <v>34.777974999999998</v>
      </c>
      <c r="DF279">
        <v>650.32012499999996</v>
      </c>
      <c r="DG279">
        <v>101.079125</v>
      </c>
      <c r="DH279">
        <v>9.9950774999999992E-2</v>
      </c>
      <c r="DI279">
        <v>33.598462499999997</v>
      </c>
      <c r="DJ279">
        <v>999.9</v>
      </c>
      <c r="DK279">
        <v>33.690974999999987</v>
      </c>
      <c r="DL279">
        <v>0</v>
      </c>
      <c r="DM279">
        <v>0</v>
      </c>
      <c r="DN279">
        <v>9010.1550000000007</v>
      </c>
      <c r="DO279">
        <v>0</v>
      </c>
      <c r="DP279">
        <v>264.70575000000002</v>
      </c>
      <c r="DQ279">
        <v>-17.4824375</v>
      </c>
      <c r="DR279">
        <v>1795.02</v>
      </c>
      <c r="DS279">
        <v>1812.48125</v>
      </c>
      <c r="DT279">
        <v>0.351838125</v>
      </c>
      <c r="DU279">
        <v>1749.2725</v>
      </c>
      <c r="DV279">
        <v>34.8733875</v>
      </c>
      <c r="DW279">
        <v>3.56053</v>
      </c>
      <c r="DX279">
        <v>3.5249674999999998</v>
      </c>
      <c r="DY279">
        <v>26.9111875</v>
      </c>
      <c r="DZ279">
        <v>26.7404875</v>
      </c>
      <c r="EA279">
        <v>1200</v>
      </c>
      <c r="EB279">
        <v>0.95800712500000007</v>
      </c>
      <c r="EC279">
        <v>4.1992687500000001E-2</v>
      </c>
      <c r="ED279">
        <v>0</v>
      </c>
      <c r="EE279">
        <v>1026.11375</v>
      </c>
      <c r="EF279">
        <v>5.0001600000000002</v>
      </c>
      <c r="EG279">
        <v>12799.862499999999</v>
      </c>
      <c r="EH279">
        <v>9515.2000000000007</v>
      </c>
      <c r="EI279">
        <v>47.335624999999993</v>
      </c>
      <c r="EJ279">
        <v>49.561999999999998</v>
      </c>
      <c r="EK279">
        <v>48.5</v>
      </c>
      <c r="EL279">
        <v>48.452749999999988</v>
      </c>
      <c r="EM279">
        <v>49.093499999999999</v>
      </c>
      <c r="EN279">
        <v>1144.82</v>
      </c>
      <c r="EO279">
        <v>50.18</v>
      </c>
      <c r="EP279">
        <v>0</v>
      </c>
      <c r="EQ279">
        <v>618338.70000004768</v>
      </c>
      <c r="ER279">
        <v>0</v>
      </c>
      <c r="ES279">
        <v>1026.1192307692311</v>
      </c>
      <c r="ET279">
        <v>-0.36581197797849763</v>
      </c>
      <c r="EU279">
        <v>463.68547072817228</v>
      </c>
      <c r="EV279">
        <v>12761.76153846154</v>
      </c>
      <c r="EW279">
        <v>15</v>
      </c>
      <c r="EX279">
        <v>1657194677</v>
      </c>
      <c r="EY279" t="s">
        <v>416</v>
      </c>
      <c r="EZ279">
        <v>1657194677</v>
      </c>
      <c r="FA279">
        <v>1657194677</v>
      </c>
      <c r="FB279">
        <v>4</v>
      </c>
      <c r="FC279">
        <v>-0.154</v>
      </c>
      <c r="FD279">
        <v>6.0000000000000001E-3</v>
      </c>
      <c r="FE279">
        <v>-1.1719999999999999</v>
      </c>
      <c r="FF279">
        <v>0.44700000000000001</v>
      </c>
      <c r="FG279">
        <v>415</v>
      </c>
      <c r="FH279">
        <v>30</v>
      </c>
      <c r="FI279">
        <v>0.27</v>
      </c>
      <c r="FJ279">
        <v>0.12</v>
      </c>
      <c r="FK279">
        <v>-17.61173170731707</v>
      </c>
      <c r="FL279">
        <v>0.92159581881527897</v>
      </c>
      <c r="FM279">
        <v>0.1252530792942626</v>
      </c>
      <c r="FN279">
        <v>0</v>
      </c>
      <c r="FO279">
        <v>1026.1358823529411</v>
      </c>
      <c r="FP279">
        <v>-3.9113830773505102E-2</v>
      </c>
      <c r="FQ279">
        <v>0.22320022199888859</v>
      </c>
      <c r="FR279">
        <v>1</v>
      </c>
      <c r="FS279">
        <v>0.35943339024390242</v>
      </c>
      <c r="FT279">
        <v>-8.1813156794424982E-2</v>
      </c>
      <c r="FU279">
        <v>9.1203912086559747E-3</v>
      </c>
      <c r="FV279">
        <v>1</v>
      </c>
      <c r="FW279">
        <v>2</v>
      </c>
      <c r="FX279">
        <v>3</v>
      </c>
      <c r="FY279" t="s">
        <v>492</v>
      </c>
      <c r="FZ279">
        <v>3.3691399999999998</v>
      </c>
      <c r="GA279">
        <v>2.8938600000000001</v>
      </c>
      <c r="GB279">
        <v>0.25501800000000002</v>
      </c>
      <c r="GC279">
        <v>0.25945600000000002</v>
      </c>
      <c r="GD279">
        <v>0.14377499999999999</v>
      </c>
      <c r="GE279">
        <v>0.14558699999999999</v>
      </c>
      <c r="GF279">
        <v>25679.599999999999</v>
      </c>
      <c r="GG279">
        <v>22219.3</v>
      </c>
      <c r="GH279">
        <v>30833.8</v>
      </c>
      <c r="GI279">
        <v>27987.200000000001</v>
      </c>
      <c r="GJ279">
        <v>34803.199999999997</v>
      </c>
      <c r="GK279">
        <v>33766</v>
      </c>
      <c r="GL279">
        <v>40212.400000000001</v>
      </c>
      <c r="GM279">
        <v>39037.5</v>
      </c>
      <c r="GN279">
        <v>2.2162000000000002</v>
      </c>
      <c r="GO279">
        <v>1.56352</v>
      </c>
      <c r="GP279">
        <v>0</v>
      </c>
      <c r="GQ279">
        <v>7.7094899999999994E-2</v>
      </c>
      <c r="GR279">
        <v>999.9</v>
      </c>
      <c r="GS279">
        <v>32.4253</v>
      </c>
      <c r="GT279">
        <v>57.9</v>
      </c>
      <c r="GU279">
        <v>40.200000000000003</v>
      </c>
      <c r="GV279">
        <v>42.924999999999997</v>
      </c>
      <c r="GW279">
        <v>51.143900000000002</v>
      </c>
      <c r="GX279">
        <v>41.915100000000002</v>
      </c>
      <c r="GY279">
        <v>1</v>
      </c>
      <c r="GZ279">
        <v>0.66711399999999998</v>
      </c>
      <c r="HA279">
        <v>1.66022</v>
      </c>
      <c r="HB279">
        <v>20.198399999999999</v>
      </c>
      <c r="HC279">
        <v>5.2151899999999998</v>
      </c>
      <c r="HD279">
        <v>11.974</v>
      </c>
      <c r="HE279">
        <v>4.9904000000000002</v>
      </c>
      <c r="HF279">
        <v>3.2924799999999999</v>
      </c>
      <c r="HG279">
        <v>7237.5</v>
      </c>
      <c r="HH279">
        <v>9999</v>
      </c>
      <c r="HI279">
        <v>9999</v>
      </c>
      <c r="HJ279">
        <v>661.5</v>
      </c>
      <c r="HK279">
        <v>4.9713000000000003</v>
      </c>
      <c r="HL279">
        <v>1.87466</v>
      </c>
      <c r="HM279">
        <v>1.8709100000000001</v>
      </c>
      <c r="HN279">
        <v>1.8705700000000001</v>
      </c>
      <c r="HO279">
        <v>1.8751500000000001</v>
      </c>
      <c r="HP279">
        <v>1.8718900000000001</v>
      </c>
      <c r="HQ279">
        <v>1.86737</v>
      </c>
      <c r="HR279">
        <v>1.87836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-1.17</v>
      </c>
      <c r="IG279">
        <v>0.44729999999999998</v>
      </c>
      <c r="IH279">
        <v>-1.172199999999918</v>
      </c>
      <c r="II279">
        <v>0</v>
      </c>
      <c r="IJ279">
        <v>0</v>
      </c>
      <c r="IK279">
        <v>0</v>
      </c>
      <c r="IL279">
        <v>0.44723499999999922</v>
      </c>
      <c r="IM279">
        <v>0</v>
      </c>
      <c r="IN279">
        <v>0</v>
      </c>
      <c r="IO279">
        <v>0</v>
      </c>
      <c r="IP279">
        <v>-1</v>
      </c>
      <c r="IQ279">
        <v>-1</v>
      </c>
      <c r="IR279">
        <v>-1</v>
      </c>
      <c r="IS279">
        <v>-1</v>
      </c>
      <c r="IT279">
        <v>318</v>
      </c>
      <c r="IU279">
        <v>318</v>
      </c>
      <c r="IV279">
        <v>3.41309</v>
      </c>
      <c r="IW279">
        <v>2.5524900000000001</v>
      </c>
      <c r="IX279">
        <v>1.49902</v>
      </c>
      <c r="IY279">
        <v>2.2814899999999998</v>
      </c>
      <c r="IZ279">
        <v>1.69678</v>
      </c>
      <c r="JA279">
        <v>2.2607400000000002</v>
      </c>
      <c r="JB279">
        <v>44.029499999999999</v>
      </c>
      <c r="JC279">
        <v>14.797499999999999</v>
      </c>
      <c r="JD279">
        <v>18</v>
      </c>
      <c r="JE279">
        <v>624.31799999999998</v>
      </c>
      <c r="JF279">
        <v>284.41899999999998</v>
      </c>
      <c r="JG279">
        <v>29.999099999999999</v>
      </c>
      <c r="JH279">
        <v>35.910400000000003</v>
      </c>
      <c r="JI279">
        <v>30.0001</v>
      </c>
      <c r="JJ279">
        <v>35.688499999999998</v>
      </c>
      <c r="JK279">
        <v>35.675899999999999</v>
      </c>
      <c r="JL279">
        <v>68.363500000000002</v>
      </c>
      <c r="JM279">
        <v>24.777799999999999</v>
      </c>
      <c r="JN279">
        <v>51.6</v>
      </c>
      <c r="JO279">
        <v>30</v>
      </c>
      <c r="JP279">
        <v>1762.32</v>
      </c>
      <c r="JQ279">
        <v>34.871600000000001</v>
      </c>
      <c r="JR279">
        <v>98.288700000000006</v>
      </c>
      <c r="JS279">
        <v>98.285700000000006</v>
      </c>
    </row>
    <row r="280" spans="1:279" x14ac:dyDescent="0.2">
      <c r="A280">
        <v>265</v>
      </c>
      <c r="B280">
        <v>1657213761.5999999</v>
      </c>
      <c r="C280">
        <v>1054</v>
      </c>
      <c r="D280" t="s">
        <v>950</v>
      </c>
      <c r="E280" t="s">
        <v>951</v>
      </c>
      <c r="F280">
        <v>4</v>
      </c>
      <c r="G280">
        <v>1657213759.5999999</v>
      </c>
      <c r="H280">
        <f t="shared" si="200"/>
        <v>3.8524457315694039E-4</v>
      </c>
      <c r="I280">
        <f t="shared" si="201"/>
        <v>0.38524457315694038</v>
      </c>
      <c r="J280">
        <f t="shared" si="202"/>
        <v>8.8355243207210492</v>
      </c>
      <c r="K280">
        <f t="shared" si="203"/>
        <v>1739.091428571428</v>
      </c>
      <c r="L280">
        <f t="shared" si="204"/>
        <v>1062.2464835202338</v>
      </c>
      <c r="M280">
        <f t="shared" si="205"/>
        <v>107.47602867173158</v>
      </c>
      <c r="N280">
        <f t="shared" si="206"/>
        <v>175.95788090584455</v>
      </c>
      <c r="O280">
        <f t="shared" si="207"/>
        <v>2.2246646416756066E-2</v>
      </c>
      <c r="P280">
        <f t="shared" si="208"/>
        <v>2.7680065762616284</v>
      </c>
      <c r="Q280">
        <f t="shared" si="209"/>
        <v>2.2147790939210869E-2</v>
      </c>
      <c r="R280">
        <f t="shared" si="210"/>
        <v>1.3851214378380269E-2</v>
      </c>
      <c r="S280">
        <f t="shared" si="211"/>
        <v>194.42299978586277</v>
      </c>
      <c r="T280">
        <f t="shared" si="212"/>
        <v>34.686531896587063</v>
      </c>
      <c r="U280">
        <f t="shared" si="213"/>
        <v>33.673428571428573</v>
      </c>
      <c r="V280">
        <f t="shared" si="214"/>
        <v>5.246448113024349</v>
      </c>
      <c r="W280">
        <f t="shared" si="215"/>
        <v>68.237394070036004</v>
      </c>
      <c r="X280">
        <f t="shared" si="216"/>
        <v>3.5631483892040068</v>
      </c>
      <c r="Y280">
        <f t="shared" si="217"/>
        <v>5.2216946994589808</v>
      </c>
      <c r="Z280">
        <f t="shared" si="218"/>
        <v>1.6832997238203422</v>
      </c>
      <c r="AA280">
        <f t="shared" si="219"/>
        <v>-16.989285676221073</v>
      </c>
      <c r="AB280">
        <f t="shared" si="220"/>
        <v>-12.618358468897323</v>
      </c>
      <c r="AC280">
        <f t="shared" si="221"/>
        <v>-1.0504993180140014</v>
      </c>
      <c r="AD280">
        <f t="shared" si="222"/>
        <v>163.76485632273037</v>
      </c>
      <c r="AE280">
        <f t="shared" si="223"/>
        <v>18.402006855605567</v>
      </c>
      <c r="AF280">
        <f t="shared" si="224"/>
        <v>0.39495888863572859</v>
      </c>
      <c r="AG280">
        <f t="shared" si="225"/>
        <v>8.8355243207210492</v>
      </c>
      <c r="AH280">
        <v>1820.6267771492289</v>
      </c>
      <c r="AI280">
        <v>1805.198484848486</v>
      </c>
      <c r="AJ280">
        <v>1.752650477266938</v>
      </c>
      <c r="AK280">
        <v>65.36615699273257</v>
      </c>
      <c r="AL280">
        <f t="shared" si="226"/>
        <v>0.38524457315694038</v>
      </c>
      <c r="AM280">
        <v>34.870949978100292</v>
      </c>
      <c r="AN280">
        <v>35.214032867132893</v>
      </c>
      <c r="AO280">
        <v>-3.2079941681461577E-5</v>
      </c>
      <c r="AP280">
        <v>87.792412255523942</v>
      </c>
      <c r="AQ280">
        <v>71</v>
      </c>
      <c r="AR280">
        <v>11</v>
      </c>
      <c r="AS280">
        <f t="shared" si="227"/>
        <v>1</v>
      </c>
      <c r="AT280">
        <f t="shared" si="228"/>
        <v>0</v>
      </c>
      <c r="AU280">
        <f t="shared" si="229"/>
        <v>47255.675588178223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1009.4922444486336</v>
      </c>
      <c r="BI280">
        <f t="shared" si="233"/>
        <v>8.8355243207210492</v>
      </c>
      <c r="BJ280" t="e">
        <f t="shared" si="234"/>
        <v>#DIV/0!</v>
      </c>
      <c r="BK280">
        <f t="shared" si="235"/>
        <v>8.7524439829122728E-3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251</v>
      </c>
      <c r="CG280">
        <v>1000</v>
      </c>
      <c r="CH280" t="s">
        <v>414</v>
      </c>
      <c r="CI280">
        <v>8.5</v>
      </c>
      <c r="CJ280">
        <v>1.992</v>
      </c>
      <c r="CK280">
        <v>33.67</v>
      </c>
      <c r="CL280">
        <v>2.6106759999999999E-5</v>
      </c>
      <c r="CM280">
        <v>3.7014436000000001E-4</v>
      </c>
      <c r="CN280">
        <v>1.8797999360000001E-2</v>
      </c>
      <c r="CO280">
        <v>1.9799999999999999E-4</v>
      </c>
      <c r="CP280">
        <f t="shared" si="246"/>
        <v>1199.984285714286</v>
      </c>
      <c r="CQ280">
        <f t="shared" si="247"/>
        <v>1009.4922444486336</v>
      </c>
      <c r="CR280">
        <f t="shared" si="248"/>
        <v>0.84125455346920419</v>
      </c>
      <c r="CS280">
        <f t="shared" si="249"/>
        <v>0.16202128819556436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1657213759.5999999</v>
      </c>
      <c r="CZ280">
        <v>1739.091428571428</v>
      </c>
      <c r="DA280">
        <v>1756.7028571428571</v>
      </c>
      <c r="DB280">
        <v>35.216614285714293</v>
      </c>
      <c r="DC280">
        <v>34.86505714285714</v>
      </c>
      <c r="DD280">
        <v>1740.262857142857</v>
      </c>
      <c r="DE280">
        <v>34.769357142857153</v>
      </c>
      <c r="DF280">
        <v>650.33485714285712</v>
      </c>
      <c r="DG280">
        <v>101.078</v>
      </c>
      <c r="DH280">
        <v>0.1000508</v>
      </c>
      <c r="DI280">
        <v>33.58887142857143</v>
      </c>
      <c r="DJ280">
        <v>999.89999999999986</v>
      </c>
      <c r="DK280">
        <v>33.673428571428573</v>
      </c>
      <c r="DL280">
        <v>0</v>
      </c>
      <c r="DM280">
        <v>0</v>
      </c>
      <c r="DN280">
        <v>9009.1985714285711</v>
      </c>
      <c r="DO280">
        <v>0</v>
      </c>
      <c r="DP280">
        <v>403.33800000000002</v>
      </c>
      <c r="DQ280">
        <v>-17.611842857142861</v>
      </c>
      <c r="DR280">
        <v>1802.57</v>
      </c>
      <c r="DS280">
        <v>1820.1628571428571</v>
      </c>
      <c r="DT280">
        <v>0.35154014285714291</v>
      </c>
      <c r="DU280">
        <v>1756.7028571428571</v>
      </c>
      <c r="DV280">
        <v>34.86505714285714</v>
      </c>
      <c r="DW280">
        <v>3.5596214285714289</v>
      </c>
      <c r="DX280">
        <v>3.5240900000000002</v>
      </c>
      <c r="DY280">
        <v>26.906828571428569</v>
      </c>
      <c r="DZ280">
        <v>26.736242857142859</v>
      </c>
      <c r="EA280">
        <v>1199.984285714286</v>
      </c>
      <c r="EB280">
        <v>0.95800457142857132</v>
      </c>
      <c r="EC280">
        <v>4.1995171428571419E-2</v>
      </c>
      <c r="ED280">
        <v>0</v>
      </c>
      <c r="EE280">
        <v>1025.8871428571431</v>
      </c>
      <c r="EF280">
        <v>5.0001600000000002</v>
      </c>
      <c r="EG280">
        <v>13275.05714285714</v>
      </c>
      <c r="EH280">
        <v>9515.0642857142848</v>
      </c>
      <c r="EI280">
        <v>47.338999999999999</v>
      </c>
      <c r="EJ280">
        <v>49.561999999999998</v>
      </c>
      <c r="EK280">
        <v>48.446285714285708</v>
      </c>
      <c r="EL280">
        <v>48.437285714285707</v>
      </c>
      <c r="EM280">
        <v>49.08</v>
      </c>
      <c r="EN280">
        <v>1144.8014285714289</v>
      </c>
      <c r="EO280">
        <v>50.181428571428569</v>
      </c>
      <c r="EP280">
        <v>0</v>
      </c>
      <c r="EQ280">
        <v>618342.29999995232</v>
      </c>
      <c r="ER280">
        <v>0</v>
      </c>
      <c r="ES280">
        <v>1026.0476923076919</v>
      </c>
      <c r="ET280">
        <v>-0.71589744867903882</v>
      </c>
      <c r="EU280">
        <v>2713.384614166363</v>
      </c>
      <c r="EV280">
        <v>12897.41153846154</v>
      </c>
      <c r="EW280">
        <v>15</v>
      </c>
      <c r="EX280">
        <v>1657194677</v>
      </c>
      <c r="EY280" t="s">
        <v>416</v>
      </c>
      <c r="EZ280">
        <v>1657194677</v>
      </c>
      <c r="FA280">
        <v>1657194677</v>
      </c>
      <c r="FB280">
        <v>4</v>
      </c>
      <c r="FC280">
        <v>-0.154</v>
      </c>
      <c r="FD280">
        <v>6.0000000000000001E-3</v>
      </c>
      <c r="FE280">
        <v>-1.1719999999999999</v>
      </c>
      <c r="FF280">
        <v>0.44700000000000001</v>
      </c>
      <c r="FG280">
        <v>415</v>
      </c>
      <c r="FH280">
        <v>30</v>
      </c>
      <c r="FI280">
        <v>0.27</v>
      </c>
      <c r="FJ280">
        <v>0.12</v>
      </c>
      <c r="FK280">
        <v>-17.581326829268288</v>
      </c>
      <c r="FL280">
        <v>0.31755679442508478</v>
      </c>
      <c r="FM280">
        <v>9.97588165292288E-2</v>
      </c>
      <c r="FN280">
        <v>1</v>
      </c>
      <c r="FO280">
        <v>1026.0835294117651</v>
      </c>
      <c r="FP280">
        <v>-0.78961039147181233</v>
      </c>
      <c r="FQ280">
        <v>0.23757206154991301</v>
      </c>
      <c r="FR280">
        <v>1</v>
      </c>
      <c r="FS280">
        <v>0.35473160975609758</v>
      </c>
      <c r="FT280">
        <v>-3.9656341463413618E-2</v>
      </c>
      <c r="FU280">
        <v>5.112107144560429E-3</v>
      </c>
      <c r="FV280">
        <v>1</v>
      </c>
      <c r="FW280">
        <v>3</v>
      </c>
      <c r="FX280">
        <v>3</v>
      </c>
      <c r="FY280" t="s">
        <v>691</v>
      </c>
      <c r="FZ280">
        <v>3.3692700000000002</v>
      </c>
      <c r="GA280">
        <v>2.89384</v>
      </c>
      <c r="GB280">
        <v>0.25561</v>
      </c>
      <c r="GC280">
        <v>0.26004100000000002</v>
      </c>
      <c r="GD280">
        <v>0.14375399999999999</v>
      </c>
      <c r="GE280">
        <v>0.14555999999999999</v>
      </c>
      <c r="GF280">
        <v>25658.9</v>
      </c>
      <c r="GG280">
        <v>22201.200000000001</v>
      </c>
      <c r="GH280">
        <v>30833.599999999999</v>
      </c>
      <c r="GI280">
        <v>27986.7</v>
      </c>
      <c r="GJ280">
        <v>34803.800000000003</v>
      </c>
      <c r="GK280">
        <v>33766.5</v>
      </c>
      <c r="GL280">
        <v>40212.199999999997</v>
      </c>
      <c r="GM280">
        <v>39036.699999999997</v>
      </c>
      <c r="GN280">
        <v>2.2164000000000001</v>
      </c>
      <c r="GO280">
        <v>1.56368</v>
      </c>
      <c r="GP280">
        <v>0</v>
      </c>
      <c r="GQ280">
        <v>7.8137999999999999E-2</v>
      </c>
      <c r="GR280">
        <v>999.9</v>
      </c>
      <c r="GS280">
        <v>32.406599999999997</v>
      </c>
      <c r="GT280">
        <v>57.9</v>
      </c>
      <c r="GU280">
        <v>40.200000000000003</v>
      </c>
      <c r="GV280">
        <v>42.925199999999997</v>
      </c>
      <c r="GW280">
        <v>50.753900000000002</v>
      </c>
      <c r="GX280">
        <v>41.694699999999997</v>
      </c>
      <c r="GY280">
        <v>1</v>
      </c>
      <c r="GZ280">
        <v>0.66697700000000004</v>
      </c>
      <c r="HA280">
        <v>1.65737</v>
      </c>
      <c r="HB280">
        <v>20.198399999999999</v>
      </c>
      <c r="HC280">
        <v>5.2147399999999999</v>
      </c>
      <c r="HD280">
        <v>11.974</v>
      </c>
      <c r="HE280">
        <v>4.9904999999999999</v>
      </c>
      <c r="HF280">
        <v>3.2925800000000001</v>
      </c>
      <c r="HG280">
        <v>7237.7</v>
      </c>
      <c r="HH280">
        <v>9999</v>
      </c>
      <c r="HI280">
        <v>9999</v>
      </c>
      <c r="HJ280">
        <v>661.5</v>
      </c>
      <c r="HK280">
        <v>4.9713000000000003</v>
      </c>
      <c r="HL280">
        <v>1.8746499999999999</v>
      </c>
      <c r="HM280">
        <v>1.87093</v>
      </c>
      <c r="HN280">
        <v>1.8705700000000001</v>
      </c>
      <c r="HO280">
        <v>1.8751500000000001</v>
      </c>
      <c r="HP280">
        <v>1.8718999999999999</v>
      </c>
      <c r="HQ280">
        <v>1.86737</v>
      </c>
      <c r="HR280">
        <v>1.87836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-1.17</v>
      </c>
      <c r="IG280">
        <v>0.44719999999999999</v>
      </c>
      <c r="IH280">
        <v>-1.172199999999918</v>
      </c>
      <c r="II280">
        <v>0</v>
      </c>
      <c r="IJ280">
        <v>0</v>
      </c>
      <c r="IK280">
        <v>0</v>
      </c>
      <c r="IL280">
        <v>0.44723499999999922</v>
      </c>
      <c r="IM280">
        <v>0</v>
      </c>
      <c r="IN280">
        <v>0</v>
      </c>
      <c r="IO280">
        <v>0</v>
      </c>
      <c r="IP280">
        <v>-1</v>
      </c>
      <c r="IQ280">
        <v>-1</v>
      </c>
      <c r="IR280">
        <v>-1</v>
      </c>
      <c r="IS280">
        <v>-1</v>
      </c>
      <c r="IT280">
        <v>318.10000000000002</v>
      </c>
      <c r="IU280">
        <v>318.10000000000002</v>
      </c>
      <c r="IV280">
        <v>3.4228499999999999</v>
      </c>
      <c r="IW280">
        <v>2.5512700000000001</v>
      </c>
      <c r="IX280">
        <v>1.49902</v>
      </c>
      <c r="IY280">
        <v>2.2802699999999998</v>
      </c>
      <c r="IZ280">
        <v>1.69678</v>
      </c>
      <c r="JA280">
        <v>2.2961399999999998</v>
      </c>
      <c r="JB280">
        <v>44.057099999999998</v>
      </c>
      <c r="JC280">
        <v>14.797499999999999</v>
      </c>
      <c r="JD280">
        <v>18</v>
      </c>
      <c r="JE280">
        <v>624.44899999999996</v>
      </c>
      <c r="JF280">
        <v>284.48200000000003</v>
      </c>
      <c r="JG280">
        <v>29.999199999999998</v>
      </c>
      <c r="JH280">
        <v>35.909300000000002</v>
      </c>
      <c r="JI280">
        <v>30.0001</v>
      </c>
      <c r="JJ280">
        <v>35.686500000000002</v>
      </c>
      <c r="JK280">
        <v>35.673699999999997</v>
      </c>
      <c r="JL280">
        <v>68.574399999999997</v>
      </c>
      <c r="JM280">
        <v>24.777799999999999</v>
      </c>
      <c r="JN280">
        <v>51.6</v>
      </c>
      <c r="JO280">
        <v>30</v>
      </c>
      <c r="JP280">
        <v>1769</v>
      </c>
      <c r="JQ280">
        <v>34.863199999999999</v>
      </c>
      <c r="JR280">
        <v>98.287999999999997</v>
      </c>
      <c r="JS280">
        <v>98.283799999999999</v>
      </c>
    </row>
    <row r="281" spans="1:279" x14ac:dyDescent="0.2">
      <c r="A281">
        <v>266</v>
      </c>
      <c r="B281">
        <v>1657213765.5999999</v>
      </c>
      <c r="C281">
        <v>1058</v>
      </c>
      <c r="D281" t="s">
        <v>952</v>
      </c>
      <c r="E281" t="s">
        <v>953</v>
      </c>
      <c r="F281">
        <v>4</v>
      </c>
      <c r="G281">
        <v>1657213763.2874999</v>
      </c>
      <c r="H281">
        <f t="shared" si="200"/>
        <v>3.8615069280445468E-4</v>
      </c>
      <c r="I281">
        <f t="shared" si="201"/>
        <v>0.38615069280445469</v>
      </c>
      <c r="J281">
        <f t="shared" si="202"/>
        <v>8.5780720363646559</v>
      </c>
      <c r="K281">
        <f t="shared" si="203"/>
        <v>1745.3375000000001</v>
      </c>
      <c r="L281">
        <f t="shared" si="204"/>
        <v>1088.5295039680523</v>
      </c>
      <c r="M281">
        <f t="shared" si="205"/>
        <v>110.13554545796516</v>
      </c>
      <c r="N281">
        <f t="shared" si="206"/>
        <v>176.59025030559295</v>
      </c>
      <c r="O281">
        <f t="shared" si="207"/>
        <v>2.2314414818577287E-2</v>
      </c>
      <c r="P281">
        <f t="shared" si="208"/>
        <v>2.7700730991122136</v>
      </c>
      <c r="Q281">
        <f t="shared" si="209"/>
        <v>2.2215031444042941E-2</v>
      </c>
      <c r="R281">
        <f t="shared" si="210"/>
        <v>1.3893286843252393E-2</v>
      </c>
      <c r="S281">
        <f t="shared" si="211"/>
        <v>194.42859411253849</v>
      </c>
      <c r="T281">
        <f t="shared" si="212"/>
        <v>34.680783451681719</v>
      </c>
      <c r="U281">
        <f t="shared" si="213"/>
        <v>33.667000000000002</v>
      </c>
      <c r="V281">
        <f t="shared" si="214"/>
        <v>5.2445626231538434</v>
      </c>
      <c r="W281">
        <f t="shared" si="215"/>
        <v>68.241010389994798</v>
      </c>
      <c r="X281">
        <f t="shared" si="216"/>
        <v>3.5623836124837545</v>
      </c>
      <c r="Y281">
        <f t="shared" si="217"/>
        <v>5.2202972847630278</v>
      </c>
      <c r="Z281">
        <f t="shared" si="218"/>
        <v>1.6821790106700889</v>
      </c>
      <c r="AA281">
        <f t="shared" si="219"/>
        <v>-17.02924555267645</v>
      </c>
      <c r="AB281">
        <f t="shared" si="220"/>
        <v>-12.382167750474443</v>
      </c>
      <c r="AC281">
        <f t="shared" si="221"/>
        <v>-1.0300105274107783</v>
      </c>
      <c r="AD281">
        <f t="shared" si="222"/>
        <v>163.9871702819768</v>
      </c>
      <c r="AE281">
        <f t="shared" si="223"/>
        <v>18.159744393077798</v>
      </c>
      <c r="AF281">
        <f t="shared" si="224"/>
        <v>0.39262059489774559</v>
      </c>
      <c r="AG281">
        <f t="shared" si="225"/>
        <v>8.5780720363646559</v>
      </c>
      <c r="AH281">
        <v>1827.321867728567</v>
      </c>
      <c r="AI281">
        <v>1812.187454545455</v>
      </c>
      <c r="AJ281">
        <v>1.740675679975884</v>
      </c>
      <c r="AK281">
        <v>65.36615699273257</v>
      </c>
      <c r="AL281">
        <f t="shared" si="226"/>
        <v>0.38615069280445469</v>
      </c>
      <c r="AM281">
        <v>34.861290198701269</v>
      </c>
      <c r="AN281">
        <v>35.205246853146868</v>
      </c>
      <c r="AO281">
        <v>-4.4713248817820213E-5</v>
      </c>
      <c r="AP281">
        <v>87.792412255523942</v>
      </c>
      <c r="AQ281">
        <v>71</v>
      </c>
      <c r="AR281">
        <v>11</v>
      </c>
      <c r="AS281">
        <f t="shared" si="227"/>
        <v>1</v>
      </c>
      <c r="AT281">
        <f t="shared" si="228"/>
        <v>0</v>
      </c>
      <c r="AU281">
        <f t="shared" si="229"/>
        <v>47313.163418768345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1009.5193497992425</v>
      </c>
      <c r="BI281">
        <f t="shared" si="233"/>
        <v>8.5780720363646559</v>
      </c>
      <c r="BJ281" t="e">
        <f t="shared" si="234"/>
        <v>#DIV/0!</v>
      </c>
      <c r="BK281">
        <f t="shared" si="235"/>
        <v>8.4971843660753294E-3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251</v>
      </c>
      <c r="CG281">
        <v>1000</v>
      </c>
      <c r="CH281" t="s">
        <v>414</v>
      </c>
      <c r="CI281">
        <v>8.5</v>
      </c>
      <c r="CJ281">
        <v>1.992</v>
      </c>
      <c r="CK281">
        <v>33.67</v>
      </c>
      <c r="CL281">
        <v>2.6106759999999999E-5</v>
      </c>
      <c r="CM281">
        <v>3.7014436000000001E-4</v>
      </c>
      <c r="CN281">
        <v>1.8797999360000001E-2</v>
      </c>
      <c r="CO281">
        <v>1.9799999999999999E-4</v>
      </c>
      <c r="CP281">
        <f t="shared" si="246"/>
        <v>1200.0162499999999</v>
      </c>
      <c r="CQ281">
        <f t="shared" si="247"/>
        <v>1009.5193497992425</v>
      </c>
      <c r="CR281">
        <f t="shared" si="248"/>
        <v>0.8412547328415283</v>
      </c>
      <c r="CS281">
        <f t="shared" si="249"/>
        <v>0.16202163438414979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1657213763.2874999</v>
      </c>
      <c r="CZ281">
        <v>1745.3375000000001</v>
      </c>
      <c r="DA281">
        <v>1762.7237500000001</v>
      </c>
      <c r="DB281">
        <v>35.208975000000002</v>
      </c>
      <c r="DC281">
        <v>34.859499999999997</v>
      </c>
      <c r="DD281">
        <v>1746.50875</v>
      </c>
      <c r="DE281">
        <v>34.761749999999999</v>
      </c>
      <c r="DF281">
        <v>650.3415</v>
      </c>
      <c r="DG281">
        <v>101.07837499999999</v>
      </c>
      <c r="DH281">
        <v>9.9907312500000012E-2</v>
      </c>
      <c r="DI281">
        <v>33.584087500000003</v>
      </c>
      <c r="DJ281">
        <v>999.9</v>
      </c>
      <c r="DK281">
        <v>33.667000000000002</v>
      </c>
      <c r="DL281">
        <v>0</v>
      </c>
      <c r="DM281">
        <v>0</v>
      </c>
      <c r="DN281">
        <v>9020.1549999999988</v>
      </c>
      <c r="DO281">
        <v>0</v>
      </c>
      <c r="DP281">
        <v>1229.8889999999999</v>
      </c>
      <c r="DQ281">
        <v>-17.385950000000001</v>
      </c>
      <c r="DR281">
        <v>1809.03</v>
      </c>
      <c r="DS281">
        <v>1826.3912499999999</v>
      </c>
      <c r="DT281">
        <v>0.34947400000000001</v>
      </c>
      <c r="DU281">
        <v>1762.7237500000001</v>
      </c>
      <c r="DV281">
        <v>34.859499999999997</v>
      </c>
      <c r="DW281">
        <v>3.5588625</v>
      </c>
      <c r="DX281">
        <v>3.5235387500000002</v>
      </c>
      <c r="DY281">
        <v>26.903212499999999</v>
      </c>
      <c r="DZ281">
        <v>26.7336125</v>
      </c>
      <c r="EA281">
        <v>1200.0162499999999</v>
      </c>
      <c r="EB281">
        <v>0.95800300000000005</v>
      </c>
      <c r="EC281">
        <v>4.1996699999999998E-2</v>
      </c>
      <c r="ED281">
        <v>0</v>
      </c>
      <c r="EE281">
        <v>1025.9737500000001</v>
      </c>
      <c r="EF281">
        <v>5.0001600000000002</v>
      </c>
      <c r="EG281">
        <v>13964.075000000001</v>
      </c>
      <c r="EH281">
        <v>9515.3062499999996</v>
      </c>
      <c r="EI281">
        <v>47.335624999999993</v>
      </c>
      <c r="EJ281">
        <v>49.561999999999998</v>
      </c>
      <c r="EK281">
        <v>48.468499999999999</v>
      </c>
      <c r="EL281">
        <v>48.437375000000003</v>
      </c>
      <c r="EM281">
        <v>49.085624999999993</v>
      </c>
      <c r="EN281">
        <v>1144.8262500000001</v>
      </c>
      <c r="EO281">
        <v>50.19</v>
      </c>
      <c r="EP281">
        <v>0</v>
      </c>
      <c r="EQ281">
        <v>618346.5</v>
      </c>
      <c r="ER281">
        <v>0</v>
      </c>
      <c r="ES281">
        <v>1026.0272</v>
      </c>
      <c r="ET281">
        <v>-1.296153848902597</v>
      </c>
      <c r="EU281">
        <v>6831.0307699166724</v>
      </c>
      <c r="EV281">
        <v>13254.324000000001</v>
      </c>
      <c r="EW281">
        <v>15</v>
      </c>
      <c r="EX281">
        <v>1657194677</v>
      </c>
      <c r="EY281" t="s">
        <v>416</v>
      </c>
      <c r="EZ281">
        <v>1657194677</v>
      </c>
      <c r="FA281">
        <v>1657194677</v>
      </c>
      <c r="FB281">
        <v>4</v>
      </c>
      <c r="FC281">
        <v>-0.154</v>
      </c>
      <c r="FD281">
        <v>6.0000000000000001E-3</v>
      </c>
      <c r="FE281">
        <v>-1.1719999999999999</v>
      </c>
      <c r="FF281">
        <v>0.44700000000000001</v>
      </c>
      <c r="FG281">
        <v>415</v>
      </c>
      <c r="FH281">
        <v>30</v>
      </c>
      <c r="FI281">
        <v>0.27</v>
      </c>
      <c r="FJ281">
        <v>0.12</v>
      </c>
      <c r="FK281">
        <v>-17.537446341463411</v>
      </c>
      <c r="FL281">
        <v>0.58361393728222721</v>
      </c>
      <c r="FM281">
        <v>0.1190800573042807</v>
      </c>
      <c r="FN281">
        <v>0</v>
      </c>
      <c r="FO281">
        <v>1026.0594117647061</v>
      </c>
      <c r="FP281">
        <v>-0.75477464146285711</v>
      </c>
      <c r="FQ281">
        <v>0.2401585404841573</v>
      </c>
      <c r="FR281">
        <v>1</v>
      </c>
      <c r="FS281">
        <v>0.35198470731707321</v>
      </c>
      <c r="FT281">
        <v>-1.3430675958187961E-2</v>
      </c>
      <c r="FU281">
        <v>1.859721645102711E-3</v>
      </c>
      <c r="FV281">
        <v>1</v>
      </c>
      <c r="FW281">
        <v>2</v>
      </c>
      <c r="FX281">
        <v>3</v>
      </c>
      <c r="FY281" t="s">
        <v>492</v>
      </c>
      <c r="FZ281">
        <v>3.3692199999999999</v>
      </c>
      <c r="GA281">
        <v>2.8937200000000001</v>
      </c>
      <c r="GB281">
        <v>0.25619700000000001</v>
      </c>
      <c r="GC281">
        <v>0.26061200000000001</v>
      </c>
      <c r="GD281">
        <v>0.143731</v>
      </c>
      <c r="GE281">
        <v>0.14555299999999999</v>
      </c>
      <c r="GF281">
        <v>25639.8</v>
      </c>
      <c r="GG281">
        <v>22184.9</v>
      </c>
      <c r="GH281">
        <v>30835.1</v>
      </c>
      <c r="GI281">
        <v>27987.8</v>
      </c>
      <c r="GJ281">
        <v>34806.1</v>
      </c>
      <c r="GK281">
        <v>33767.9</v>
      </c>
      <c r="GL281">
        <v>40213.599999999999</v>
      </c>
      <c r="GM281">
        <v>39038.1</v>
      </c>
      <c r="GN281">
        <v>2.2163499999999998</v>
      </c>
      <c r="GO281">
        <v>1.5638700000000001</v>
      </c>
      <c r="GP281">
        <v>0</v>
      </c>
      <c r="GQ281">
        <v>7.8733999999999998E-2</v>
      </c>
      <c r="GR281">
        <v>999.9</v>
      </c>
      <c r="GS281">
        <v>32.389400000000002</v>
      </c>
      <c r="GT281">
        <v>57.9</v>
      </c>
      <c r="GU281">
        <v>40.200000000000003</v>
      </c>
      <c r="GV281">
        <v>42.924399999999999</v>
      </c>
      <c r="GW281">
        <v>50.693899999999999</v>
      </c>
      <c r="GX281">
        <v>41.402200000000001</v>
      </c>
      <c r="GY281">
        <v>1</v>
      </c>
      <c r="GZ281">
        <v>0.66712700000000003</v>
      </c>
      <c r="HA281">
        <v>1.6545099999999999</v>
      </c>
      <c r="HB281">
        <v>20.198699999999999</v>
      </c>
      <c r="HC281">
        <v>5.21549</v>
      </c>
      <c r="HD281">
        <v>11.974</v>
      </c>
      <c r="HE281">
        <v>4.99085</v>
      </c>
      <c r="HF281">
        <v>3.2926500000000001</v>
      </c>
      <c r="HG281">
        <v>7237.7</v>
      </c>
      <c r="HH281">
        <v>9999</v>
      </c>
      <c r="HI281">
        <v>9999</v>
      </c>
      <c r="HJ281">
        <v>661.5</v>
      </c>
      <c r="HK281">
        <v>4.9712899999999998</v>
      </c>
      <c r="HL281">
        <v>1.8746700000000001</v>
      </c>
      <c r="HM281">
        <v>1.8709</v>
      </c>
      <c r="HN281">
        <v>1.8705700000000001</v>
      </c>
      <c r="HO281">
        <v>1.8751500000000001</v>
      </c>
      <c r="HP281">
        <v>1.8718900000000001</v>
      </c>
      <c r="HQ281">
        <v>1.86737</v>
      </c>
      <c r="HR281">
        <v>1.87836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-1.18</v>
      </c>
      <c r="IG281">
        <v>0.44719999999999999</v>
      </c>
      <c r="IH281">
        <v>-1.172199999999918</v>
      </c>
      <c r="II281">
        <v>0</v>
      </c>
      <c r="IJ281">
        <v>0</v>
      </c>
      <c r="IK281">
        <v>0</v>
      </c>
      <c r="IL281">
        <v>0.44723499999999922</v>
      </c>
      <c r="IM281">
        <v>0</v>
      </c>
      <c r="IN281">
        <v>0</v>
      </c>
      <c r="IO281">
        <v>0</v>
      </c>
      <c r="IP281">
        <v>-1</v>
      </c>
      <c r="IQ281">
        <v>-1</v>
      </c>
      <c r="IR281">
        <v>-1</v>
      </c>
      <c r="IS281">
        <v>-1</v>
      </c>
      <c r="IT281">
        <v>318.10000000000002</v>
      </c>
      <c r="IU281">
        <v>318.10000000000002</v>
      </c>
      <c r="IV281">
        <v>3.43384</v>
      </c>
      <c r="IW281">
        <v>2.5451700000000002</v>
      </c>
      <c r="IX281">
        <v>1.49902</v>
      </c>
      <c r="IY281">
        <v>2.2802699999999998</v>
      </c>
      <c r="IZ281">
        <v>1.69678</v>
      </c>
      <c r="JA281">
        <v>2.36938</v>
      </c>
      <c r="JB281">
        <v>44.029499999999999</v>
      </c>
      <c r="JC281">
        <v>14.815</v>
      </c>
      <c r="JD281">
        <v>18</v>
      </c>
      <c r="JE281">
        <v>624.40700000000004</v>
      </c>
      <c r="JF281">
        <v>284.56700000000001</v>
      </c>
      <c r="JG281">
        <v>29.999199999999998</v>
      </c>
      <c r="JH281">
        <v>35.908799999999999</v>
      </c>
      <c r="JI281">
        <v>30.0001</v>
      </c>
      <c r="JJ281">
        <v>35.686</v>
      </c>
      <c r="JK281">
        <v>35.670999999999999</v>
      </c>
      <c r="JL281">
        <v>68.784700000000001</v>
      </c>
      <c r="JM281">
        <v>24.777799999999999</v>
      </c>
      <c r="JN281">
        <v>51.6</v>
      </c>
      <c r="JO281">
        <v>30</v>
      </c>
      <c r="JP281">
        <v>1775.67</v>
      </c>
      <c r="JQ281">
        <v>34.856900000000003</v>
      </c>
      <c r="JR281">
        <v>98.292199999999994</v>
      </c>
      <c r="JS281">
        <v>98.287300000000002</v>
      </c>
    </row>
    <row r="282" spans="1:279" x14ac:dyDescent="0.2">
      <c r="A282">
        <v>267</v>
      </c>
      <c r="B282">
        <v>1657213769.5999999</v>
      </c>
      <c r="C282">
        <v>1062</v>
      </c>
      <c r="D282" t="s">
        <v>954</v>
      </c>
      <c r="E282" t="s">
        <v>955</v>
      </c>
      <c r="F282">
        <v>4</v>
      </c>
      <c r="G282">
        <v>1657213767.5999999</v>
      </c>
      <c r="H282">
        <f t="shared" si="200"/>
        <v>3.8829013348906931E-4</v>
      </c>
      <c r="I282">
        <f t="shared" si="201"/>
        <v>0.38829013348906932</v>
      </c>
      <c r="J282">
        <f t="shared" si="202"/>
        <v>8.6768290448971594</v>
      </c>
      <c r="K282">
        <f t="shared" si="203"/>
        <v>1752.55</v>
      </c>
      <c r="L282">
        <f t="shared" si="204"/>
        <v>1092.8122982750986</v>
      </c>
      <c r="M282">
        <f t="shared" si="205"/>
        <v>110.56795340957518</v>
      </c>
      <c r="N282">
        <f t="shared" si="206"/>
        <v>177.31852675322924</v>
      </c>
      <c r="O282">
        <f t="shared" si="207"/>
        <v>2.2469144492642014E-2</v>
      </c>
      <c r="P282">
        <f t="shared" si="208"/>
        <v>2.7703827782445392</v>
      </c>
      <c r="Q282">
        <f t="shared" si="209"/>
        <v>2.236839264560455E-2</v>
      </c>
      <c r="R282">
        <f t="shared" si="210"/>
        <v>1.3989259783210915E-2</v>
      </c>
      <c r="S282">
        <f t="shared" si="211"/>
        <v>194.42987661254108</v>
      </c>
      <c r="T282">
        <f t="shared" si="212"/>
        <v>34.681563417108748</v>
      </c>
      <c r="U282">
        <f t="shared" si="213"/>
        <v>33.657342857142858</v>
      </c>
      <c r="V282">
        <f t="shared" si="214"/>
        <v>5.2417313060515163</v>
      </c>
      <c r="W282">
        <f t="shared" si="215"/>
        <v>68.224499415028049</v>
      </c>
      <c r="X282">
        <f t="shared" si="216"/>
        <v>3.5618145489574689</v>
      </c>
      <c r="Y282">
        <f t="shared" si="217"/>
        <v>5.2207265417808184</v>
      </c>
      <c r="Z282">
        <f t="shared" si="218"/>
        <v>1.6799167570940474</v>
      </c>
      <c r="AA282">
        <f t="shared" si="219"/>
        <v>-17.123594886867956</v>
      </c>
      <c r="AB282">
        <f t="shared" si="220"/>
        <v>-10.721690051602065</v>
      </c>
      <c r="AC282">
        <f t="shared" si="221"/>
        <v>-0.8917482842531036</v>
      </c>
      <c r="AD282">
        <f t="shared" si="222"/>
        <v>165.69284338981797</v>
      </c>
      <c r="AE282">
        <f t="shared" si="223"/>
        <v>18.090575380634689</v>
      </c>
      <c r="AF282">
        <f t="shared" si="224"/>
        <v>0.38961751262238375</v>
      </c>
      <c r="AG282">
        <f t="shared" si="225"/>
        <v>8.6768290448971594</v>
      </c>
      <c r="AH282">
        <v>1834.23236000424</v>
      </c>
      <c r="AI282">
        <v>1819.0810303030289</v>
      </c>
      <c r="AJ282">
        <v>1.721295069964117</v>
      </c>
      <c r="AK282">
        <v>65.36615699273257</v>
      </c>
      <c r="AL282">
        <f t="shared" si="226"/>
        <v>0.38829013348906932</v>
      </c>
      <c r="AM282">
        <v>34.857883540461778</v>
      </c>
      <c r="AN282">
        <v>35.203658041958072</v>
      </c>
      <c r="AO282">
        <v>-2.9158608162493751E-5</v>
      </c>
      <c r="AP282">
        <v>87.792412255523942</v>
      </c>
      <c r="AQ282">
        <v>71</v>
      </c>
      <c r="AR282">
        <v>11</v>
      </c>
      <c r="AS282">
        <f t="shared" si="227"/>
        <v>1</v>
      </c>
      <c r="AT282">
        <f t="shared" si="228"/>
        <v>0</v>
      </c>
      <c r="AU282">
        <f t="shared" si="229"/>
        <v>47321.43648786519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1009.5260997992441</v>
      </c>
      <c r="BI282">
        <f t="shared" si="233"/>
        <v>8.6768290448971594</v>
      </c>
      <c r="BJ282" t="e">
        <f t="shared" si="234"/>
        <v>#DIV/0!</v>
      </c>
      <c r="BK282">
        <f t="shared" si="235"/>
        <v>8.5949526680118987E-3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251</v>
      </c>
      <c r="CG282">
        <v>1000</v>
      </c>
      <c r="CH282" t="s">
        <v>414</v>
      </c>
      <c r="CI282">
        <v>8.5</v>
      </c>
      <c r="CJ282">
        <v>1.992</v>
      </c>
      <c r="CK282">
        <v>33.67</v>
      </c>
      <c r="CL282">
        <v>2.6106759999999999E-5</v>
      </c>
      <c r="CM282">
        <v>3.7014436000000001E-4</v>
      </c>
      <c r="CN282">
        <v>1.8797999360000001E-2</v>
      </c>
      <c r="CO282">
        <v>1.9799999999999999E-4</v>
      </c>
      <c r="CP282">
        <f t="shared" si="246"/>
        <v>1200.024285714286</v>
      </c>
      <c r="CQ282">
        <f t="shared" si="247"/>
        <v>1009.5260997992441</v>
      </c>
      <c r="CR282">
        <f t="shared" si="248"/>
        <v>0.84125472443947058</v>
      </c>
      <c r="CS282">
        <f t="shared" si="249"/>
        <v>0.16202161816817842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1657213767.5999999</v>
      </c>
      <c r="CZ282">
        <v>1752.55</v>
      </c>
      <c r="DA282">
        <v>1769.87</v>
      </c>
      <c r="DB282">
        <v>35.203642857142853</v>
      </c>
      <c r="DC282">
        <v>34.856842857142858</v>
      </c>
      <c r="DD282">
        <v>1753.721428571429</v>
      </c>
      <c r="DE282">
        <v>34.756399999999999</v>
      </c>
      <c r="DF282">
        <v>650.34871428571421</v>
      </c>
      <c r="DG282">
        <v>101.0775714285714</v>
      </c>
      <c r="DH282">
        <v>9.9871014285714294E-2</v>
      </c>
      <c r="DI282">
        <v>33.585557142857141</v>
      </c>
      <c r="DJ282">
        <v>999.89999999999986</v>
      </c>
      <c r="DK282">
        <v>33.657342857142858</v>
      </c>
      <c r="DL282">
        <v>0</v>
      </c>
      <c r="DM282">
        <v>0</v>
      </c>
      <c r="DN282">
        <v>9021.8742857142861</v>
      </c>
      <c r="DO282">
        <v>0</v>
      </c>
      <c r="DP282">
        <v>1771.04</v>
      </c>
      <c r="DQ282">
        <v>-17.317142857142859</v>
      </c>
      <c r="DR282">
        <v>1816.5</v>
      </c>
      <c r="DS282">
        <v>1833.79</v>
      </c>
      <c r="DT282">
        <v>0.34679557142857143</v>
      </c>
      <c r="DU282">
        <v>1769.87</v>
      </c>
      <c r="DV282">
        <v>34.856842857142858</v>
      </c>
      <c r="DW282">
        <v>3.5583014285714292</v>
      </c>
      <c r="DX282">
        <v>3.5232485714285708</v>
      </c>
      <c r="DY282">
        <v>26.90051428571428</v>
      </c>
      <c r="DZ282">
        <v>26.73218571428572</v>
      </c>
      <c r="EA282">
        <v>1200.024285714286</v>
      </c>
      <c r="EB282">
        <v>0.95800299999999994</v>
      </c>
      <c r="EC282">
        <v>4.1996699999999998E-2</v>
      </c>
      <c r="ED282">
        <v>0</v>
      </c>
      <c r="EE282">
        <v>1025.9157142857141</v>
      </c>
      <c r="EF282">
        <v>5.0001600000000002</v>
      </c>
      <c r="EG282">
        <v>14009</v>
      </c>
      <c r="EH282">
        <v>9515.387142857142</v>
      </c>
      <c r="EI282">
        <v>47.321000000000012</v>
      </c>
      <c r="EJ282">
        <v>49.544285714285721</v>
      </c>
      <c r="EK282">
        <v>48.482000000000014</v>
      </c>
      <c r="EL282">
        <v>48.41057142857143</v>
      </c>
      <c r="EM282">
        <v>49.089285714285722</v>
      </c>
      <c r="EN282">
        <v>1144.8342857142859</v>
      </c>
      <c r="EO282">
        <v>50.19</v>
      </c>
      <c r="EP282">
        <v>0</v>
      </c>
      <c r="EQ282">
        <v>618350.70000004768</v>
      </c>
      <c r="ER282">
        <v>0</v>
      </c>
      <c r="ES282">
        <v>1025.970384615385</v>
      </c>
      <c r="ET282">
        <v>-0.86598290897813723</v>
      </c>
      <c r="EU282">
        <v>6212.9230754310347</v>
      </c>
      <c r="EV282">
        <v>13569.83846153846</v>
      </c>
      <c r="EW282">
        <v>15</v>
      </c>
      <c r="EX282">
        <v>1657194677</v>
      </c>
      <c r="EY282" t="s">
        <v>416</v>
      </c>
      <c r="EZ282">
        <v>1657194677</v>
      </c>
      <c r="FA282">
        <v>1657194677</v>
      </c>
      <c r="FB282">
        <v>4</v>
      </c>
      <c r="FC282">
        <v>-0.154</v>
      </c>
      <c r="FD282">
        <v>6.0000000000000001E-3</v>
      </c>
      <c r="FE282">
        <v>-1.1719999999999999</v>
      </c>
      <c r="FF282">
        <v>0.44700000000000001</v>
      </c>
      <c r="FG282">
        <v>415</v>
      </c>
      <c r="FH282">
        <v>30</v>
      </c>
      <c r="FI282">
        <v>0.27</v>
      </c>
      <c r="FJ282">
        <v>0.12</v>
      </c>
      <c r="FK282">
        <v>-17.482526829268291</v>
      </c>
      <c r="FL282">
        <v>0.90177491289199752</v>
      </c>
      <c r="FM282">
        <v>0.13669532620766389</v>
      </c>
      <c r="FN282">
        <v>0</v>
      </c>
      <c r="FO282">
        <v>1026.0235294117649</v>
      </c>
      <c r="FP282">
        <v>-0.70007640244603753</v>
      </c>
      <c r="FQ282">
        <v>0.2407693838381034</v>
      </c>
      <c r="FR282">
        <v>1</v>
      </c>
      <c r="FS282">
        <v>0.3506502195121951</v>
      </c>
      <c r="FT282">
        <v>-2.029016027874558E-2</v>
      </c>
      <c r="FU282">
        <v>2.4203130871065588E-3</v>
      </c>
      <c r="FV282">
        <v>1</v>
      </c>
      <c r="FW282">
        <v>2</v>
      </c>
      <c r="FX282">
        <v>3</v>
      </c>
      <c r="FY282" t="s">
        <v>492</v>
      </c>
      <c r="FZ282">
        <v>3.3690899999999999</v>
      </c>
      <c r="GA282">
        <v>2.89384</v>
      </c>
      <c r="GB282">
        <v>0.25677299999999997</v>
      </c>
      <c r="GC282">
        <v>0.26118200000000003</v>
      </c>
      <c r="GD282">
        <v>0.143731</v>
      </c>
      <c r="GE282">
        <v>0.14554700000000001</v>
      </c>
      <c r="GF282">
        <v>25619.4</v>
      </c>
      <c r="GG282">
        <v>22167.4</v>
      </c>
      <c r="GH282">
        <v>30834.6</v>
      </c>
      <c r="GI282">
        <v>27987.5</v>
      </c>
      <c r="GJ282">
        <v>34805.5</v>
      </c>
      <c r="GK282">
        <v>33768.199999999997</v>
      </c>
      <c r="GL282">
        <v>40213</v>
      </c>
      <c r="GM282">
        <v>39038.199999999997</v>
      </c>
      <c r="GN282">
        <v>2.2164000000000001</v>
      </c>
      <c r="GO282">
        <v>1.5639799999999999</v>
      </c>
      <c r="GP282">
        <v>0</v>
      </c>
      <c r="GQ282">
        <v>7.89575E-2</v>
      </c>
      <c r="GR282">
        <v>999.9</v>
      </c>
      <c r="GS282">
        <v>32.373800000000003</v>
      </c>
      <c r="GT282">
        <v>57.9</v>
      </c>
      <c r="GU282">
        <v>40.200000000000003</v>
      </c>
      <c r="GV282">
        <v>42.924799999999998</v>
      </c>
      <c r="GW282">
        <v>50.273899999999998</v>
      </c>
      <c r="GX282">
        <v>41.4343</v>
      </c>
      <c r="GY282">
        <v>1</v>
      </c>
      <c r="GZ282">
        <v>0.66695599999999999</v>
      </c>
      <c r="HA282">
        <v>1.65263</v>
      </c>
      <c r="HB282">
        <v>20.198499999999999</v>
      </c>
      <c r="HC282">
        <v>5.2151899999999998</v>
      </c>
      <c r="HD282">
        <v>11.974</v>
      </c>
      <c r="HE282">
        <v>4.9903500000000003</v>
      </c>
      <c r="HF282">
        <v>3.2926500000000001</v>
      </c>
      <c r="HG282">
        <v>7237.7</v>
      </c>
      <c r="HH282">
        <v>9999</v>
      </c>
      <c r="HI282">
        <v>9999</v>
      </c>
      <c r="HJ282">
        <v>661.5</v>
      </c>
      <c r="HK282">
        <v>4.9713000000000003</v>
      </c>
      <c r="HL282">
        <v>1.8746700000000001</v>
      </c>
      <c r="HM282">
        <v>1.8709100000000001</v>
      </c>
      <c r="HN282">
        <v>1.8705700000000001</v>
      </c>
      <c r="HO282">
        <v>1.8751500000000001</v>
      </c>
      <c r="HP282">
        <v>1.8718600000000001</v>
      </c>
      <c r="HQ282">
        <v>1.86737</v>
      </c>
      <c r="HR282">
        <v>1.87836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-1.17</v>
      </c>
      <c r="IG282">
        <v>0.44719999999999999</v>
      </c>
      <c r="IH282">
        <v>-1.172199999999918</v>
      </c>
      <c r="II282">
        <v>0</v>
      </c>
      <c r="IJ282">
        <v>0</v>
      </c>
      <c r="IK282">
        <v>0</v>
      </c>
      <c r="IL282">
        <v>0.44723499999999922</v>
      </c>
      <c r="IM282">
        <v>0</v>
      </c>
      <c r="IN282">
        <v>0</v>
      </c>
      <c r="IO282">
        <v>0</v>
      </c>
      <c r="IP282">
        <v>-1</v>
      </c>
      <c r="IQ282">
        <v>-1</v>
      </c>
      <c r="IR282">
        <v>-1</v>
      </c>
      <c r="IS282">
        <v>-1</v>
      </c>
      <c r="IT282">
        <v>318.2</v>
      </c>
      <c r="IU282">
        <v>318.2</v>
      </c>
      <c r="IV282">
        <v>3.44482</v>
      </c>
      <c r="IW282">
        <v>2.5476100000000002</v>
      </c>
      <c r="IX282">
        <v>1.49902</v>
      </c>
      <c r="IY282">
        <v>2.2802699999999998</v>
      </c>
      <c r="IZ282">
        <v>1.69678</v>
      </c>
      <c r="JA282">
        <v>2.3889200000000002</v>
      </c>
      <c r="JB282">
        <v>44.029499999999999</v>
      </c>
      <c r="JC282">
        <v>14.8325</v>
      </c>
      <c r="JD282">
        <v>18</v>
      </c>
      <c r="JE282">
        <v>624.41600000000005</v>
      </c>
      <c r="JF282">
        <v>284.61200000000002</v>
      </c>
      <c r="JG282">
        <v>29.999400000000001</v>
      </c>
      <c r="JH282">
        <v>35.905999999999999</v>
      </c>
      <c r="JI282">
        <v>30.0001</v>
      </c>
      <c r="JJ282">
        <v>35.683100000000003</v>
      </c>
      <c r="JK282">
        <v>35.670200000000001</v>
      </c>
      <c r="JL282">
        <v>68.998900000000006</v>
      </c>
      <c r="JM282">
        <v>24.777799999999999</v>
      </c>
      <c r="JN282">
        <v>51.6</v>
      </c>
      <c r="JO282">
        <v>30</v>
      </c>
      <c r="JP282">
        <v>1782.38</v>
      </c>
      <c r="JQ282">
        <v>34.839199999999998</v>
      </c>
      <c r="JR282">
        <v>98.290499999999994</v>
      </c>
      <c r="JS282">
        <v>98.287000000000006</v>
      </c>
    </row>
    <row r="283" spans="1:279" x14ac:dyDescent="0.2">
      <c r="A283">
        <v>268</v>
      </c>
      <c r="B283">
        <v>1657213773.5999999</v>
      </c>
      <c r="C283">
        <v>1066</v>
      </c>
      <c r="D283" t="s">
        <v>956</v>
      </c>
      <c r="E283" t="s">
        <v>957</v>
      </c>
      <c r="F283">
        <v>4</v>
      </c>
      <c r="G283">
        <v>1657213771.2874999</v>
      </c>
      <c r="H283">
        <f t="shared" si="200"/>
        <v>3.8914955698110402E-4</v>
      </c>
      <c r="I283">
        <f t="shared" si="201"/>
        <v>0.38914955698110404</v>
      </c>
      <c r="J283">
        <f t="shared" si="202"/>
        <v>8.444066591372998</v>
      </c>
      <c r="K283">
        <f t="shared" si="203"/>
        <v>1758.7449999999999</v>
      </c>
      <c r="L283">
        <f t="shared" si="204"/>
        <v>1116.3295237781424</v>
      </c>
      <c r="M283">
        <f t="shared" si="205"/>
        <v>112.94590035081771</v>
      </c>
      <c r="N283">
        <f t="shared" si="206"/>
        <v>177.94301170160298</v>
      </c>
      <c r="O283">
        <f t="shared" si="207"/>
        <v>2.2510796271340224E-2</v>
      </c>
      <c r="P283">
        <f t="shared" si="208"/>
        <v>2.7680946371902495</v>
      </c>
      <c r="Q283">
        <f t="shared" si="209"/>
        <v>2.2409588266233262E-2</v>
      </c>
      <c r="R283">
        <f t="shared" si="210"/>
        <v>1.4015047758394317E-2</v>
      </c>
      <c r="S283">
        <f t="shared" si="211"/>
        <v>194.42939211254011</v>
      </c>
      <c r="T283">
        <f t="shared" si="212"/>
        <v>34.684803015840188</v>
      </c>
      <c r="U283">
        <f t="shared" si="213"/>
        <v>33.659212500000002</v>
      </c>
      <c r="V283">
        <f t="shared" si="214"/>
        <v>5.242279351105954</v>
      </c>
      <c r="W283">
        <f t="shared" si="215"/>
        <v>68.213492415063158</v>
      </c>
      <c r="X283">
        <f t="shared" si="216"/>
        <v>3.5617665183490748</v>
      </c>
      <c r="Y283">
        <f t="shared" si="217"/>
        <v>5.2214985514545393</v>
      </c>
      <c r="Z283">
        <f t="shared" si="218"/>
        <v>1.6805128327568792</v>
      </c>
      <c r="AA283">
        <f t="shared" si="219"/>
        <v>-17.161495462866686</v>
      </c>
      <c r="AB283">
        <f t="shared" si="220"/>
        <v>-10.59744520267054</v>
      </c>
      <c r="AC283">
        <f t="shared" si="221"/>
        <v>-0.88216260825168136</v>
      </c>
      <c r="AD283">
        <f t="shared" si="222"/>
        <v>165.78828883875119</v>
      </c>
      <c r="AE283">
        <f t="shared" si="223"/>
        <v>18.061533253854563</v>
      </c>
      <c r="AF283">
        <f t="shared" si="224"/>
        <v>0.39156600927892155</v>
      </c>
      <c r="AG283">
        <f t="shared" si="225"/>
        <v>8.444066591372998</v>
      </c>
      <c r="AH283">
        <v>1841.178160993632</v>
      </c>
      <c r="AI283">
        <v>1826.1026666666651</v>
      </c>
      <c r="AJ283">
        <v>1.758122884805043</v>
      </c>
      <c r="AK283">
        <v>65.36615699273257</v>
      </c>
      <c r="AL283">
        <f t="shared" si="226"/>
        <v>0.38914955698110404</v>
      </c>
      <c r="AM283">
        <v>34.85638835912814</v>
      </c>
      <c r="AN283">
        <v>35.202726573426588</v>
      </c>
      <c r="AO283">
        <v>9.101353007961773E-6</v>
      </c>
      <c r="AP283">
        <v>87.792412255523942</v>
      </c>
      <c r="AQ283">
        <v>71</v>
      </c>
      <c r="AR283">
        <v>11</v>
      </c>
      <c r="AS283">
        <f t="shared" si="227"/>
        <v>1</v>
      </c>
      <c r="AT283">
        <f t="shared" si="228"/>
        <v>0</v>
      </c>
      <c r="AU283">
        <f t="shared" si="229"/>
        <v>47258.182357868165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1009.5235497992434</v>
      </c>
      <c r="BI283">
        <f t="shared" si="233"/>
        <v>8.444066591372998</v>
      </c>
      <c r="BJ283" t="e">
        <f t="shared" si="234"/>
        <v>#DIV/0!</v>
      </c>
      <c r="BK283">
        <f t="shared" si="235"/>
        <v>8.3644077377414416E-3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251</v>
      </c>
      <c r="CG283">
        <v>1000</v>
      </c>
      <c r="CH283" t="s">
        <v>414</v>
      </c>
      <c r="CI283">
        <v>8.5</v>
      </c>
      <c r="CJ283">
        <v>1.992</v>
      </c>
      <c r="CK283">
        <v>33.67</v>
      </c>
      <c r="CL283">
        <v>2.6106759999999999E-5</v>
      </c>
      <c r="CM283">
        <v>3.7014436000000001E-4</v>
      </c>
      <c r="CN283">
        <v>1.8797999360000001E-2</v>
      </c>
      <c r="CO283">
        <v>1.9799999999999999E-4</v>
      </c>
      <c r="CP283">
        <f t="shared" si="246"/>
        <v>1200.02125</v>
      </c>
      <c r="CQ283">
        <f t="shared" si="247"/>
        <v>1009.5235497992434</v>
      </c>
      <c r="CR283">
        <f t="shared" si="248"/>
        <v>0.84125472761356801</v>
      </c>
      <c r="CS283">
        <f t="shared" si="249"/>
        <v>0.16202162429418654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1657213771.2874999</v>
      </c>
      <c r="CZ283">
        <v>1758.7449999999999</v>
      </c>
      <c r="DA283">
        <v>1776.04375</v>
      </c>
      <c r="DB283">
        <v>35.203625000000002</v>
      </c>
      <c r="DC283">
        <v>34.855087500000003</v>
      </c>
      <c r="DD283">
        <v>1759.9175</v>
      </c>
      <c r="DE283">
        <v>34.756387500000002</v>
      </c>
      <c r="DF283">
        <v>650.34287500000005</v>
      </c>
      <c r="DG283">
        <v>101.07599999999999</v>
      </c>
      <c r="DH283">
        <v>0.10012939999999999</v>
      </c>
      <c r="DI283">
        <v>33.588200000000001</v>
      </c>
      <c r="DJ283">
        <v>999.9</v>
      </c>
      <c r="DK283">
        <v>33.659212500000002</v>
      </c>
      <c r="DL283">
        <v>0</v>
      </c>
      <c r="DM283">
        <v>0</v>
      </c>
      <c r="DN283">
        <v>9009.8449999999993</v>
      </c>
      <c r="DO283">
        <v>0</v>
      </c>
      <c r="DP283">
        <v>1742.86375</v>
      </c>
      <c r="DQ283">
        <v>-17.297812499999999</v>
      </c>
      <c r="DR283">
        <v>1822.9175</v>
      </c>
      <c r="DS283">
        <v>1840.1824999999999</v>
      </c>
      <c r="DT283">
        <v>0.34854125000000002</v>
      </c>
      <c r="DU283">
        <v>1776.04375</v>
      </c>
      <c r="DV283">
        <v>34.855087500000003</v>
      </c>
      <c r="DW283">
        <v>3.5582387500000001</v>
      </c>
      <c r="DX283">
        <v>3.5230100000000002</v>
      </c>
      <c r="DY283">
        <v>26.900212499999999</v>
      </c>
      <c r="DZ283">
        <v>26.731037499999999</v>
      </c>
      <c r="EA283">
        <v>1200.02125</v>
      </c>
      <c r="EB283">
        <v>0.95800300000000005</v>
      </c>
      <c r="EC283">
        <v>4.1996699999999998E-2</v>
      </c>
      <c r="ED283">
        <v>0</v>
      </c>
      <c r="EE283">
        <v>1025.7862500000001</v>
      </c>
      <c r="EF283">
        <v>5.0001600000000002</v>
      </c>
      <c r="EG283">
        <v>13965.387500000001</v>
      </c>
      <c r="EH283">
        <v>9515.3525000000009</v>
      </c>
      <c r="EI283">
        <v>47.335624999999993</v>
      </c>
      <c r="EJ283">
        <v>49.546499999999988</v>
      </c>
      <c r="EK283">
        <v>48.5</v>
      </c>
      <c r="EL283">
        <v>48.398249999999997</v>
      </c>
      <c r="EM283">
        <v>49.109250000000003</v>
      </c>
      <c r="EN283">
        <v>1144.83125</v>
      </c>
      <c r="EO283">
        <v>50.19</v>
      </c>
      <c r="EP283">
        <v>0</v>
      </c>
      <c r="EQ283">
        <v>618354.29999995232</v>
      </c>
      <c r="ER283">
        <v>0</v>
      </c>
      <c r="ES283">
        <v>1025.9000000000001</v>
      </c>
      <c r="ET283">
        <v>-0.62153846294710979</v>
      </c>
      <c r="EU283">
        <v>2898.89572493269</v>
      </c>
      <c r="EV283">
        <v>13832.380769230769</v>
      </c>
      <c r="EW283">
        <v>15</v>
      </c>
      <c r="EX283">
        <v>1657194677</v>
      </c>
      <c r="EY283" t="s">
        <v>416</v>
      </c>
      <c r="EZ283">
        <v>1657194677</v>
      </c>
      <c r="FA283">
        <v>1657194677</v>
      </c>
      <c r="FB283">
        <v>4</v>
      </c>
      <c r="FC283">
        <v>-0.154</v>
      </c>
      <c r="FD283">
        <v>6.0000000000000001E-3</v>
      </c>
      <c r="FE283">
        <v>-1.1719999999999999</v>
      </c>
      <c r="FF283">
        <v>0.44700000000000001</v>
      </c>
      <c r="FG283">
        <v>415</v>
      </c>
      <c r="FH283">
        <v>30</v>
      </c>
      <c r="FI283">
        <v>0.27</v>
      </c>
      <c r="FJ283">
        <v>0.12</v>
      </c>
      <c r="FK283">
        <v>-17.41896829268293</v>
      </c>
      <c r="FL283">
        <v>0.79806271777001259</v>
      </c>
      <c r="FM283">
        <v>0.1247578443479745</v>
      </c>
      <c r="FN283">
        <v>0</v>
      </c>
      <c r="FO283">
        <v>1025.954705882353</v>
      </c>
      <c r="FP283">
        <v>-1.028571430416876</v>
      </c>
      <c r="FQ283">
        <v>0.22185362548732751</v>
      </c>
      <c r="FR283">
        <v>0</v>
      </c>
      <c r="FS283">
        <v>0.34986412195121952</v>
      </c>
      <c r="FT283">
        <v>-1.863472473867573E-2</v>
      </c>
      <c r="FU283">
        <v>2.3133372071335381E-3</v>
      </c>
      <c r="FV283">
        <v>1</v>
      </c>
      <c r="FW283">
        <v>1</v>
      </c>
      <c r="FX283">
        <v>3</v>
      </c>
      <c r="FY283" t="s">
        <v>417</v>
      </c>
      <c r="FZ283">
        <v>3.36924</v>
      </c>
      <c r="GA283">
        <v>2.8938899999999999</v>
      </c>
      <c r="GB283">
        <v>0.25735200000000003</v>
      </c>
      <c r="GC283">
        <v>0.26176300000000002</v>
      </c>
      <c r="GD283">
        <v>0.14371700000000001</v>
      </c>
      <c r="GE283">
        <v>0.145537</v>
      </c>
      <c r="GF283">
        <v>25599.200000000001</v>
      </c>
      <c r="GG283">
        <v>22150</v>
      </c>
      <c r="GH283">
        <v>30834.5</v>
      </c>
      <c r="GI283">
        <v>27987.7</v>
      </c>
      <c r="GJ283">
        <v>34805.800000000003</v>
      </c>
      <c r="GK283">
        <v>33768.699999999997</v>
      </c>
      <c r="GL283">
        <v>40212.699999999997</v>
      </c>
      <c r="GM283">
        <v>39038.199999999997</v>
      </c>
      <c r="GN283">
        <v>2.2169500000000002</v>
      </c>
      <c r="GO283">
        <v>1.56372</v>
      </c>
      <c r="GP283">
        <v>0</v>
      </c>
      <c r="GQ283">
        <v>8.0335900000000002E-2</v>
      </c>
      <c r="GR283">
        <v>999.9</v>
      </c>
      <c r="GS283">
        <v>32.363399999999999</v>
      </c>
      <c r="GT283">
        <v>57.9</v>
      </c>
      <c r="GU283">
        <v>40.200000000000003</v>
      </c>
      <c r="GV283">
        <v>42.927300000000002</v>
      </c>
      <c r="GW283">
        <v>50.543900000000001</v>
      </c>
      <c r="GX283">
        <v>41.526400000000002</v>
      </c>
      <c r="GY283">
        <v>1</v>
      </c>
      <c r="GZ283">
        <v>0.66692300000000004</v>
      </c>
      <c r="HA283">
        <v>1.65157</v>
      </c>
      <c r="HB283">
        <v>20.198699999999999</v>
      </c>
      <c r="HC283">
        <v>5.2145900000000003</v>
      </c>
      <c r="HD283">
        <v>11.974</v>
      </c>
      <c r="HE283">
        <v>4.9904999999999999</v>
      </c>
      <c r="HF283">
        <v>3.2925</v>
      </c>
      <c r="HG283">
        <v>7237.9</v>
      </c>
      <c r="HH283">
        <v>9999</v>
      </c>
      <c r="HI283">
        <v>9999</v>
      </c>
      <c r="HJ283">
        <v>661.5</v>
      </c>
      <c r="HK283">
        <v>4.9713000000000003</v>
      </c>
      <c r="HL283">
        <v>1.87466</v>
      </c>
      <c r="HM283">
        <v>1.8708899999999999</v>
      </c>
      <c r="HN283">
        <v>1.8705700000000001</v>
      </c>
      <c r="HO283">
        <v>1.8751500000000001</v>
      </c>
      <c r="HP283">
        <v>1.8718600000000001</v>
      </c>
      <c r="HQ283">
        <v>1.86737</v>
      </c>
      <c r="HR283">
        <v>1.87836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-1.17</v>
      </c>
      <c r="IG283">
        <v>0.44729999999999998</v>
      </c>
      <c r="IH283">
        <v>-1.172199999999918</v>
      </c>
      <c r="II283">
        <v>0</v>
      </c>
      <c r="IJ283">
        <v>0</v>
      </c>
      <c r="IK283">
        <v>0</v>
      </c>
      <c r="IL283">
        <v>0.44723499999999922</v>
      </c>
      <c r="IM283">
        <v>0</v>
      </c>
      <c r="IN283">
        <v>0</v>
      </c>
      <c r="IO283">
        <v>0</v>
      </c>
      <c r="IP283">
        <v>-1</v>
      </c>
      <c r="IQ283">
        <v>-1</v>
      </c>
      <c r="IR283">
        <v>-1</v>
      </c>
      <c r="IS283">
        <v>-1</v>
      </c>
      <c r="IT283">
        <v>318.3</v>
      </c>
      <c r="IU283">
        <v>318.3</v>
      </c>
      <c r="IV283">
        <v>3.45459</v>
      </c>
      <c r="IW283">
        <v>2.5439500000000002</v>
      </c>
      <c r="IX283">
        <v>1.49902</v>
      </c>
      <c r="IY283">
        <v>2.2802699999999998</v>
      </c>
      <c r="IZ283">
        <v>1.69678</v>
      </c>
      <c r="JA283">
        <v>2.4011200000000001</v>
      </c>
      <c r="JB283">
        <v>44.029499999999999</v>
      </c>
      <c r="JC283">
        <v>14.8325</v>
      </c>
      <c r="JD283">
        <v>18</v>
      </c>
      <c r="JE283">
        <v>624.83000000000004</v>
      </c>
      <c r="JF283">
        <v>284.476</v>
      </c>
      <c r="JG283">
        <v>29.999600000000001</v>
      </c>
      <c r="JH283">
        <v>35.905999999999999</v>
      </c>
      <c r="JI283">
        <v>30.0001</v>
      </c>
      <c r="JJ283">
        <v>35.683100000000003</v>
      </c>
      <c r="JK283">
        <v>35.667099999999998</v>
      </c>
      <c r="JL283">
        <v>69.194900000000004</v>
      </c>
      <c r="JM283">
        <v>24.777799999999999</v>
      </c>
      <c r="JN283">
        <v>51.6</v>
      </c>
      <c r="JO283">
        <v>30</v>
      </c>
      <c r="JP283">
        <v>1789.07</v>
      </c>
      <c r="JQ283">
        <v>34.838299999999997</v>
      </c>
      <c r="JR283">
        <v>98.29</v>
      </c>
      <c r="JS283">
        <v>98.287400000000005</v>
      </c>
    </row>
    <row r="284" spans="1:279" x14ac:dyDescent="0.2">
      <c r="A284">
        <v>269</v>
      </c>
      <c r="B284">
        <v>1657213777.5999999</v>
      </c>
      <c r="C284">
        <v>1070</v>
      </c>
      <c r="D284" t="s">
        <v>958</v>
      </c>
      <c r="E284" t="s">
        <v>959</v>
      </c>
      <c r="F284">
        <v>4</v>
      </c>
      <c r="G284">
        <v>1657213775.5999999</v>
      </c>
      <c r="H284">
        <f t="shared" si="200"/>
        <v>3.8360928656974458E-4</v>
      </c>
      <c r="I284">
        <f t="shared" si="201"/>
        <v>0.38360928656974458</v>
      </c>
      <c r="J284">
        <f t="shared" si="202"/>
        <v>8.6282357082027019</v>
      </c>
      <c r="K284">
        <f t="shared" si="203"/>
        <v>1765.975714285714</v>
      </c>
      <c r="L284">
        <f t="shared" si="204"/>
        <v>1100.9322667522565</v>
      </c>
      <c r="M284">
        <f t="shared" si="205"/>
        <v>111.38445193876524</v>
      </c>
      <c r="N284">
        <f t="shared" si="206"/>
        <v>178.66879099942645</v>
      </c>
      <c r="O284">
        <f t="shared" si="207"/>
        <v>2.2165469946946546E-2</v>
      </c>
      <c r="P284">
        <f t="shared" si="208"/>
        <v>2.7638647920960873</v>
      </c>
      <c r="Q284">
        <f t="shared" si="209"/>
        <v>2.206718650980825E-2</v>
      </c>
      <c r="R284">
        <f t="shared" si="210"/>
        <v>1.3800785504881622E-2</v>
      </c>
      <c r="S284">
        <f t="shared" si="211"/>
        <v>194.41779261251656</v>
      </c>
      <c r="T284">
        <f t="shared" si="212"/>
        <v>34.686238016536407</v>
      </c>
      <c r="U284">
        <f t="shared" si="213"/>
        <v>33.662899999999993</v>
      </c>
      <c r="V284">
        <f t="shared" si="214"/>
        <v>5.2433604074448157</v>
      </c>
      <c r="W284">
        <f t="shared" si="215"/>
        <v>68.207235717288199</v>
      </c>
      <c r="X284">
        <f t="shared" si="216"/>
        <v>3.5611295695050806</v>
      </c>
      <c r="Y284">
        <f t="shared" si="217"/>
        <v>5.2210436796846409</v>
      </c>
      <c r="Z284">
        <f t="shared" si="218"/>
        <v>1.682230837939735</v>
      </c>
      <c r="AA284">
        <f t="shared" si="219"/>
        <v>-16.917169537725737</v>
      </c>
      <c r="AB284">
        <f t="shared" si="220"/>
        <v>-11.362732073546502</v>
      </c>
      <c r="AC284">
        <f t="shared" si="221"/>
        <v>-0.947324784516963</v>
      </c>
      <c r="AD284">
        <f t="shared" si="222"/>
        <v>165.19056621672738</v>
      </c>
      <c r="AE284">
        <f t="shared" si="223"/>
        <v>18.020811557019126</v>
      </c>
      <c r="AF284">
        <f t="shared" si="224"/>
        <v>0.3894430500533469</v>
      </c>
      <c r="AG284">
        <f t="shared" si="225"/>
        <v>8.6282357082027019</v>
      </c>
      <c r="AH284">
        <v>1848.0772526784619</v>
      </c>
      <c r="AI284">
        <v>1832.982</v>
      </c>
      <c r="AJ284">
        <v>1.7193333333332801</v>
      </c>
      <c r="AK284">
        <v>65.36615699273257</v>
      </c>
      <c r="AL284">
        <f t="shared" si="226"/>
        <v>0.38360928656974458</v>
      </c>
      <c r="AM284">
        <v>34.854013734879601</v>
      </c>
      <c r="AN284">
        <v>35.195536363636371</v>
      </c>
      <c r="AO284">
        <v>-1.8599848096446159E-5</v>
      </c>
      <c r="AP284">
        <v>87.792412255523942</v>
      </c>
      <c r="AQ284">
        <v>70</v>
      </c>
      <c r="AR284">
        <v>11</v>
      </c>
      <c r="AS284">
        <f t="shared" si="227"/>
        <v>1</v>
      </c>
      <c r="AT284">
        <f t="shared" si="228"/>
        <v>0</v>
      </c>
      <c r="AU284">
        <f t="shared" si="229"/>
        <v>47142.313277831279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1009.4624997992311</v>
      </c>
      <c r="BI284">
        <f t="shared" si="233"/>
        <v>8.6282357082027019</v>
      </c>
      <c r="BJ284" t="e">
        <f t="shared" si="234"/>
        <v>#DIV/0!</v>
      </c>
      <c r="BK284">
        <f t="shared" si="235"/>
        <v>8.5473563504525878E-3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251</v>
      </c>
      <c r="CG284">
        <v>1000</v>
      </c>
      <c r="CH284" t="s">
        <v>414</v>
      </c>
      <c r="CI284">
        <v>8.5</v>
      </c>
      <c r="CJ284">
        <v>1.992</v>
      </c>
      <c r="CK284">
        <v>33.67</v>
      </c>
      <c r="CL284">
        <v>2.6106759999999999E-5</v>
      </c>
      <c r="CM284">
        <v>3.7014436000000001E-4</v>
      </c>
      <c r="CN284">
        <v>1.8797999360000001E-2</v>
      </c>
      <c r="CO284">
        <v>1.9799999999999999E-4</v>
      </c>
      <c r="CP284">
        <f t="shared" si="246"/>
        <v>1199.9485714285711</v>
      </c>
      <c r="CQ284">
        <f t="shared" si="247"/>
        <v>1009.4624997992311</v>
      </c>
      <c r="CR284">
        <f t="shared" si="248"/>
        <v>0.84125480360999039</v>
      </c>
      <c r="CS284">
        <f t="shared" si="249"/>
        <v>0.16202177096728149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1657213775.5999999</v>
      </c>
      <c r="CZ284">
        <v>1765.975714285714</v>
      </c>
      <c r="DA284">
        <v>1783.234285714286</v>
      </c>
      <c r="DB284">
        <v>35.19847142857143</v>
      </c>
      <c r="DC284">
        <v>34.851857142857149</v>
      </c>
      <c r="DD284">
        <v>1767.1471428571431</v>
      </c>
      <c r="DE284">
        <v>34.75122857142857</v>
      </c>
      <c r="DF284">
        <v>650.40928571428572</v>
      </c>
      <c r="DG284">
        <v>101.07257142857139</v>
      </c>
      <c r="DH284">
        <v>0.1002757142857143</v>
      </c>
      <c r="DI284">
        <v>33.586642857142863</v>
      </c>
      <c r="DJ284">
        <v>999.89999999999986</v>
      </c>
      <c r="DK284">
        <v>33.662899999999993</v>
      </c>
      <c r="DL284">
        <v>0</v>
      </c>
      <c r="DM284">
        <v>0</v>
      </c>
      <c r="DN284">
        <v>8987.6785714285706</v>
      </c>
      <c r="DO284">
        <v>0</v>
      </c>
      <c r="DP284">
        <v>1720.8742857142861</v>
      </c>
      <c r="DQ284">
        <v>-17.25938571428572</v>
      </c>
      <c r="DR284">
        <v>1830.4042857142861</v>
      </c>
      <c r="DS284">
        <v>1847.63</v>
      </c>
      <c r="DT284">
        <v>0.34659299999999998</v>
      </c>
      <c r="DU284">
        <v>1783.234285714286</v>
      </c>
      <c r="DV284">
        <v>34.851857142857149</v>
      </c>
      <c r="DW284">
        <v>3.5575957142857151</v>
      </c>
      <c r="DX284">
        <v>3.522564285714286</v>
      </c>
      <c r="DY284">
        <v>26.89714285714285</v>
      </c>
      <c r="DZ284">
        <v>26.728899999999999</v>
      </c>
      <c r="EA284">
        <v>1199.9485714285711</v>
      </c>
      <c r="EB284">
        <v>0.95800014285714286</v>
      </c>
      <c r="EC284">
        <v>4.1999757142857141E-2</v>
      </c>
      <c r="ED284">
        <v>0</v>
      </c>
      <c r="EE284">
        <v>1025.752857142857</v>
      </c>
      <c r="EF284">
        <v>5.0001600000000002</v>
      </c>
      <c r="EG284">
        <v>13946.98571428572</v>
      </c>
      <c r="EH284">
        <v>9514.7714285714283</v>
      </c>
      <c r="EI284">
        <v>47.338999999999999</v>
      </c>
      <c r="EJ284">
        <v>49.508857142857153</v>
      </c>
      <c r="EK284">
        <v>48.5</v>
      </c>
      <c r="EL284">
        <v>48.401571428571437</v>
      </c>
      <c r="EM284">
        <v>49.088999999999999</v>
      </c>
      <c r="EN284">
        <v>1144.758571428571</v>
      </c>
      <c r="EO284">
        <v>50.19</v>
      </c>
      <c r="EP284">
        <v>0</v>
      </c>
      <c r="EQ284">
        <v>618358.5</v>
      </c>
      <c r="ER284">
        <v>0</v>
      </c>
      <c r="ES284">
        <v>1025.866</v>
      </c>
      <c r="ET284">
        <v>-0.96692307606639338</v>
      </c>
      <c r="EU284">
        <v>-416.44615412069851</v>
      </c>
      <c r="EV284">
        <v>13982.76</v>
      </c>
      <c r="EW284">
        <v>15</v>
      </c>
      <c r="EX284">
        <v>1657194677</v>
      </c>
      <c r="EY284" t="s">
        <v>416</v>
      </c>
      <c r="EZ284">
        <v>1657194677</v>
      </c>
      <c r="FA284">
        <v>1657194677</v>
      </c>
      <c r="FB284">
        <v>4</v>
      </c>
      <c r="FC284">
        <v>-0.154</v>
      </c>
      <c r="FD284">
        <v>6.0000000000000001E-3</v>
      </c>
      <c r="FE284">
        <v>-1.1719999999999999</v>
      </c>
      <c r="FF284">
        <v>0.44700000000000001</v>
      </c>
      <c r="FG284">
        <v>415</v>
      </c>
      <c r="FH284">
        <v>30</v>
      </c>
      <c r="FI284">
        <v>0.27</v>
      </c>
      <c r="FJ284">
        <v>0.12</v>
      </c>
      <c r="FK284">
        <v>-17.395052499999998</v>
      </c>
      <c r="FL284">
        <v>1.135948592870625</v>
      </c>
      <c r="FM284">
        <v>0.13048754919052641</v>
      </c>
      <c r="FN284">
        <v>0</v>
      </c>
      <c r="FO284">
        <v>1025.891470588236</v>
      </c>
      <c r="FP284">
        <v>-0.42551566032921678</v>
      </c>
      <c r="FQ284">
        <v>0.18190385878487911</v>
      </c>
      <c r="FR284">
        <v>1</v>
      </c>
      <c r="FS284">
        <v>0.34883609999999998</v>
      </c>
      <c r="FT284">
        <v>-1.284547091932514E-2</v>
      </c>
      <c r="FU284">
        <v>1.840241068447285E-3</v>
      </c>
      <c r="FV284">
        <v>1</v>
      </c>
      <c r="FW284">
        <v>2</v>
      </c>
      <c r="FX284">
        <v>3</v>
      </c>
      <c r="FY284" t="s">
        <v>492</v>
      </c>
      <c r="FZ284">
        <v>3.3692000000000002</v>
      </c>
      <c r="GA284">
        <v>2.89391</v>
      </c>
      <c r="GB284">
        <v>0.25791700000000001</v>
      </c>
      <c r="GC284">
        <v>0.26229799999999998</v>
      </c>
      <c r="GD284">
        <v>0.14369599999999999</v>
      </c>
      <c r="GE284">
        <v>0.14552200000000001</v>
      </c>
      <c r="GF284">
        <v>25579.3</v>
      </c>
      <c r="GG284">
        <v>22133.7</v>
      </c>
      <c r="GH284">
        <v>30834.1</v>
      </c>
      <c r="GI284">
        <v>27987.4</v>
      </c>
      <c r="GJ284">
        <v>34806.5</v>
      </c>
      <c r="GK284">
        <v>33769</v>
      </c>
      <c r="GL284">
        <v>40212.400000000001</v>
      </c>
      <c r="GM284">
        <v>39037.9</v>
      </c>
      <c r="GN284">
        <v>2.2180800000000001</v>
      </c>
      <c r="GO284">
        <v>1.56385</v>
      </c>
      <c r="GP284">
        <v>0</v>
      </c>
      <c r="GQ284">
        <v>8.1080899999999997E-2</v>
      </c>
      <c r="GR284">
        <v>999.9</v>
      </c>
      <c r="GS284">
        <v>32.355800000000002</v>
      </c>
      <c r="GT284">
        <v>57.9</v>
      </c>
      <c r="GU284">
        <v>40.200000000000003</v>
      </c>
      <c r="GV284">
        <v>42.927</v>
      </c>
      <c r="GW284">
        <v>50.753900000000002</v>
      </c>
      <c r="GX284">
        <v>41.750799999999998</v>
      </c>
      <c r="GY284">
        <v>1</v>
      </c>
      <c r="GZ284">
        <v>0.66672500000000001</v>
      </c>
      <c r="HA284">
        <v>1.64662</v>
      </c>
      <c r="HB284">
        <v>20.198799999999999</v>
      </c>
      <c r="HC284">
        <v>5.2141500000000001</v>
      </c>
      <c r="HD284">
        <v>11.974</v>
      </c>
      <c r="HE284">
        <v>4.9902499999999996</v>
      </c>
      <c r="HF284">
        <v>3.2924799999999999</v>
      </c>
      <c r="HG284">
        <v>7237.9</v>
      </c>
      <c r="HH284">
        <v>9999</v>
      </c>
      <c r="HI284">
        <v>9999</v>
      </c>
      <c r="HJ284">
        <v>661.5</v>
      </c>
      <c r="HK284">
        <v>4.9712899999999998</v>
      </c>
      <c r="HL284">
        <v>1.87466</v>
      </c>
      <c r="HM284">
        <v>1.8709</v>
      </c>
      <c r="HN284">
        <v>1.8705700000000001</v>
      </c>
      <c r="HO284">
        <v>1.8751500000000001</v>
      </c>
      <c r="HP284">
        <v>1.8718600000000001</v>
      </c>
      <c r="HQ284">
        <v>1.86737</v>
      </c>
      <c r="HR284">
        <v>1.87836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-1.17</v>
      </c>
      <c r="IG284">
        <v>0.44729999999999998</v>
      </c>
      <c r="IH284">
        <v>-1.172199999999918</v>
      </c>
      <c r="II284">
        <v>0</v>
      </c>
      <c r="IJ284">
        <v>0</v>
      </c>
      <c r="IK284">
        <v>0</v>
      </c>
      <c r="IL284">
        <v>0.44723499999999922</v>
      </c>
      <c r="IM284">
        <v>0</v>
      </c>
      <c r="IN284">
        <v>0</v>
      </c>
      <c r="IO284">
        <v>0</v>
      </c>
      <c r="IP284">
        <v>-1</v>
      </c>
      <c r="IQ284">
        <v>-1</v>
      </c>
      <c r="IR284">
        <v>-1</v>
      </c>
      <c r="IS284">
        <v>-1</v>
      </c>
      <c r="IT284">
        <v>318.3</v>
      </c>
      <c r="IU284">
        <v>318.3</v>
      </c>
      <c r="IV284">
        <v>3.4643600000000001</v>
      </c>
      <c r="IW284">
        <v>2.5402800000000001</v>
      </c>
      <c r="IX284">
        <v>1.49902</v>
      </c>
      <c r="IY284">
        <v>2.2802699999999998</v>
      </c>
      <c r="IZ284">
        <v>1.69678</v>
      </c>
      <c r="JA284">
        <v>2.4121100000000002</v>
      </c>
      <c r="JB284">
        <v>44.029499999999999</v>
      </c>
      <c r="JC284">
        <v>14.8325</v>
      </c>
      <c r="JD284">
        <v>18</v>
      </c>
      <c r="JE284">
        <v>625.65099999999995</v>
      </c>
      <c r="JF284">
        <v>284.529</v>
      </c>
      <c r="JG284">
        <v>29.999099999999999</v>
      </c>
      <c r="JH284">
        <v>35.903799999999997</v>
      </c>
      <c r="JI284">
        <v>30</v>
      </c>
      <c r="JJ284">
        <v>35.680199999999999</v>
      </c>
      <c r="JK284">
        <v>35.665199999999999</v>
      </c>
      <c r="JL284">
        <v>69.400300000000001</v>
      </c>
      <c r="JM284">
        <v>24.777799999999999</v>
      </c>
      <c r="JN284">
        <v>51.6</v>
      </c>
      <c r="JO284">
        <v>30</v>
      </c>
      <c r="JP284">
        <v>1795.75</v>
      </c>
      <c r="JQ284">
        <v>34.832900000000002</v>
      </c>
      <c r="JR284">
        <v>98.289199999999994</v>
      </c>
      <c r="JS284">
        <v>98.286500000000004</v>
      </c>
    </row>
    <row r="285" spans="1:279" x14ac:dyDescent="0.2">
      <c r="A285">
        <v>270</v>
      </c>
      <c r="B285">
        <v>1657213781.5999999</v>
      </c>
      <c r="C285">
        <v>1074</v>
      </c>
      <c r="D285" t="s">
        <v>960</v>
      </c>
      <c r="E285" t="s">
        <v>961</v>
      </c>
      <c r="F285">
        <v>4</v>
      </c>
      <c r="G285">
        <v>1657213779.2874999</v>
      </c>
      <c r="H285">
        <f t="shared" si="200"/>
        <v>3.7605292642737111E-4</v>
      </c>
      <c r="I285">
        <f t="shared" si="201"/>
        <v>0.37605292642737109</v>
      </c>
      <c r="J285">
        <f t="shared" si="202"/>
        <v>8.2256703581390465</v>
      </c>
      <c r="K285">
        <f t="shared" si="203"/>
        <v>1772.10375</v>
      </c>
      <c r="L285">
        <f t="shared" si="204"/>
        <v>1123.0004273951602</v>
      </c>
      <c r="M285">
        <f t="shared" si="205"/>
        <v>113.61339204817976</v>
      </c>
      <c r="N285">
        <f t="shared" si="206"/>
        <v>179.28285082295352</v>
      </c>
      <c r="O285">
        <f t="shared" si="207"/>
        <v>2.1698324306905822E-2</v>
      </c>
      <c r="P285">
        <f t="shared" si="208"/>
        <v>2.7625855001636355</v>
      </c>
      <c r="Q285">
        <f t="shared" si="209"/>
        <v>2.1604087019347698E-2</v>
      </c>
      <c r="R285">
        <f t="shared" si="210"/>
        <v>1.3510987005975975E-2</v>
      </c>
      <c r="S285">
        <f t="shared" si="211"/>
        <v>194.42899311253927</v>
      </c>
      <c r="T285">
        <f t="shared" si="212"/>
        <v>34.678445957233002</v>
      </c>
      <c r="U285">
        <f t="shared" si="213"/>
        <v>33.667124999999999</v>
      </c>
      <c r="V285">
        <f t="shared" si="214"/>
        <v>5.2445992798376082</v>
      </c>
      <c r="W285">
        <f t="shared" si="215"/>
        <v>68.229461461447386</v>
      </c>
      <c r="X285">
        <f t="shared" si="216"/>
        <v>3.5602166809961684</v>
      </c>
      <c r="Y285">
        <f t="shared" si="217"/>
        <v>5.218004956711912</v>
      </c>
      <c r="Z285">
        <f t="shared" si="218"/>
        <v>1.6843825988414398</v>
      </c>
      <c r="AA285">
        <f t="shared" si="219"/>
        <v>-16.583934055447067</v>
      </c>
      <c r="AB285">
        <f t="shared" si="220"/>
        <v>-13.536467005801887</v>
      </c>
      <c r="AC285">
        <f t="shared" si="221"/>
        <v>-1.1290401863268531</v>
      </c>
      <c r="AD285">
        <f t="shared" si="222"/>
        <v>163.17955186496349</v>
      </c>
      <c r="AE285">
        <f t="shared" si="223"/>
        <v>17.419134739108852</v>
      </c>
      <c r="AF285">
        <f t="shared" si="224"/>
        <v>0.3822516837069288</v>
      </c>
      <c r="AG285">
        <f t="shared" si="225"/>
        <v>8.2256703581390465</v>
      </c>
      <c r="AH285">
        <v>1854.2476449529231</v>
      </c>
      <c r="AI285">
        <v>1839.76703030303</v>
      </c>
      <c r="AJ285">
        <v>1.661399555239524</v>
      </c>
      <c r="AK285">
        <v>65.36615699273257</v>
      </c>
      <c r="AL285">
        <f t="shared" si="226"/>
        <v>0.37605292642737109</v>
      </c>
      <c r="AM285">
        <v>34.850799925540869</v>
      </c>
      <c r="AN285">
        <v>35.185682517482547</v>
      </c>
      <c r="AO285">
        <v>-3.0059469875398449E-5</v>
      </c>
      <c r="AP285">
        <v>87.792412255523942</v>
      </c>
      <c r="AQ285">
        <v>70</v>
      </c>
      <c r="AR285">
        <v>11</v>
      </c>
      <c r="AS285">
        <f t="shared" si="227"/>
        <v>1</v>
      </c>
      <c r="AT285">
        <f t="shared" si="228"/>
        <v>0</v>
      </c>
      <c r="AU285">
        <f t="shared" si="229"/>
        <v>47108.799337323071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1009.5214497992431</v>
      </c>
      <c r="BI285">
        <f t="shared" si="233"/>
        <v>8.2256703581390465</v>
      </c>
      <c r="BJ285" t="e">
        <f t="shared" si="234"/>
        <v>#DIV/0!</v>
      </c>
      <c r="BK285">
        <f t="shared" si="235"/>
        <v>8.1480887402390813E-3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251</v>
      </c>
      <c r="CG285">
        <v>1000</v>
      </c>
      <c r="CH285" t="s">
        <v>414</v>
      </c>
      <c r="CI285">
        <v>8.5</v>
      </c>
      <c r="CJ285">
        <v>1.992</v>
      </c>
      <c r="CK285">
        <v>33.67</v>
      </c>
      <c r="CL285">
        <v>2.6106759999999999E-5</v>
      </c>
      <c r="CM285">
        <v>3.7014436000000001E-4</v>
      </c>
      <c r="CN285">
        <v>1.8797999360000001E-2</v>
      </c>
      <c r="CO285">
        <v>1.9799999999999999E-4</v>
      </c>
      <c r="CP285">
        <f t="shared" si="246"/>
        <v>1200.01875</v>
      </c>
      <c r="CQ285">
        <f t="shared" si="247"/>
        <v>1009.5214497992431</v>
      </c>
      <c r="CR285">
        <f t="shared" si="248"/>
        <v>0.84125473022754282</v>
      </c>
      <c r="CS285">
        <f t="shared" si="249"/>
        <v>0.16202162933915765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1657213779.2874999</v>
      </c>
      <c r="CZ285">
        <v>1772.10375</v>
      </c>
      <c r="DA285">
        <v>1788.7987499999999</v>
      </c>
      <c r="DB285">
        <v>35.1906125</v>
      </c>
      <c r="DC285">
        <v>34.850375</v>
      </c>
      <c r="DD285">
        <v>1773.2774999999999</v>
      </c>
      <c r="DE285">
        <v>34.743362500000003</v>
      </c>
      <c r="DF285">
        <v>650.36924999999997</v>
      </c>
      <c r="DG285">
        <v>101.06937499999999</v>
      </c>
      <c r="DH285">
        <v>0.100125275</v>
      </c>
      <c r="DI285">
        <v>33.576237499999998</v>
      </c>
      <c r="DJ285">
        <v>999.9</v>
      </c>
      <c r="DK285">
        <v>33.667124999999999</v>
      </c>
      <c r="DL285">
        <v>0</v>
      </c>
      <c r="DM285">
        <v>0</v>
      </c>
      <c r="DN285">
        <v>8981.1725000000006</v>
      </c>
      <c r="DO285">
        <v>0</v>
      </c>
      <c r="DP285">
        <v>1710.9437499999999</v>
      </c>
      <c r="DQ285">
        <v>-16.693574999999999</v>
      </c>
      <c r="DR285">
        <v>1836.7425000000001</v>
      </c>
      <c r="DS285">
        <v>1853.39</v>
      </c>
      <c r="DT285">
        <v>0.34025062499999997</v>
      </c>
      <c r="DU285">
        <v>1788.7987499999999</v>
      </c>
      <c r="DV285">
        <v>34.850375</v>
      </c>
      <c r="DW285">
        <v>3.5566887500000002</v>
      </c>
      <c r="DX285">
        <v>3.5223</v>
      </c>
      <c r="DY285">
        <v>26.892800000000001</v>
      </c>
      <c r="DZ285">
        <v>26.727625</v>
      </c>
      <c r="EA285">
        <v>1200.01875</v>
      </c>
      <c r="EB285">
        <v>0.95800174999999999</v>
      </c>
      <c r="EC285">
        <v>4.1998037500000002E-2</v>
      </c>
      <c r="ED285">
        <v>0</v>
      </c>
      <c r="EE285">
        <v>1025.5675000000001</v>
      </c>
      <c r="EF285">
        <v>5.0001600000000002</v>
      </c>
      <c r="EG285">
        <v>13957.887500000001</v>
      </c>
      <c r="EH285">
        <v>9515.3274999999994</v>
      </c>
      <c r="EI285">
        <v>47.327749999999988</v>
      </c>
      <c r="EJ285">
        <v>49.5</v>
      </c>
      <c r="EK285">
        <v>48.515500000000003</v>
      </c>
      <c r="EL285">
        <v>48.421624999999999</v>
      </c>
      <c r="EM285">
        <v>49.085624999999993</v>
      </c>
      <c r="EN285">
        <v>1144.8287499999999</v>
      </c>
      <c r="EO285">
        <v>50.19</v>
      </c>
      <c r="EP285">
        <v>0</v>
      </c>
      <c r="EQ285">
        <v>618362.70000004768</v>
      </c>
      <c r="ER285">
        <v>0</v>
      </c>
      <c r="ES285">
        <v>1025.742307692308</v>
      </c>
      <c r="ET285">
        <v>-1.806495726467473</v>
      </c>
      <c r="EU285">
        <v>-205.7948715242369</v>
      </c>
      <c r="EV285">
        <v>13965.49615384615</v>
      </c>
      <c r="EW285">
        <v>15</v>
      </c>
      <c r="EX285">
        <v>1657194677</v>
      </c>
      <c r="EY285" t="s">
        <v>416</v>
      </c>
      <c r="EZ285">
        <v>1657194677</v>
      </c>
      <c r="FA285">
        <v>1657194677</v>
      </c>
      <c r="FB285">
        <v>4</v>
      </c>
      <c r="FC285">
        <v>-0.154</v>
      </c>
      <c r="FD285">
        <v>6.0000000000000001E-3</v>
      </c>
      <c r="FE285">
        <v>-1.1719999999999999</v>
      </c>
      <c r="FF285">
        <v>0.44700000000000001</v>
      </c>
      <c r="FG285">
        <v>415</v>
      </c>
      <c r="FH285">
        <v>30</v>
      </c>
      <c r="FI285">
        <v>0.27</v>
      </c>
      <c r="FJ285">
        <v>0.12</v>
      </c>
      <c r="FK285">
        <v>-17.223734146341471</v>
      </c>
      <c r="FL285">
        <v>2.076850871080119</v>
      </c>
      <c r="FM285">
        <v>0.25859662307960202</v>
      </c>
      <c r="FN285">
        <v>0</v>
      </c>
      <c r="FO285">
        <v>1025.8423529411759</v>
      </c>
      <c r="FP285">
        <v>-1.269365928670513</v>
      </c>
      <c r="FQ285">
        <v>0.2161162381074091</v>
      </c>
      <c r="FR285">
        <v>0</v>
      </c>
      <c r="FS285">
        <v>0.34697036585365859</v>
      </c>
      <c r="FT285">
        <v>-2.6652355400697221E-2</v>
      </c>
      <c r="FU285">
        <v>3.328312754682222E-3</v>
      </c>
      <c r="FV285">
        <v>1</v>
      </c>
      <c r="FW285">
        <v>1</v>
      </c>
      <c r="FX285">
        <v>3</v>
      </c>
      <c r="FY285" t="s">
        <v>417</v>
      </c>
      <c r="FZ285">
        <v>3.3690799999999999</v>
      </c>
      <c r="GA285">
        <v>2.8934299999999999</v>
      </c>
      <c r="GB285">
        <v>0.25847599999999998</v>
      </c>
      <c r="GC285">
        <v>0.26282</v>
      </c>
      <c r="GD285">
        <v>0.14366200000000001</v>
      </c>
      <c r="GE285">
        <v>0.14552300000000001</v>
      </c>
      <c r="GF285">
        <v>25560.2</v>
      </c>
      <c r="GG285">
        <v>22117.4</v>
      </c>
      <c r="GH285">
        <v>30834.400000000001</v>
      </c>
      <c r="GI285">
        <v>27986.799999999999</v>
      </c>
      <c r="GJ285">
        <v>34808</v>
      </c>
      <c r="GK285">
        <v>33768.5</v>
      </c>
      <c r="GL285">
        <v>40212.6</v>
      </c>
      <c r="GM285">
        <v>39037.300000000003</v>
      </c>
      <c r="GN285">
        <v>2.2179799999999998</v>
      </c>
      <c r="GO285">
        <v>1.5640499999999999</v>
      </c>
      <c r="GP285">
        <v>0</v>
      </c>
      <c r="GQ285">
        <v>8.0764299999999997E-2</v>
      </c>
      <c r="GR285">
        <v>999.9</v>
      </c>
      <c r="GS285">
        <v>32.348399999999998</v>
      </c>
      <c r="GT285">
        <v>57.9</v>
      </c>
      <c r="GU285">
        <v>40.200000000000003</v>
      </c>
      <c r="GV285">
        <v>42.926900000000003</v>
      </c>
      <c r="GW285">
        <v>50.843899999999998</v>
      </c>
      <c r="GX285">
        <v>42.035299999999999</v>
      </c>
      <c r="GY285">
        <v>1</v>
      </c>
      <c r="GZ285">
        <v>0.66660799999999998</v>
      </c>
      <c r="HA285">
        <v>1.6386799999999999</v>
      </c>
      <c r="HB285">
        <v>20.198699999999999</v>
      </c>
      <c r="HC285">
        <v>5.2142900000000001</v>
      </c>
      <c r="HD285">
        <v>11.974</v>
      </c>
      <c r="HE285">
        <v>4.9901499999999999</v>
      </c>
      <c r="HF285">
        <v>3.2924500000000001</v>
      </c>
      <c r="HG285">
        <v>7238.2</v>
      </c>
      <c r="HH285">
        <v>9999</v>
      </c>
      <c r="HI285">
        <v>9999</v>
      </c>
      <c r="HJ285">
        <v>661.5</v>
      </c>
      <c r="HK285">
        <v>4.9713099999999999</v>
      </c>
      <c r="HL285">
        <v>1.8746700000000001</v>
      </c>
      <c r="HM285">
        <v>1.8709100000000001</v>
      </c>
      <c r="HN285">
        <v>1.8705700000000001</v>
      </c>
      <c r="HO285">
        <v>1.8751500000000001</v>
      </c>
      <c r="HP285">
        <v>1.8718399999999999</v>
      </c>
      <c r="HQ285">
        <v>1.86737</v>
      </c>
      <c r="HR285">
        <v>1.87836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-1.17</v>
      </c>
      <c r="IG285">
        <v>0.44729999999999998</v>
      </c>
      <c r="IH285">
        <v>-1.172199999999918</v>
      </c>
      <c r="II285">
        <v>0</v>
      </c>
      <c r="IJ285">
        <v>0</v>
      </c>
      <c r="IK285">
        <v>0</v>
      </c>
      <c r="IL285">
        <v>0.44723499999999922</v>
      </c>
      <c r="IM285">
        <v>0</v>
      </c>
      <c r="IN285">
        <v>0</v>
      </c>
      <c r="IO285">
        <v>0</v>
      </c>
      <c r="IP285">
        <v>-1</v>
      </c>
      <c r="IQ285">
        <v>-1</v>
      </c>
      <c r="IR285">
        <v>-1</v>
      </c>
      <c r="IS285">
        <v>-1</v>
      </c>
      <c r="IT285">
        <v>318.39999999999998</v>
      </c>
      <c r="IU285">
        <v>318.39999999999998</v>
      </c>
      <c r="IV285">
        <v>3.4741200000000001</v>
      </c>
      <c r="IW285">
        <v>2.5390600000000001</v>
      </c>
      <c r="IX285">
        <v>1.49902</v>
      </c>
      <c r="IY285">
        <v>2.2802699999999998</v>
      </c>
      <c r="IZ285">
        <v>1.69678</v>
      </c>
      <c r="JA285">
        <v>2.3913600000000002</v>
      </c>
      <c r="JB285">
        <v>44.029499999999999</v>
      </c>
      <c r="JC285">
        <v>14.8325</v>
      </c>
      <c r="JD285">
        <v>18</v>
      </c>
      <c r="JE285">
        <v>625.55999999999995</v>
      </c>
      <c r="JF285">
        <v>284.62</v>
      </c>
      <c r="JG285">
        <v>29.9984</v>
      </c>
      <c r="JH285">
        <v>35.902700000000003</v>
      </c>
      <c r="JI285">
        <v>30</v>
      </c>
      <c r="JJ285">
        <v>35.678600000000003</v>
      </c>
      <c r="JK285">
        <v>35.663899999999998</v>
      </c>
      <c r="JL285">
        <v>69.614900000000006</v>
      </c>
      <c r="JM285">
        <v>24.777799999999999</v>
      </c>
      <c r="JN285">
        <v>51.229799999999997</v>
      </c>
      <c r="JO285">
        <v>30</v>
      </c>
      <c r="JP285">
        <v>1802.43</v>
      </c>
      <c r="JQ285">
        <v>34.8414</v>
      </c>
      <c r="JR285">
        <v>98.2898</v>
      </c>
      <c r="JS285">
        <v>98.284700000000001</v>
      </c>
    </row>
    <row r="286" spans="1:279" x14ac:dyDescent="0.2">
      <c r="A286">
        <v>271</v>
      </c>
      <c r="B286">
        <v>1657213785.5999999</v>
      </c>
      <c r="C286">
        <v>1078</v>
      </c>
      <c r="D286" t="s">
        <v>962</v>
      </c>
      <c r="E286" t="s">
        <v>963</v>
      </c>
      <c r="F286">
        <v>4</v>
      </c>
      <c r="G286">
        <v>1657213783.5999999</v>
      </c>
      <c r="H286">
        <f t="shared" si="200"/>
        <v>3.5767651081466397E-4</v>
      </c>
      <c r="I286">
        <f t="shared" si="201"/>
        <v>0.35767651081466395</v>
      </c>
      <c r="J286">
        <f t="shared" si="202"/>
        <v>8.0141451825637464</v>
      </c>
      <c r="K286">
        <f t="shared" si="203"/>
        <v>1779.078571428571</v>
      </c>
      <c r="L286">
        <f t="shared" si="204"/>
        <v>1116.2773840003263</v>
      </c>
      <c r="M286">
        <f t="shared" si="205"/>
        <v>112.93423731204872</v>
      </c>
      <c r="N286">
        <f t="shared" si="206"/>
        <v>179.99010323265327</v>
      </c>
      <c r="O286">
        <f t="shared" si="207"/>
        <v>2.066934940206545E-2</v>
      </c>
      <c r="P286">
        <f t="shared" si="208"/>
        <v>2.7634610018295716</v>
      </c>
      <c r="Q286">
        <f t="shared" si="209"/>
        <v>2.05838459655899E-2</v>
      </c>
      <c r="R286">
        <f t="shared" si="210"/>
        <v>1.2872556284216904E-2</v>
      </c>
      <c r="S286">
        <f t="shared" si="211"/>
        <v>194.43201132681992</v>
      </c>
      <c r="T286">
        <f t="shared" si="212"/>
        <v>34.659160177712302</v>
      </c>
      <c r="U286">
        <f t="shared" si="213"/>
        <v>33.65212857142857</v>
      </c>
      <c r="V286">
        <f t="shared" si="214"/>
        <v>5.2402031151234949</v>
      </c>
      <c r="W286">
        <f t="shared" si="215"/>
        <v>68.291293821215575</v>
      </c>
      <c r="X286">
        <f t="shared" si="216"/>
        <v>3.5586560601087363</v>
      </c>
      <c r="Y286">
        <f t="shared" si="217"/>
        <v>5.2109952249919065</v>
      </c>
      <c r="Z286">
        <f t="shared" si="218"/>
        <v>1.6815470550147587</v>
      </c>
      <c r="AA286">
        <f t="shared" si="219"/>
        <v>-15.77353412692668</v>
      </c>
      <c r="AB286">
        <f t="shared" si="220"/>
        <v>-14.885600920816831</v>
      </c>
      <c r="AC286">
        <f t="shared" si="221"/>
        <v>-1.2409375595272649</v>
      </c>
      <c r="AD286">
        <f t="shared" si="222"/>
        <v>162.53193871954915</v>
      </c>
      <c r="AE286">
        <f t="shared" si="223"/>
        <v>17.516967374120934</v>
      </c>
      <c r="AF286">
        <f t="shared" si="224"/>
        <v>0.36590200653886062</v>
      </c>
      <c r="AG286">
        <f t="shared" si="225"/>
        <v>8.0141451825637464</v>
      </c>
      <c r="AH286">
        <v>1861.1373900300571</v>
      </c>
      <c r="AI286">
        <v>1846.548909090908</v>
      </c>
      <c r="AJ286">
        <v>1.7386508501780971</v>
      </c>
      <c r="AK286">
        <v>65.36615699273257</v>
      </c>
      <c r="AL286">
        <f t="shared" si="226"/>
        <v>0.35767651081466395</v>
      </c>
      <c r="AM286">
        <v>34.850291508194204</v>
      </c>
      <c r="AN286">
        <v>35.169064335664338</v>
      </c>
      <c r="AO286">
        <v>-6.81601971257541E-5</v>
      </c>
      <c r="AP286">
        <v>87.792412255523942</v>
      </c>
      <c r="AQ286">
        <v>71</v>
      </c>
      <c r="AR286">
        <v>11</v>
      </c>
      <c r="AS286">
        <f t="shared" si="227"/>
        <v>1</v>
      </c>
      <c r="AT286">
        <f t="shared" si="228"/>
        <v>0</v>
      </c>
      <c r="AU286">
        <f t="shared" si="229"/>
        <v>47136.515894027842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1009.5369426563833</v>
      </c>
      <c r="BI286">
        <f t="shared" si="233"/>
        <v>8.0141451825637464</v>
      </c>
      <c r="BJ286" t="e">
        <f t="shared" si="234"/>
        <v>#DIV/0!</v>
      </c>
      <c r="BK286">
        <f t="shared" si="235"/>
        <v>7.93843676634182E-3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251</v>
      </c>
      <c r="CG286">
        <v>1000</v>
      </c>
      <c r="CH286" t="s">
        <v>414</v>
      </c>
      <c r="CI286">
        <v>8.5</v>
      </c>
      <c r="CJ286">
        <v>1.992</v>
      </c>
      <c r="CK286">
        <v>33.67</v>
      </c>
      <c r="CL286">
        <v>2.6106759999999999E-5</v>
      </c>
      <c r="CM286">
        <v>3.7014436000000001E-4</v>
      </c>
      <c r="CN286">
        <v>1.8797999360000001E-2</v>
      </c>
      <c r="CO286">
        <v>1.9799999999999999E-4</v>
      </c>
      <c r="CP286">
        <f t="shared" si="246"/>
        <v>1200.037142857143</v>
      </c>
      <c r="CQ286">
        <f t="shared" si="247"/>
        <v>1009.5369426563833</v>
      </c>
      <c r="CR286">
        <f t="shared" si="248"/>
        <v>0.84125474670958789</v>
      </c>
      <c r="CS286">
        <f t="shared" si="249"/>
        <v>0.16202166114950481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1657213783.5999999</v>
      </c>
      <c r="CZ286">
        <v>1779.078571428571</v>
      </c>
      <c r="DA286">
        <v>1795.841428571428</v>
      </c>
      <c r="DB286">
        <v>35.174871428571429</v>
      </c>
      <c r="DC286">
        <v>34.849142857142859</v>
      </c>
      <c r="DD286">
        <v>1780.252857142857</v>
      </c>
      <c r="DE286">
        <v>34.727642857142847</v>
      </c>
      <c r="DF286">
        <v>650.29257142857148</v>
      </c>
      <c r="DG286">
        <v>101.0705714285714</v>
      </c>
      <c r="DH286">
        <v>9.9835614285714289E-2</v>
      </c>
      <c r="DI286">
        <v>33.552214285714292</v>
      </c>
      <c r="DJ286">
        <v>999.89999999999986</v>
      </c>
      <c r="DK286">
        <v>33.65212857142857</v>
      </c>
      <c r="DL286">
        <v>0</v>
      </c>
      <c r="DM286">
        <v>0</v>
      </c>
      <c r="DN286">
        <v>8985.7128571428584</v>
      </c>
      <c r="DO286">
        <v>0</v>
      </c>
      <c r="DP286">
        <v>1704.267142857143</v>
      </c>
      <c r="DQ286">
        <v>-16.763271428571429</v>
      </c>
      <c r="DR286">
        <v>1843.938571428572</v>
      </c>
      <c r="DS286">
        <v>1860.684285714286</v>
      </c>
      <c r="DT286">
        <v>0.32572442857142858</v>
      </c>
      <c r="DU286">
        <v>1795.841428571428</v>
      </c>
      <c r="DV286">
        <v>34.849142857142859</v>
      </c>
      <c r="DW286">
        <v>3.555138571428571</v>
      </c>
      <c r="DX286">
        <v>3.5222199999999999</v>
      </c>
      <c r="DY286">
        <v>26.885400000000001</v>
      </c>
      <c r="DZ286">
        <v>26.727228571428569</v>
      </c>
      <c r="EA286">
        <v>1200.037142857143</v>
      </c>
      <c r="EB286">
        <v>0.95800014285714286</v>
      </c>
      <c r="EC286">
        <v>4.1999757142857141E-2</v>
      </c>
      <c r="ED286">
        <v>0</v>
      </c>
      <c r="EE286">
        <v>1025.255714285714</v>
      </c>
      <c r="EF286">
        <v>5.0001600000000002</v>
      </c>
      <c r="EG286">
        <v>13945.27142857143</v>
      </c>
      <c r="EH286">
        <v>9515.4857142857127</v>
      </c>
      <c r="EI286">
        <v>47.321285714285708</v>
      </c>
      <c r="EJ286">
        <v>49.5</v>
      </c>
      <c r="EK286">
        <v>48.463999999999999</v>
      </c>
      <c r="EL286">
        <v>48.446000000000012</v>
      </c>
      <c r="EM286">
        <v>49.088999999999999</v>
      </c>
      <c r="EN286">
        <v>1144.8457142857139</v>
      </c>
      <c r="EO286">
        <v>50.191428571428567</v>
      </c>
      <c r="EP286">
        <v>0</v>
      </c>
      <c r="EQ286">
        <v>618366.29999995232</v>
      </c>
      <c r="ER286">
        <v>0</v>
      </c>
      <c r="ES286">
        <v>1025.6007692307689</v>
      </c>
      <c r="ET286">
        <v>-2.8013675081029819</v>
      </c>
      <c r="EU286">
        <v>-71.654700970281411</v>
      </c>
      <c r="EV286">
        <v>13952.95</v>
      </c>
      <c r="EW286">
        <v>15</v>
      </c>
      <c r="EX286">
        <v>1657194677</v>
      </c>
      <c r="EY286" t="s">
        <v>416</v>
      </c>
      <c r="EZ286">
        <v>1657194677</v>
      </c>
      <c r="FA286">
        <v>1657194677</v>
      </c>
      <c r="FB286">
        <v>4</v>
      </c>
      <c r="FC286">
        <v>-0.154</v>
      </c>
      <c r="FD286">
        <v>6.0000000000000001E-3</v>
      </c>
      <c r="FE286">
        <v>-1.1719999999999999</v>
      </c>
      <c r="FF286">
        <v>0.44700000000000001</v>
      </c>
      <c r="FG286">
        <v>415</v>
      </c>
      <c r="FH286">
        <v>30</v>
      </c>
      <c r="FI286">
        <v>0.27</v>
      </c>
      <c r="FJ286">
        <v>0.12</v>
      </c>
      <c r="FK286">
        <v>-17.080937500000001</v>
      </c>
      <c r="FL286">
        <v>2.694915196998183</v>
      </c>
      <c r="FM286">
        <v>0.30831812036231349</v>
      </c>
      <c r="FN286">
        <v>0</v>
      </c>
      <c r="FO286">
        <v>1025.708823529412</v>
      </c>
      <c r="FP286">
        <v>-2.030863252238559</v>
      </c>
      <c r="FQ286">
        <v>0.27945077127110801</v>
      </c>
      <c r="FR286">
        <v>0</v>
      </c>
      <c r="FS286">
        <v>0.34311065000000002</v>
      </c>
      <c r="FT286">
        <v>-5.9717966228893082E-2</v>
      </c>
      <c r="FU286">
        <v>7.1866869089657667E-3</v>
      </c>
      <c r="FV286">
        <v>1</v>
      </c>
      <c r="FW286">
        <v>1</v>
      </c>
      <c r="FX286">
        <v>3</v>
      </c>
      <c r="FY286" t="s">
        <v>417</v>
      </c>
      <c r="FZ286">
        <v>3.36903</v>
      </c>
      <c r="GA286">
        <v>2.8934799999999998</v>
      </c>
      <c r="GB286">
        <v>0.25904199999999999</v>
      </c>
      <c r="GC286">
        <v>0.26342100000000002</v>
      </c>
      <c r="GD286">
        <v>0.143618</v>
      </c>
      <c r="GE286">
        <v>0.14551600000000001</v>
      </c>
      <c r="GF286">
        <v>25540.6</v>
      </c>
      <c r="GG286">
        <v>22099.4</v>
      </c>
      <c r="GH286">
        <v>30834.5</v>
      </c>
      <c r="GI286">
        <v>27987</v>
      </c>
      <c r="GJ286">
        <v>34810</v>
      </c>
      <c r="GK286">
        <v>33769</v>
      </c>
      <c r="GL286">
        <v>40212.800000000003</v>
      </c>
      <c r="GM286">
        <v>39037.5</v>
      </c>
      <c r="GN286">
        <v>2.2172499999999999</v>
      </c>
      <c r="GO286">
        <v>1.5637000000000001</v>
      </c>
      <c r="GP286">
        <v>0</v>
      </c>
      <c r="GQ286">
        <v>8.1080899999999997E-2</v>
      </c>
      <c r="GR286">
        <v>999.9</v>
      </c>
      <c r="GS286">
        <v>32.336500000000001</v>
      </c>
      <c r="GT286">
        <v>57.9</v>
      </c>
      <c r="GU286">
        <v>40.200000000000003</v>
      </c>
      <c r="GV286">
        <v>42.923400000000001</v>
      </c>
      <c r="GW286">
        <v>49.823900000000002</v>
      </c>
      <c r="GX286">
        <v>42.391800000000003</v>
      </c>
      <c r="GY286">
        <v>1</v>
      </c>
      <c r="GZ286">
        <v>0.66650900000000002</v>
      </c>
      <c r="HA286">
        <v>1.62459</v>
      </c>
      <c r="HB286">
        <v>20.199100000000001</v>
      </c>
      <c r="HC286">
        <v>5.2142900000000001</v>
      </c>
      <c r="HD286">
        <v>11.974</v>
      </c>
      <c r="HE286">
        <v>4.9900500000000001</v>
      </c>
      <c r="HF286">
        <v>3.2924000000000002</v>
      </c>
      <c r="HG286">
        <v>7238.2</v>
      </c>
      <c r="HH286">
        <v>9999</v>
      </c>
      <c r="HI286">
        <v>9999</v>
      </c>
      <c r="HJ286">
        <v>661.5</v>
      </c>
      <c r="HK286">
        <v>4.9712899999999998</v>
      </c>
      <c r="HL286">
        <v>1.87463</v>
      </c>
      <c r="HM286">
        <v>1.8708800000000001</v>
      </c>
      <c r="HN286">
        <v>1.8705700000000001</v>
      </c>
      <c r="HO286">
        <v>1.8751500000000001</v>
      </c>
      <c r="HP286">
        <v>1.87185</v>
      </c>
      <c r="HQ286">
        <v>1.8673500000000001</v>
      </c>
      <c r="HR286">
        <v>1.87836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-1.17</v>
      </c>
      <c r="IG286">
        <v>0.44719999999999999</v>
      </c>
      <c r="IH286">
        <v>-1.172199999999918</v>
      </c>
      <c r="II286">
        <v>0</v>
      </c>
      <c r="IJ286">
        <v>0</v>
      </c>
      <c r="IK286">
        <v>0</v>
      </c>
      <c r="IL286">
        <v>0.44723499999999922</v>
      </c>
      <c r="IM286">
        <v>0</v>
      </c>
      <c r="IN286">
        <v>0</v>
      </c>
      <c r="IO286">
        <v>0</v>
      </c>
      <c r="IP286">
        <v>-1</v>
      </c>
      <c r="IQ286">
        <v>-1</v>
      </c>
      <c r="IR286">
        <v>-1</v>
      </c>
      <c r="IS286">
        <v>-1</v>
      </c>
      <c r="IT286">
        <v>318.5</v>
      </c>
      <c r="IU286">
        <v>318.5</v>
      </c>
      <c r="IV286">
        <v>3.4851100000000002</v>
      </c>
      <c r="IW286">
        <v>2.5415000000000001</v>
      </c>
      <c r="IX286">
        <v>1.49902</v>
      </c>
      <c r="IY286">
        <v>2.2802699999999998</v>
      </c>
      <c r="IZ286">
        <v>1.69678</v>
      </c>
      <c r="JA286">
        <v>2.34741</v>
      </c>
      <c r="JB286">
        <v>44.029499999999999</v>
      </c>
      <c r="JC286">
        <v>14.8238</v>
      </c>
      <c r="JD286">
        <v>18</v>
      </c>
      <c r="JE286">
        <v>624.99199999999996</v>
      </c>
      <c r="JF286">
        <v>284.44200000000001</v>
      </c>
      <c r="JG286">
        <v>29.9971</v>
      </c>
      <c r="JH286">
        <v>35.901299999999999</v>
      </c>
      <c r="JI286">
        <v>29.9999</v>
      </c>
      <c r="JJ286">
        <v>35.676600000000001</v>
      </c>
      <c r="JK286">
        <v>35.661999999999999</v>
      </c>
      <c r="JL286">
        <v>69.812799999999996</v>
      </c>
      <c r="JM286">
        <v>24.777799999999999</v>
      </c>
      <c r="JN286">
        <v>51.229799999999997</v>
      </c>
      <c r="JO286">
        <v>30</v>
      </c>
      <c r="JP286">
        <v>1809.1</v>
      </c>
      <c r="JQ286">
        <v>34.841900000000003</v>
      </c>
      <c r="JR286">
        <v>98.290199999999999</v>
      </c>
      <c r="JS286">
        <v>98.285399999999996</v>
      </c>
    </row>
    <row r="287" spans="1:279" x14ac:dyDescent="0.2">
      <c r="A287">
        <v>272</v>
      </c>
      <c r="B287">
        <v>1657213789.5999999</v>
      </c>
      <c r="C287">
        <v>1082</v>
      </c>
      <c r="D287" t="s">
        <v>964</v>
      </c>
      <c r="E287" t="s">
        <v>965</v>
      </c>
      <c r="F287">
        <v>4</v>
      </c>
      <c r="G287">
        <v>1657213787.2874999</v>
      </c>
      <c r="H287">
        <f t="shared" si="200"/>
        <v>3.4726964879423994E-4</v>
      </c>
      <c r="I287">
        <f t="shared" si="201"/>
        <v>0.34726964879423994</v>
      </c>
      <c r="J287">
        <f t="shared" si="202"/>
        <v>8.4180081130470832</v>
      </c>
      <c r="K287">
        <f t="shared" si="203"/>
        <v>1785.2862500000001</v>
      </c>
      <c r="L287">
        <f t="shared" si="204"/>
        <v>1072.8760311125725</v>
      </c>
      <c r="M287">
        <f t="shared" si="205"/>
        <v>108.5422644005491</v>
      </c>
      <c r="N287">
        <f t="shared" si="206"/>
        <v>180.61640539887537</v>
      </c>
      <c r="O287">
        <f t="shared" si="207"/>
        <v>2.0089476805312985E-2</v>
      </c>
      <c r="P287">
        <f t="shared" si="208"/>
        <v>2.7756373851344396</v>
      </c>
      <c r="Q287">
        <f t="shared" si="209"/>
        <v>2.0009046354059028E-2</v>
      </c>
      <c r="R287">
        <f t="shared" si="210"/>
        <v>1.2512853384877037E-2</v>
      </c>
      <c r="S287">
        <f t="shared" si="211"/>
        <v>194.42839461253809</v>
      </c>
      <c r="T287">
        <f t="shared" si="212"/>
        <v>34.637712957113017</v>
      </c>
      <c r="U287">
        <f t="shared" si="213"/>
        <v>33.640925000000003</v>
      </c>
      <c r="V287">
        <f t="shared" si="214"/>
        <v>5.2369209087871145</v>
      </c>
      <c r="W287">
        <f t="shared" si="215"/>
        <v>68.342391581314516</v>
      </c>
      <c r="X287">
        <f t="shared" si="216"/>
        <v>3.557376663469678</v>
      </c>
      <c r="Y287">
        <f t="shared" si="217"/>
        <v>5.2052270650158228</v>
      </c>
      <c r="Z287">
        <f t="shared" si="218"/>
        <v>1.6795442453174365</v>
      </c>
      <c r="AA287">
        <f t="shared" si="219"/>
        <v>-15.314591511825981</v>
      </c>
      <c r="AB287">
        <f t="shared" si="220"/>
        <v>-16.235957653749328</v>
      </c>
      <c r="AC287">
        <f t="shared" si="221"/>
        <v>-1.3473680019466889</v>
      </c>
      <c r="AD287">
        <f t="shared" si="222"/>
        <v>161.53047744501612</v>
      </c>
      <c r="AE287">
        <f t="shared" si="223"/>
        <v>17.825107826569909</v>
      </c>
      <c r="AF287">
        <f t="shared" si="224"/>
        <v>0.35444353373584109</v>
      </c>
      <c r="AG287">
        <f t="shared" si="225"/>
        <v>8.4180081130470832</v>
      </c>
      <c r="AH287">
        <v>1868.4236628041981</v>
      </c>
      <c r="AI287">
        <v>1853.48793939394</v>
      </c>
      <c r="AJ287">
        <v>1.728892199528639</v>
      </c>
      <c r="AK287">
        <v>65.36615699273257</v>
      </c>
      <c r="AL287">
        <f t="shared" si="226"/>
        <v>0.34726964879423994</v>
      </c>
      <c r="AM287">
        <v>34.848476223523413</v>
      </c>
      <c r="AN287">
        <v>35.157920279720287</v>
      </c>
      <c r="AO287">
        <v>-5.6761362389474183E-5</v>
      </c>
      <c r="AP287">
        <v>87.792412255523942</v>
      </c>
      <c r="AQ287">
        <v>72</v>
      </c>
      <c r="AR287">
        <v>11</v>
      </c>
      <c r="AS287">
        <f t="shared" si="227"/>
        <v>1</v>
      </c>
      <c r="AT287">
        <f t="shared" si="228"/>
        <v>0</v>
      </c>
      <c r="AU287">
        <f t="shared" si="229"/>
        <v>47474.005022868223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1009.5182997992425</v>
      </c>
      <c r="BI287">
        <f t="shared" si="233"/>
        <v>8.4180081130470832</v>
      </c>
      <c r="BJ287" t="e">
        <f t="shared" si="234"/>
        <v>#DIV/0!</v>
      </c>
      <c r="BK287">
        <f t="shared" si="235"/>
        <v>8.338638452340218E-3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251</v>
      </c>
      <c r="CG287">
        <v>1000</v>
      </c>
      <c r="CH287" t="s">
        <v>414</v>
      </c>
      <c r="CI287">
        <v>8.5</v>
      </c>
      <c r="CJ287">
        <v>1.992</v>
      </c>
      <c r="CK287">
        <v>33.67</v>
      </c>
      <c r="CL287">
        <v>2.6106759999999999E-5</v>
      </c>
      <c r="CM287">
        <v>3.7014436000000001E-4</v>
      </c>
      <c r="CN287">
        <v>1.8797999360000001E-2</v>
      </c>
      <c r="CO287">
        <v>1.9799999999999999E-4</v>
      </c>
      <c r="CP287">
        <f t="shared" si="246"/>
        <v>1200.0150000000001</v>
      </c>
      <c r="CQ287">
        <f t="shared" si="247"/>
        <v>1009.5182997992425</v>
      </c>
      <c r="CR287">
        <f t="shared" si="248"/>
        <v>0.84125473414852514</v>
      </c>
      <c r="CS287">
        <f t="shared" si="249"/>
        <v>0.16202163690665372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1657213787.2874999</v>
      </c>
      <c r="CZ287">
        <v>1785.2862500000001</v>
      </c>
      <c r="DA287">
        <v>1802.3162500000001</v>
      </c>
      <c r="DB287">
        <v>35.162562500000007</v>
      </c>
      <c r="DC287">
        <v>34.847037499999999</v>
      </c>
      <c r="DD287">
        <v>1786.46</v>
      </c>
      <c r="DE287">
        <v>34.715337499999997</v>
      </c>
      <c r="DF287">
        <v>650.30737499999998</v>
      </c>
      <c r="DG287">
        <v>101.069875</v>
      </c>
      <c r="DH287">
        <v>9.95623375E-2</v>
      </c>
      <c r="DI287">
        <v>33.532425000000003</v>
      </c>
      <c r="DJ287">
        <v>999.9</v>
      </c>
      <c r="DK287">
        <v>33.640925000000003</v>
      </c>
      <c r="DL287">
        <v>0</v>
      </c>
      <c r="DM287">
        <v>0</v>
      </c>
      <c r="DN287">
        <v>9050.5462499999994</v>
      </c>
      <c r="DO287">
        <v>0</v>
      </c>
      <c r="DP287">
        <v>1698.5287499999999</v>
      </c>
      <c r="DQ287">
        <v>-17.030362499999999</v>
      </c>
      <c r="DR287">
        <v>1850.3487500000001</v>
      </c>
      <c r="DS287">
        <v>1867.3912499999999</v>
      </c>
      <c r="DT287">
        <v>0.31554425000000003</v>
      </c>
      <c r="DU287">
        <v>1802.3162500000001</v>
      </c>
      <c r="DV287">
        <v>34.847037499999999</v>
      </c>
      <c r="DW287">
        <v>3.5538750000000001</v>
      </c>
      <c r="DX287">
        <v>3.52198375</v>
      </c>
      <c r="DY287">
        <v>26.879362499999999</v>
      </c>
      <c r="DZ287">
        <v>26.726087499999998</v>
      </c>
      <c r="EA287">
        <v>1200.0150000000001</v>
      </c>
      <c r="EB287">
        <v>0.95800050000000003</v>
      </c>
      <c r="EC287">
        <v>4.1999374999999999E-2</v>
      </c>
      <c r="ED287">
        <v>0</v>
      </c>
      <c r="EE287">
        <v>1025.1587500000001</v>
      </c>
      <c r="EF287">
        <v>5.0001600000000002</v>
      </c>
      <c r="EG287">
        <v>13933.075000000001</v>
      </c>
      <c r="EH287">
        <v>9515.2950000000001</v>
      </c>
      <c r="EI287">
        <v>47.311999999999998</v>
      </c>
      <c r="EJ287">
        <v>49.5</v>
      </c>
      <c r="EK287">
        <v>48.5</v>
      </c>
      <c r="EL287">
        <v>48.413874999999997</v>
      </c>
      <c r="EM287">
        <v>49.085624999999993</v>
      </c>
      <c r="EN287">
        <v>1144.825</v>
      </c>
      <c r="EO287">
        <v>50.19</v>
      </c>
      <c r="EP287">
        <v>0</v>
      </c>
      <c r="EQ287">
        <v>618370.5</v>
      </c>
      <c r="ER287">
        <v>0</v>
      </c>
      <c r="ES287">
        <v>1025.3976</v>
      </c>
      <c r="ET287">
        <v>-3.0761538465835891</v>
      </c>
      <c r="EU287">
        <v>-118.5615385525998</v>
      </c>
      <c r="EV287">
        <v>13945.364</v>
      </c>
      <c r="EW287">
        <v>15</v>
      </c>
      <c r="EX287">
        <v>1657194677</v>
      </c>
      <c r="EY287" t="s">
        <v>416</v>
      </c>
      <c r="EZ287">
        <v>1657194677</v>
      </c>
      <c r="FA287">
        <v>1657194677</v>
      </c>
      <c r="FB287">
        <v>4</v>
      </c>
      <c r="FC287">
        <v>-0.154</v>
      </c>
      <c r="FD287">
        <v>6.0000000000000001E-3</v>
      </c>
      <c r="FE287">
        <v>-1.1719999999999999</v>
      </c>
      <c r="FF287">
        <v>0.44700000000000001</v>
      </c>
      <c r="FG287">
        <v>415</v>
      </c>
      <c r="FH287">
        <v>30</v>
      </c>
      <c r="FI287">
        <v>0.27</v>
      </c>
      <c r="FJ287">
        <v>0.12</v>
      </c>
      <c r="FK287">
        <v>-17.016394999999999</v>
      </c>
      <c r="FL287">
        <v>1.8460007504691121</v>
      </c>
      <c r="FM287">
        <v>0.28494632823568727</v>
      </c>
      <c r="FN287">
        <v>0</v>
      </c>
      <c r="FO287">
        <v>1025.5550000000001</v>
      </c>
      <c r="FP287">
        <v>-2.6629488148183231</v>
      </c>
      <c r="FQ287">
        <v>0.31413981525653689</v>
      </c>
      <c r="FR287">
        <v>0</v>
      </c>
      <c r="FS287">
        <v>0.33726167499999998</v>
      </c>
      <c r="FT287">
        <v>-0.1168650168855543</v>
      </c>
      <c r="FU287">
        <v>1.201663901094541E-2</v>
      </c>
      <c r="FV287">
        <v>0</v>
      </c>
      <c r="FW287">
        <v>0</v>
      </c>
      <c r="FX287">
        <v>3</v>
      </c>
      <c r="FY287" t="s">
        <v>427</v>
      </c>
      <c r="FZ287">
        <v>3.3690699999999998</v>
      </c>
      <c r="GA287">
        <v>2.8939599999999999</v>
      </c>
      <c r="GB287">
        <v>0.25962000000000002</v>
      </c>
      <c r="GC287">
        <v>0.26400000000000001</v>
      </c>
      <c r="GD287">
        <v>0.14359</v>
      </c>
      <c r="GE287">
        <v>0.145511</v>
      </c>
      <c r="GF287">
        <v>25521</v>
      </c>
      <c r="GG287">
        <v>22082.400000000001</v>
      </c>
      <c r="GH287">
        <v>30835</v>
      </c>
      <c r="GI287">
        <v>27987.599999999999</v>
      </c>
      <c r="GJ287">
        <v>34811.599999999999</v>
      </c>
      <c r="GK287">
        <v>33769.699999999997</v>
      </c>
      <c r="GL287">
        <v>40213.4</v>
      </c>
      <c r="GM287">
        <v>39038.1</v>
      </c>
      <c r="GN287">
        <v>2.2160199999999999</v>
      </c>
      <c r="GO287">
        <v>1.5640499999999999</v>
      </c>
      <c r="GP287">
        <v>0</v>
      </c>
      <c r="GQ287">
        <v>8.0540799999999996E-2</v>
      </c>
      <c r="GR287">
        <v>999.9</v>
      </c>
      <c r="GS287">
        <v>32.320500000000003</v>
      </c>
      <c r="GT287">
        <v>57.9</v>
      </c>
      <c r="GU287">
        <v>40.200000000000003</v>
      </c>
      <c r="GV287">
        <v>42.925600000000003</v>
      </c>
      <c r="GW287">
        <v>50.5139</v>
      </c>
      <c r="GX287">
        <v>42.503999999999998</v>
      </c>
      <c r="GY287">
        <v>1</v>
      </c>
      <c r="GZ287">
        <v>0.66650399999999999</v>
      </c>
      <c r="HA287">
        <v>1.6068100000000001</v>
      </c>
      <c r="HB287">
        <v>20.199100000000001</v>
      </c>
      <c r="HC287">
        <v>5.2141500000000001</v>
      </c>
      <c r="HD287">
        <v>11.974</v>
      </c>
      <c r="HE287">
        <v>4.9906499999999996</v>
      </c>
      <c r="HF287">
        <v>3.2924500000000001</v>
      </c>
      <c r="HG287">
        <v>7238.2</v>
      </c>
      <c r="HH287">
        <v>9999</v>
      </c>
      <c r="HI287">
        <v>9999</v>
      </c>
      <c r="HJ287">
        <v>661.5</v>
      </c>
      <c r="HK287">
        <v>4.9713099999999999</v>
      </c>
      <c r="HL287">
        <v>1.8746400000000001</v>
      </c>
      <c r="HM287">
        <v>1.8708800000000001</v>
      </c>
      <c r="HN287">
        <v>1.8705700000000001</v>
      </c>
      <c r="HO287">
        <v>1.8751500000000001</v>
      </c>
      <c r="HP287">
        <v>1.8718600000000001</v>
      </c>
      <c r="HQ287">
        <v>1.86737</v>
      </c>
      <c r="HR287">
        <v>1.87836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-1.17</v>
      </c>
      <c r="IG287">
        <v>0.44719999999999999</v>
      </c>
      <c r="IH287">
        <v>-1.172199999999918</v>
      </c>
      <c r="II287">
        <v>0</v>
      </c>
      <c r="IJ287">
        <v>0</v>
      </c>
      <c r="IK287">
        <v>0</v>
      </c>
      <c r="IL287">
        <v>0.44723499999999922</v>
      </c>
      <c r="IM287">
        <v>0</v>
      </c>
      <c r="IN287">
        <v>0</v>
      </c>
      <c r="IO287">
        <v>0</v>
      </c>
      <c r="IP287">
        <v>-1</v>
      </c>
      <c r="IQ287">
        <v>-1</v>
      </c>
      <c r="IR287">
        <v>-1</v>
      </c>
      <c r="IS287">
        <v>-1</v>
      </c>
      <c r="IT287">
        <v>318.5</v>
      </c>
      <c r="IU287">
        <v>318.5</v>
      </c>
      <c r="IV287">
        <v>3.4948700000000001</v>
      </c>
      <c r="IW287">
        <v>2.5451700000000002</v>
      </c>
      <c r="IX287">
        <v>1.49902</v>
      </c>
      <c r="IY287">
        <v>2.2802699999999998</v>
      </c>
      <c r="IZ287">
        <v>1.69678</v>
      </c>
      <c r="JA287">
        <v>2.3339799999999999</v>
      </c>
      <c r="JB287">
        <v>44.029499999999999</v>
      </c>
      <c r="JC287">
        <v>14.815</v>
      </c>
      <c r="JD287">
        <v>18</v>
      </c>
      <c r="JE287">
        <v>624.06600000000003</v>
      </c>
      <c r="JF287">
        <v>284.60500000000002</v>
      </c>
      <c r="JG287">
        <v>29.995999999999999</v>
      </c>
      <c r="JH287">
        <v>35.8994</v>
      </c>
      <c r="JI287">
        <v>30</v>
      </c>
      <c r="JJ287">
        <v>35.676200000000001</v>
      </c>
      <c r="JK287">
        <v>35.660600000000002</v>
      </c>
      <c r="JL287">
        <v>70.017899999999997</v>
      </c>
      <c r="JM287">
        <v>24.777799999999999</v>
      </c>
      <c r="JN287">
        <v>51.229799999999997</v>
      </c>
      <c r="JO287">
        <v>30</v>
      </c>
      <c r="JP287">
        <v>1815.78</v>
      </c>
      <c r="JQ287">
        <v>34.841900000000003</v>
      </c>
      <c r="JR287">
        <v>98.291700000000006</v>
      </c>
      <c r="JS287">
        <v>98.287099999999995</v>
      </c>
    </row>
    <row r="288" spans="1:279" x14ac:dyDescent="0.2">
      <c r="A288">
        <v>273</v>
      </c>
      <c r="B288">
        <v>1657213793.5999999</v>
      </c>
      <c r="C288">
        <v>1086</v>
      </c>
      <c r="D288" t="s">
        <v>966</v>
      </c>
      <c r="E288" t="s">
        <v>967</v>
      </c>
      <c r="F288">
        <v>4</v>
      </c>
      <c r="G288">
        <v>1657213791.5999999</v>
      </c>
      <c r="H288">
        <f t="shared" si="200"/>
        <v>3.4688194347240822E-4</v>
      </c>
      <c r="I288">
        <f t="shared" si="201"/>
        <v>0.34688194347240819</v>
      </c>
      <c r="J288">
        <f t="shared" si="202"/>
        <v>8.2550469744527213</v>
      </c>
      <c r="K288">
        <f t="shared" si="203"/>
        <v>1792.467142857143</v>
      </c>
      <c r="L288">
        <f t="shared" si="204"/>
        <v>1094.6856164629028</v>
      </c>
      <c r="M288">
        <f t="shared" si="205"/>
        <v>110.75077452473747</v>
      </c>
      <c r="N288">
        <f t="shared" si="206"/>
        <v>181.34624352059279</v>
      </c>
      <c r="O288">
        <f t="shared" si="207"/>
        <v>2.0146519167135092E-2</v>
      </c>
      <c r="P288">
        <f t="shared" si="208"/>
        <v>2.7621773816204978</v>
      </c>
      <c r="Q288">
        <f t="shared" si="209"/>
        <v>2.0065239866782911E-2</v>
      </c>
      <c r="R288">
        <f t="shared" si="210"/>
        <v>1.2548050103626713E-2</v>
      </c>
      <c r="S288">
        <f t="shared" si="211"/>
        <v>194.42212461252535</v>
      </c>
      <c r="T288">
        <f t="shared" si="212"/>
        <v>34.631393382392424</v>
      </c>
      <c r="U288">
        <f t="shared" si="213"/>
        <v>33.616814285714291</v>
      </c>
      <c r="V288">
        <f t="shared" si="214"/>
        <v>5.2298634807113782</v>
      </c>
      <c r="W288">
        <f t="shared" si="215"/>
        <v>68.37469706872325</v>
      </c>
      <c r="X288">
        <f t="shared" si="216"/>
        <v>3.5567943657335492</v>
      </c>
      <c r="Y288">
        <f t="shared" si="217"/>
        <v>5.2019160862367313</v>
      </c>
      <c r="Z288">
        <f t="shared" si="218"/>
        <v>1.673069114977829</v>
      </c>
      <c r="AA288">
        <f t="shared" si="219"/>
        <v>-15.297493707133203</v>
      </c>
      <c r="AB288">
        <f t="shared" si="220"/>
        <v>-14.259627720102694</v>
      </c>
      <c r="AC288">
        <f t="shared" si="221"/>
        <v>-1.188919033251445</v>
      </c>
      <c r="AD288">
        <f t="shared" si="222"/>
        <v>163.67608415203802</v>
      </c>
      <c r="AE288">
        <f t="shared" si="223"/>
        <v>17.539420849825316</v>
      </c>
      <c r="AF288">
        <f t="shared" si="224"/>
        <v>0.35166650015633766</v>
      </c>
      <c r="AG288">
        <f t="shared" si="225"/>
        <v>8.2550469744527213</v>
      </c>
      <c r="AH288">
        <v>1874.9496567818101</v>
      </c>
      <c r="AI288">
        <v>1860.315696969697</v>
      </c>
      <c r="AJ288">
        <v>1.6921499247339831</v>
      </c>
      <c r="AK288">
        <v>65.36615699273257</v>
      </c>
      <c r="AL288">
        <f t="shared" si="226"/>
        <v>0.34688194347240819</v>
      </c>
      <c r="AM288">
        <v>34.846191985626866</v>
      </c>
      <c r="AN288">
        <v>35.155102097902102</v>
      </c>
      <c r="AO288">
        <v>-2.090827770757924E-5</v>
      </c>
      <c r="AP288">
        <v>87.792412255523942</v>
      </c>
      <c r="AQ288">
        <v>72</v>
      </c>
      <c r="AR288">
        <v>11</v>
      </c>
      <c r="AS288">
        <f t="shared" si="227"/>
        <v>1</v>
      </c>
      <c r="AT288">
        <f t="shared" si="228"/>
        <v>0</v>
      </c>
      <c r="AU288">
        <f t="shared" si="229"/>
        <v>47106.097692890253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1009.4852997992356</v>
      </c>
      <c r="BI288">
        <f t="shared" si="233"/>
        <v>8.2550469744527213</v>
      </c>
      <c r="BJ288" t="e">
        <f t="shared" si="234"/>
        <v>#DIV/0!</v>
      </c>
      <c r="BK288">
        <f t="shared" si="235"/>
        <v>8.1774811144792979E-3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251</v>
      </c>
      <c r="CG288">
        <v>1000</v>
      </c>
      <c r="CH288" t="s">
        <v>414</v>
      </c>
      <c r="CI288">
        <v>8.5</v>
      </c>
      <c r="CJ288">
        <v>1.992</v>
      </c>
      <c r="CK288">
        <v>33.67</v>
      </c>
      <c r="CL288">
        <v>2.6106759999999999E-5</v>
      </c>
      <c r="CM288">
        <v>3.7014436000000001E-4</v>
      </c>
      <c r="CN288">
        <v>1.8797999360000001E-2</v>
      </c>
      <c r="CO288">
        <v>1.9799999999999999E-4</v>
      </c>
      <c r="CP288">
        <f t="shared" si="246"/>
        <v>1199.975714285714</v>
      </c>
      <c r="CQ288">
        <f t="shared" si="247"/>
        <v>1009.4852997992356</v>
      </c>
      <c r="CR288">
        <f t="shared" si="248"/>
        <v>0.84125477522695702</v>
      </c>
      <c r="CS288">
        <f t="shared" si="249"/>
        <v>0.16202171618802735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1657213791.5999999</v>
      </c>
      <c r="CZ288">
        <v>1792.467142857143</v>
      </c>
      <c r="DA288">
        <v>1809.231428571429</v>
      </c>
      <c r="DB288">
        <v>35.15615714285714</v>
      </c>
      <c r="DC288">
        <v>34.8431</v>
      </c>
      <c r="DD288">
        <v>1793.638571428572</v>
      </c>
      <c r="DE288">
        <v>34.708914285714293</v>
      </c>
      <c r="DF288">
        <v>650.30285714285708</v>
      </c>
      <c r="DG288">
        <v>101.07128571428569</v>
      </c>
      <c r="DH288">
        <v>0.1000212428571428</v>
      </c>
      <c r="DI288">
        <v>33.521057142857138</v>
      </c>
      <c r="DJ288">
        <v>999.89999999999986</v>
      </c>
      <c r="DK288">
        <v>33.616814285714291</v>
      </c>
      <c r="DL288">
        <v>0</v>
      </c>
      <c r="DM288">
        <v>0</v>
      </c>
      <c r="DN288">
        <v>8978.8371428571445</v>
      </c>
      <c r="DO288">
        <v>0</v>
      </c>
      <c r="DP288">
        <v>1696.17</v>
      </c>
      <c r="DQ288">
        <v>-16.765042857142859</v>
      </c>
      <c r="DR288">
        <v>1857.777142857143</v>
      </c>
      <c r="DS288">
        <v>1874.5442857142859</v>
      </c>
      <c r="DT288">
        <v>0.31306457142857141</v>
      </c>
      <c r="DU288">
        <v>1809.231428571429</v>
      </c>
      <c r="DV288">
        <v>34.8431</v>
      </c>
      <c r="DW288">
        <v>3.553277142857143</v>
      </c>
      <c r="DX288">
        <v>3.521635714285714</v>
      </c>
      <c r="DY288">
        <v>26.87648571428571</v>
      </c>
      <c r="DZ288">
        <v>26.724399999999999</v>
      </c>
      <c r="EA288">
        <v>1199.975714285714</v>
      </c>
      <c r="EB288">
        <v>0.95800014285714286</v>
      </c>
      <c r="EC288">
        <v>4.1999757142857148E-2</v>
      </c>
      <c r="ED288">
        <v>0</v>
      </c>
      <c r="EE288">
        <v>1025.3271428571429</v>
      </c>
      <c r="EF288">
        <v>5.0001600000000002</v>
      </c>
      <c r="EG288">
        <v>13929.12857142857</v>
      </c>
      <c r="EH288">
        <v>9514.9857142857163</v>
      </c>
      <c r="EI288">
        <v>47.276571428571437</v>
      </c>
      <c r="EJ288">
        <v>49.5</v>
      </c>
      <c r="EK288">
        <v>48.463999999999999</v>
      </c>
      <c r="EL288">
        <v>48.392714285714291</v>
      </c>
      <c r="EM288">
        <v>49.053142857142859</v>
      </c>
      <c r="EN288">
        <v>1144.785714285714</v>
      </c>
      <c r="EO288">
        <v>50.19</v>
      </c>
      <c r="EP288">
        <v>0</v>
      </c>
      <c r="EQ288">
        <v>618374.70000004768</v>
      </c>
      <c r="ER288">
        <v>0</v>
      </c>
      <c r="ES288">
        <v>1025.313846153846</v>
      </c>
      <c r="ET288">
        <v>-0.51965811834195785</v>
      </c>
      <c r="EU288">
        <v>-141.60341870135409</v>
      </c>
      <c r="EV288">
        <v>13939.457692307689</v>
      </c>
      <c r="EW288">
        <v>15</v>
      </c>
      <c r="EX288">
        <v>1657194677</v>
      </c>
      <c r="EY288" t="s">
        <v>416</v>
      </c>
      <c r="EZ288">
        <v>1657194677</v>
      </c>
      <c r="FA288">
        <v>1657194677</v>
      </c>
      <c r="FB288">
        <v>4</v>
      </c>
      <c r="FC288">
        <v>-0.154</v>
      </c>
      <c r="FD288">
        <v>6.0000000000000001E-3</v>
      </c>
      <c r="FE288">
        <v>-1.1719999999999999</v>
      </c>
      <c r="FF288">
        <v>0.44700000000000001</v>
      </c>
      <c r="FG288">
        <v>415</v>
      </c>
      <c r="FH288">
        <v>30</v>
      </c>
      <c r="FI288">
        <v>0.27</v>
      </c>
      <c r="FJ288">
        <v>0.12</v>
      </c>
      <c r="FK288">
        <v>-16.924248780487812</v>
      </c>
      <c r="FL288">
        <v>1.0871226480836409</v>
      </c>
      <c r="FM288">
        <v>0.25337291048335348</v>
      </c>
      <c r="FN288">
        <v>0</v>
      </c>
      <c r="FO288">
        <v>1025.4529411764711</v>
      </c>
      <c r="FP288">
        <v>-2.2939648577380698</v>
      </c>
      <c r="FQ288">
        <v>0.31079148875245871</v>
      </c>
      <c r="FR288">
        <v>0</v>
      </c>
      <c r="FS288">
        <v>0.32972031707317079</v>
      </c>
      <c r="FT288">
        <v>-0.13800524738675929</v>
      </c>
      <c r="FU288">
        <v>1.393226667853812E-2</v>
      </c>
      <c r="FV288">
        <v>0</v>
      </c>
      <c r="FW288">
        <v>0</v>
      </c>
      <c r="FX288">
        <v>3</v>
      </c>
      <c r="FY288" t="s">
        <v>427</v>
      </c>
      <c r="FZ288">
        <v>3.3692199999999999</v>
      </c>
      <c r="GA288">
        <v>2.8932500000000001</v>
      </c>
      <c r="GB288">
        <v>0.260189</v>
      </c>
      <c r="GC288">
        <v>0.26454499999999997</v>
      </c>
      <c r="GD288">
        <v>0.14358699999999999</v>
      </c>
      <c r="GE288">
        <v>0.14549799999999999</v>
      </c>
      <c r="GF288">
        <v>25500.9</v>
      </c>
      <c r="GG288">
        <v>22065.5</v>
      </c>
      <c r="GH288">
        <v>30834.6</v>
      </c>
      <c r="GI288">
        <v>27987</v>
      </c>
      <c r="GJ288">
        <v>34811.5</v>
      </c>
      <c r="GK288">
        <v>33769.599999999999</v>
      </c>
      <c r="GL288">
        <v>40213.1</v>
      </c>
      <c r="GM288">
        <v>39037.4</v>
      </c>
      <c r="GN288">
        <v>2.2159</v>
      </c>
      <c r="GO288">
        <v>1.5640000000000001</v>
      </c>
      <c r="GP288">
        <v>0</v>
      </c>
      <c r="GQ288">
        <v>8.0987799999999999E-2</v>
      </c>
      <c r="GR288">
        <v>999.9</v>
      </c>
      <c r="GS288">
        <v>32.303400000000003</v>
      </c>
      <c r="GT288">
        <v>57.9</v>
      </c>
      <c r="GU288">
        <v>40.200000000000003</v>
      </c>
      <c r="GV288">
        <v>42.9283</v>
      </c>
      <c r="GW288">
        <v>50.5139</v>
      </c>
      <c r="GX288">
        <v>42.3277</v>
      </c>
      <c r="GY288">
        <v>1</v>
      </c>
      <c r="GZ288">
        <v>0.66640200000000005</v>
      </c>
      <c r="HA288">
        <v>1.5943799999999999</v>
      </c>
      <c r="HB288">
        <v>20.1981</v>
      </c>
      <c r="HC288">
        <v>5.2114500000000001</v>
      </c>
      <c r="HD288">
        <v>11.974</v>
      </c>
      <c r="HE288">
        <v>4.9894999999999996</v>
      </c>
      <c r="HF288">
        <v>3.29175</v>
      </c>
      <c r="HG288">
        <v>7238.4</v>
      </c>
      <c r="HH288">
        <v>9999</v>
      </c>
      <c r="HI288">
        <v>9999</v>
      </c>
      <c r="HJ288">
        <v>661.5</v>
      </c>
      <c r="HK288">
        <v>4.9713000000000003</v>
      </c>
      <c r="HL288">
        <v>1.8746499999999999</v>
      </c>
      <c r="HM288">
        <v>1.8709100000000001</v>
      </c>
      <c r="HN288">
        <v>1.8705700000000001</v>
      </c>
      <c r="HO288">
        <v>1.8751500000000001</v>
      </c>
      <c r="HP288">
        <v>1.87188</v>
      </c>
      <c r="HQ288">
        <v>1.8673599999999999</v>
      </c>
      <c r="HR288">
        <v>1.87836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-1.17</v>
      </c>
      <c r="IG288">
        <v>0.44719999999999999</v>
      </c>
      <c r="IH288">
        <v>-1.172199999999918</v>
      </c>
      <c r="II288">
        <v>0</v>
      </c>
      <c r="IJ288">
        <v>0</v>
      </c>
      <c r="IK288">
        <v>0</v>
      </c>
      <c r="IL288">
        <v>0.44723499999999922</v>
      </c>
      <c r="IM288">
        <v>0</v>
      </c>
      <c r="IN288">
        <v>0</v>
      </c>
      <c r="IO288">
        <v>0</v>
      </c>
      <c r="IP288">
        <v>-1</v>
      </c>
      <c r="IQ288">
        <v>-1</v>
      </c>
      <c r="IR288">
        <v>-1</v>
      </c>
      <c r="IS288">
        <v>-1</v>
      </c>
      <c r="IT288">
        <v>318.60000000000002</v>
      </c>
      <c r="IU288">
        <v>318.60000000000002</v>
      </c>
      <c r="IV288">
        <v>3.5058600000000002</v>
      </c>
      <c r="IW288">
        <v>2.5512700000000001</v>
      </c>
      <c r="IX288">
        <v>1.49902</v>
      </c>
      <c r="IY288">
        <v>2.2802699999999998</v>
      </c>
      <c r="IZ288">
        <v>1.69678</v>
      </c>
      <c r="JA288">
        <v>2.2326700000000002</v>
      </c>
      <c r="JB288">
        <v>44.029499999999999</v>
      </c>
      <c r="JC288">
        <v>14.797499999999999</v>
      </c>
      <c r="JD288">
        <v>18</v>
      </c>
      <c r="JE288">
        <v>623.94299999999998</v>
      </c>
      <c r="JF288">
        <v>284.57299999999998</v>
      </c>
      <c r="JG288">
        <v>29.996500000000001</v>
      </c>
      <c r="JH288">
        <v>35.898000000000003</v>
      </c>
      <c r="JI288">
        <v>29.9999</v>
      </c>
      <c r="JJ288">
        <v>35.673299999999998</v>
      </c>
      <c r="JK288">
        <v>35.658700000000003</v>
      </c>
      <c r="JL288">
        <v>70.231899999999996</v>
      </c>
      <c r="JM288">
        <v>24.777799999999999</v>
      </c>
      <c r="JN288">
        <v>51.229799999999997</v>
      </c>
      <c r="JO288">
        <v>30</v>
      </c>
      <c r="JP288">
        <v>1822.46</v>
      </c>
      <c r="JQ288">
        <v>34.6999</v>
      </c>
      <c r="JR288">
        <v>98.290700000000001</v>
      </c>
      <c r="JS288">
        <v>98.285200000000003</v>
      </c>
    </row>
    <row r="289" spans="1:279" x14ac:dyDescent="0.2">
      <c r="A289">
        <v>274</v>
      </c>
      <c r="B289">
        <v>1657213797.5999999</v>
      </c>
      <c r="C289">
        <v>1090</v>
      </c>
      <c r="D289" t="s">
        <v>968</v>
      </c>
      <c r="E289" t="s">
        <v>969</v>
      </c>
      <c r="F289">
        <v>4</v>
      </c>
      <c r="G289">
        <v>1657213795.2874999</v>
      </c>
      <c r="H289">
        <f t="shared" si="200"/>
        <v>3.5227892107668127E-4</v>
      </c>
      <c r="I289">
        <f t="shared" si="201"/>
        <v>0.35227892107668124</v>
      </c>
      <c r="J289">
        <f t="shared" si="202"/>
        <v>8.0859663074872365</v>
      </c>
      <c r="K289">
        <f t="shared" si="203"/>
        <v>1798.56375</v>
      </c>
      <c r="L289">
        <f t="shared" si="204"/>
        <v>1125.0111938090909</v>
      </c>
      <c r="M289">
        <f t="shared" si="205"/>
        <v>113.8205154650888</v>
      </c>
      <c r="N289">
        <f t="shared" si="206"/>
        <v>181.96570331775919</v>
      </c>
      <c r="O289">
        <f t="shared" si="207"/>
        <v>2.0503160441909814E-2</v>
      </c>
      <c r="P289">
        <f t="shared" si="208"/>
        <v>2.7678237881197618</v>
      </c>
      <c r="Q289">
        <f t="shared" si="209"/>
        <v>2.041915544779074E-2</v>
      </c>
      <c r="R289">
        <f t="shared" si="210"/>
        <v>1.2769490876218075E-2</v>
      </c>
      <c r="S289">
        <f t="shared" si="211"/>
        <v>194.42859411253849</v>
      </c>
      <c r="T289">
        <f t="shared" si="212"/>
        <v>34.625826732522469</v>
      </c>
      <c r="U289">
        <f t="shared" si="213"/>
        <v>33.604937499999998</v>
      </c>
      <c r="V289">
        <f t="shared" si="214"/>
        <v>5.2263900783070865</v>
      </c>
      <c r="W289">
        <f t="shared" si="215"/>
        <v>68.380395793297424</v>
      </c>
      <c r="X289">
        <f t="shared" si="216"/>
        <v>3.5566837236485678</v>
      </c>
      <c r="Y289">
        <f t="shared" si="217"/>
        <v>5.2013207621667359</v>
      </c>
      <c r="Z289">
        <f t="shared" si="218"/>
        <v>1.6697063546585187</v>
      </c>
      <c r="AA289">
        <f t="shared" si="219"/>
        <v>-15.535500419481643</v>
      </c>
      <c r="AB289">
        <f t="shared" si="220"/>
        <v>-12.821635362894209</v>
      </c>
      <c r="AC289">
        <f t="shared" si="221"/>
        <v>-1.0667706450628245</v>
      </c>
      <c r="AD289">
        <f t="shared" si="222"/>
        <v>165.00468768509981</v>
      </c>
      <c r="AE289">
        <f t="shared" si="223"/>
        <v>17.665336693697803</v>
      </c>
      <c r="AF289">
        <f t="shared" si="224"/>
        <v>0.35573940120734243</v>
      </c>
      <c r="AG289">
        <f t="shared" si="225"/>
        <v>8.0859663074872365</v>
      </c>
      <c r="AH289">
        <v>1882.012833887728</v>
      </c>
      <c r="AI289">
        <v>1867.274606060605</v>
      </c>
      <c r="AJ289">
        <v>1.758949781036607</v>
      </c>
      <c r="AK289">
        <v>65.36615699273257</v>
      </c>
      <c r="AL289">
        <f t="shared" si="226"/>
        <v>0.35227892107668124</v>
      </c>
      <c r="AM289">
        <v>34.840717894850343</v>
      </c>
      <c r="AN289">
        <v>35.154345454545457</v>
      </c>
      <c r="AO289">
        <v>-6.1610582953253464E-6</v>
      </c>
      <c r="AP289">
        <v>87.792412255523942</v>
      </c>
      <c r="AQ289">
        <v>72</v>
      </c>
      <c r="AR289">
        <v>11</v>
      </c>
      <c r="AS289">
        <f t="shared" si="227"/>
        <v>1</v>
      </c>
      <c r="AT289">
        <f t="shared" si="228"/>
        <v>0</v>
      </c>
      <c r="AU289">
        <f t="shared" si="229"/>
        <v>47261.390198077614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1009.5193497992425</v>
      </c>
      <c r="BI289">
        <f t="shared" si="233"/>
        <v>8.0859663074872365</v>
      </c>
      <c r="BJ289" t="e">
        <f t="shared" si="234"/>
        <v>#DIV/0!</v>
      </c>
      <c r="BK289">
        <f t="shared" si="235"/>
        <v>8.0097189906218717E-3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251</v>
      </c>
      <c r="CG289">
        <v>1000</v>
      </c>
      <c r="CH289" t="s">
        <v>414</v>
      </c>
      <c r="CI289">
        <v>8.5</v>
      </c>
      <c r="CJ289">
        <v>1.992</v>
      </c>
      <c r="CK289">
        <v>33.67</v>
      </c>
      <c r="CL289">
        <v>2.6106759999999999E-5</v>
      </c>
      <c r="CM289">
        <v>3.7014436000000001E-4</v>
      </c>
      <c r="CN289">
        <v>1.8797999360000001E-2</v>
      </c>
      <c r="CO289">
        <v>1.9799999999999999E-4</v>
      </c>
      <c r="CP289">
        <f t="shared" si="246"/>
        <v>1200.0162499999999</v>
      </c>
      <c r="CQ289">
        <f t="shared" si="247"/>
        <v>1009.5193497992425</v>
      </c>
      <c r="CR289">
        <f t="shared" si="248"/>
        <v>0.8412547328415283</v>
      </c>
      <c r="CS289">
        <f t="shared" si="249"/>
        <v>0.16202163438414979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1657213795.2874999</v>
      </c>
      <c r="CZ289">
        <v>1798.56375</v>
      </c>
      <c r="DA289">
        <v>1815.4525000000001</v>
      </c>
      <c r="DB289">
        <v>35.15455</v>
      </c>
      <c r="DC289">
        <v>34.837874999999997</v>
      </c>
      <c r="DD289">
        <v>1799.7349999999999</v>
      </c>
      <c r="DE289">
        <v>34.7072875</v>
      </c>
      <c r="DF289">
        <v>650.32012499999996</v>
      </c>
      <c r="DG289">
        <v>101.07299999999999</v>
      </c>
      <c r="DH289">
        <v>9.9784849999999994E-2</v>
      </c>
      <c r="DI289">
        <v>33.519012500000002</v>
      </c>
      <c r="DJ289">
        <v>999.9</v>
      </c>
      <c r="DK289">
        <v>33.604937499999998</v>
      </c>
      <c r="DL289">
        <v>0</v>
      </c>
      <c r="DM289">
        <v>0</v>
      </c>
      <c r="DN289">
        <v>9008.6725000000006</v>
      </c>
      <c r="DO289">
        <v>0</v>
      </c>
      <c r="DP289">
        <v>1694.0450000000001</v>
      </c>
      <c r="DQ289">
        <v>-16.888887499999999</v>
      </c>
      <c r="DR289">
        <v>1864.095</v>
      </c>
      <c r="DS289">
        <v>1880.98125</v>
      </c>
      <c r="DT289">
        <v>0.31665987499999998</v>
      </c>
      <c r="DU289">
        <v>1815.4525000000001</v>
      </c>
      <c r="DV289">
        <v>34.837874999999997</v>
      </c>
      <c r="DW289">
        <v>3.55317375</v>
      </c>
      <c r="DX289">
        <v>3.5211649999999999</v>
      </c>
      <c r="DY289">
        <v>26.875975</v>
      </c>
      <c r="DZ289">
        <v>26.722124999999998</v>
      </c>
      <c r="EA289">
        <v>1200.0162499999999</v>
      </c>
      <c r="EB289">
        <v>0.95800174999999999</v>
      </c>
      <c r="EC289">
        <v>4.1998037500000002E-2</v>
      </c>
      <c r="ED289">
        <v>0</v>
      </c>
      <c r="EE289">
        <v>1025.26875</v>
      </c>
      <c r="EF289">
        <v>5.0001600000000002</v>
      </c>
      <c r="EG289">
        <v>13925.8375</v>
      </c>
      <c r="EH289">
        <v>9515.2937499999989</v>
      </c>
      <c r="EI289">
        <v>47.28875</v>
      </c>
      <c r="EJ289">
        <v>49.5</v>
      </c>
      <c r="EK289">
        <v>48.444875000000003</v>
      </c>
      <c r="EL289">
        <v>48.374749999999999</v>
      </c>
      <c r="EM289">
        <v>49.046499999999988</v>
      </c>
      <c r="EN289">
        <v>1144.8262500000001</v>
      </c>
      <c r="EO289">
        <v>50.19</v>
      </c>
      <c r="EP289">
        <v>0</v>
      </c>
      <c r="EQ289">
        <v>618378.29999995232</v>
      </c>
      <c r="ER289">
        <v>0</v>
      </c>
      <c r="ES289">
        <v>1025.261923076923</v>
      </c>
      <c r="ET289">
        <v>0.32581196313638322</v>
      </c>
      <c r="EU289">
        <v>-81.268375931241152</v>
      </c>
      <c r="EV289">
        <v>13932.565384615389</v>
      </c>
      <c r="EW289">
        <v>15</v>
      </c>
      <c r="EX289">
        <v>1657194677</v>
      </c>
      <c r="EY289" t="s">
        <v>416</v>
      </c>
      <c r="EZ289">
        <v>1657194677</v>
      </c>
      <c r="FA289">
        <v>1657194677</v>
      </c>
      <c r="FB289">
        <v>4</v>
      </c>
      <c r="FC289">
        <v>-0.154</v>
      </c>
      <c r="FD289">
        <v>6.0000000000000001E-3</v>
      </c>
      <c r="FE289">
        <v>-1.1719999999999999</v>
      </c>
      <c r="FF289">
        <v>0.44700000000000001</v>
      </c>
      <c r="FG289">
        <v>415</v>
      </c>
      <c r="FH289">
        <v>30</v>
      </c>
      <c r="FI289">
        <v>0.27</v>
      </c>
      <c r="FJ289">
        <v>0.12</v>
      </c>
      <c r="FK289">
        <v>-16.8335425</v>
      </c>
      <c r="FL289">
        <v>-0.23211894934330471</v>
      </c>
      <c r="FM289">
        <v>0.181325105663143</v>
      </c>
      <c r="FN289">
        <v>1</v>
      </c>
      <c r="FO289">
        <v>1025.3491176470591</v>
      </c>
      <c r="FP289">
        <v>-0.90435446777922546</v>
      </c>
      <c r="FQ289">
        <v>0.22519752959489189</v>
      </c>
      <c r="FR289">
        <v>1</v>
      </c>
      <c r="FS289">
        <v>0.32374957500000001</v>
      </c>
      <c r="FT289">
        <v>-0.1059341651031894</v>
      </c>
      <c r="FU289">
        <v>1.1478063834740379E-2</v>
      </c>
      <c r="FV289">
        <v>0</v>
      </c>
      <c r="FW289">
        <v>2</v>
      </c>
      <c r="FX289">
        <v>3</v>
      </c>
      <c r="FY289" t="s">
        <v>492</v>
      </c>
      <c r="FZ289">
        <v>3.3692199999999999</v>
      </c>
      <c r="GA289">
        <v>2.89398</v>
      </c>
      <c r="GB289">
        <v>0.260768</v>
      </c>
      <c r="GC289">
        <v>0.26514599999999999</v>
      </c>
      <c r="GD289">
        <v>0.14358599999999999</v>
      </c>
      <c r="GE289">
        <v>0.14549100000000001</v>
      </c>
      <c r="GF289">
        <v>25481.4</v>
      </c>
      <c r="GG289">
        <v>22048</v>
      </c>
      <c r="GH289">
        <v>30835.200000000001</v>
      </c>
      <c r="GI289">
        <v>27987.8</v>
      </c>
      <c r="GJ289">
        <v>34812.300000000003</v>
      </c>
      <c r="GK289">
        <v>33770.5</v>
      </c>
      <c r="GL289">
        <v>40213.9</v>
      </c>
      <c r="GM289">
        <v>39038.1</v>
      </c>
      <c r="GN289">
        <v>2.21618</v>
      </c>
      <c r="GO289">
        <v>1.5639000000000001</v>
      </c>
      <c r="GP289">
        <v>0</v>
      </c>
      <c r="GQ289">
        <v>8.0503500000000006E-2</v>
      </c>
      <c r="GR289">
        <v>999.9</v>
      </c>
      <c r="GS289">
        <v>32.286900000000003</v>
      </c>
      <c r="GT289">
        <v>57.8</v>
      </c>
      <c r="GU289">
        <v>40.200000000000003</v>
      </c>
      <c r="GV289">
        <v>42.851599999999998</v>
      </c>
      <c r="GW289">
        <v>50.5139</v>
      </c>
      <c r="GX289">
        <v>42.211500000000001</v>
      </c>
      <c r="GY289">
        <v>1</v>
      </c>
      <c r="GZ289">
        <v>0.66597799999999996</v>
      </c>
      <c r="HA289">
        <v>1.58788</v>
      </c>
      <c r="HB289">
        <v>20.199400000000001</v>
      </c>
      <c r="HC289">
        <v>5.2147399999999999</v>
      </c>
      <c r="HD289">
        <v>11.974</v>
      </c>
      <c r="HE289">
        <v>4.9904000000000002</v>
      </c>
      <c r="HF289">
        <v>3.2925800000000001</v>
      </c>
      <c r="HG289">
        <v>7238.4</v>
      </c>
      <c r="HH289">
        <v>9999</v>
      </c>
      <c r="HI289">
        <v>9999</v>
      </c>
      <c r="HJ289">
        <v>661.5</v>
      </c>
      <c r="HK289">
        <v>4.9713200000000004</v>
      </c>
      <c r="HL289">
        <v>1.8746400000000001</v>
      </c>
      <c r="HM289">
        <v>1.8709100000000001</v>
      </c>
      <c r="HN289">
        <v>1.87059</v>
      </c>
      <c r="HO289">
        <v>1.8751500000000001</v>
      </c>
      <c r="HP289">
        <v>1.8718900000000001</v>
      </c>
      <c r="HQ289">
        <v>1.86737</v>
      </c>
      <c r="HR289">
        <v>1.87836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-1.18</v>
      </c>
      <c r="IG289">
        <v>0.44719999999999999</v>
      </c>
      <c r="IH289">
        <v>-1.172199999999918</v>
      </c>
      <c r="II289">
        <v>0</v>
      </c>
      <c r="IJ289">
        <v>0</v>
      </c>
      <c r="IK289">
        <v>0</v>
      </c>
      <c r="IL289">
        <v>0.44723499999999922</v>
      </c>
      <c r="IM289">
        <v>0</v>
      </c>
      <c r="IN289">
        <v>0</v>
      </c>
      <c r="IO289">
        <v>0</v>
      </c>
      <c r="IP289">
        <v>-1</v>
      </c>
      <c r="IQ289">
        <v>-1</v>
      </c>
      <c r="IR289">
        <v>-1</v>
      </c>
      <c r="IS289">
        <v>-1</v>
      </c>
      <c r="IT289">
        <v>318.7</v>
      </c>
      <c r="IU289">
        <v>318.7</v>
      </c>
      <c r="IV289">
        <v>3.5156200000000002</v>
      </c>
      <c r="IW289">
        <v>2.5537100000000001</v>
      </c>
      <c r="IX289">
        <v>1.49902</v>
      </c>
      <c r="IY289">
        <v>2.2802699999999998</v>
      </c>
      <c r="IZ289">
        <v>1.69678</v>
      </c>
      <c r="JA289">
        <v>2.2387700000000001</v>
      </c>
      <c r="JB289">
        <v>44.029499999999999</v>
      </c>
      <c r="JC289">
        <v>14.7887</v>
      </c>
      <c r="JD289">
        <v>18</v>
      </c>
      <c r="JE289">
        <v>624.15</v>
      </c>
      <c r="JF289">
        <v>284.517</v>
      </c>
      <c r="JG289">
        <v>29.997499999999999</v>
      </c>
      <c r="JH289">
        <v>35.896099999999997</v>
      </c>
      <c r="JI289">
        <v>29.9998</v>
      </c>
      <c r="JJ289">
        <v>35.673299999999998</v>
      </c>
      <c r="JK289">
        <v>35.657299999999999</v>
      </c>
      <c r="JL289">
        <v>70.4358</v>
      </c>
      <c r="JM289">
        <v>25.059799999999999</v>
      </c>
      <c r="JN289">
        <v>51.229799999999997</v>
      </c>
      <c r="JO289">
        <v>30</v>
      </c>
      <c r="JP289">
        <v>1829.19</v>
      </c>
      <c r="JQ289">
        <v>34.646500000000003</v>
      </c>
      <c r="JR289">
        <v>98.292699999999996</v>
      </c>
      <c r="JS289">
        <v>98.287300000000002</v>
      </c>
    </row>
    <row r="290" spans="1:279" x14ac:dyDescent="0.2">
      <c r="A290">
        <v>275</v>
      </c>
      <c r="B290">
        <v>1657213801.5999999</v>
      </c>
      <c r="C290">
        <v>1094</v>
      </c>
      <c r="D290" t="s">
        <v>970</v>
      </c>
      <c r="E290" t="s">
        <v>971</v>
      </c>
      <c r="F290">
        <v>4</v>
      </c>
      <c r="G290">
        <v>1657213799.5999999</v>
      </c>
      <c r="H290">
        <f t="shared" si="200"/>
        <v>3.5977413834464698E-4</v>
      </c>
      <c r="I290">
        <f t="shared" si="201"/>
        <v>0.359774138344647</v>
      </c>
      <c r="J290">
        <f t="shared" si="202"/>
        <v>8.2283833813286638</v>
      </c>
      <c r="K290">
        <f t="shared" si="203"/>
        <v>1805.85</v>
      </c>
      <c r="L290">
        <f t="shared" si="204"/>
        <v>1135.7632857242738</v>
      </c>
      <c r="M290">
        <f t="shared" si="205"/>
        <v>114.9115625242832</v>
      </c>
      <c r="N290">
        <f t="shared" si="206"/>
        <v>182.70800596635434</v>
      </c>
      <c r="O290">
        <f t="shared" si="207"/>
        <v>2.0986360279433826E-2</v>
      </c>
      <c r="P290">
        <f t="shared" si="208"/>
        <v>2.762903099557287</v>
      </c>
      <c r="Q290">
        <f t="shared" si="209"/>
        <v>2.089820227528872E-2</v>
      </c>
      <c r="R290">
        <f t="shared" si="210"/>
        <v>1.3069266092526104E-2</v>
      </c>
      <c r="S290">
        <f t="shared" si="211"/>
        <v>194.4250886125314</v>
      </c>
      <c r="T290">
        <f t="shared" si="212"/>
        <v>34.624907130527824</v>
      </c>
      <c r="U290">
        <f t="shared" si="213"/>
        <v>33.593271428571427</v>
      </c>
      <c r="V290">
        <f t="shared" si="214"/>
        <v>5.2229802535148275</v>
      </c>
      <c r="W290">
        <f t="shared" si="215"/>
        <v>68.384421477825185</v>
      </c>
      <c r="X290">
        <f t="shared" si="216"/>
        <v>3.5567597886077928</v>
      </c>
      <c r="Y290">
        <f t="shared" si="217"/>
        <v>5.2011257999179428</v>
      </c>
      <c r="Z290">
        <f t="shared" si="218"/>
        <v>1.6662204649070347</v>
      </c>
      <c r="AA290">
        <f t="shared" si="219"/>
        <v>-15.866039500998932</v>
      </c>
      <c r="AB290">
        <f t="shared" si="220"/>
        <v>-11.160882847615111</v>
      </c>
      <c r="AC290">
        <f t="shared" si="221"/>
        <v>-0.93019232655201034</v>
      </c>
      <c r="AD290">
        <f t="shared" si="222"/>
        <v>166.46797393736534</v>
      </c>
      <c r="AE290">
        <f t="shared" si="223"/>
        <v>17.644894995655715</v>
      </c>
      <c r="AF290">
        <f t="shared" si="224"/>
        <v>0.37017601502069358</v>
      </c>
      <c r="AG290">
        <f t="shared" si="225"/>
        <v>8.2283833813286638</v>
      </c>
      <c r="AH290">
        <v>1888.950713844255</v>
      </c>
      <c r="AI290">
        <v>1874.2307878787869</v>
      </c>
      <c r="AJ290">
        <v>1.720307025557871</v>
      </c>
      <c r="AK290">
        <v>65.36615699273257</v>
      </c>
      <c r="AL290">
        <f t="shared" si="226"/>
        <v>0.359774138344647</v>
      </c>
      <c r="AM290">
        <v>34.833977409682348</v>
      </c>
      <c r="AN290">
        <v>35.154224475524487</v>
      </c>
      <c r="AO290">
        <v>1.4874132353474781E-6</v>
      </c>
      <c r="AP290">
        <v>87.792412255523942</v>
      </c>
      <c r="AQ290">
        <v>72</v>
      </c>
      <c r="AR290">
        <v>11</v>
      </c>
      <c r="AS290">
        <f t="shared" si="227"/>
        <v>1</v>
      </c>
      <c r="AT290">
        <f t="shared" si="228"/>
        <v>0</v>
      </c>
      <c r="AU290">
        <f t="shared" si="229"/>
        <v>47126.451456122988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1009.5008997992392</v>
      </c>
      <c r="BI290">
        <f t="shared" si="233"/>
        <v>8.2283833813286638</v>
      </c>
      <c r="BJ290" t="e">
        <f t="shared" si="234"/>
        <v>#DIV/0!</v>
      </c>
      <c r="BK290">
        <f t="shared" si="235"/>
        <v>8.1509420971938255E-3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251</v>
      </c>
      <c r="CG290">
        <v>1000</v>
      </c>
      <c r="CH290" t="s">
        <v>414</v>
      </c>
      <c r="CI290">
        <v>8.5</v>
      </c>
      <c r="CJ290">
        <v>1.992</v>
      </c>
      <c r="CK290">
        <v>33.67</v>
      </c>
      <c r="CL290">
        <v>2.6106759999999999E-5</v>
      </c>
      <c r="CM290">
        <v>3.7014436000000001E-4</v>
      </c>
      <c r="CN290">
        <v>1.8797999360000001E-2</v>
      </c>
      <c r="CO290">
        <v>1.9799999999999999E-4</v>
      </c>
      <c r="CP290">
        <f t="shared" si="246"/>
        <v>1199.994285714286</v>
      </c>
      <c r="CQ290">
        <f t="shared" si="247"/>
        <v>1009.5008997992392</v>
      </c>
      <c r="CR290">
        <f t="shared" si="248"/>
        <v>0.8412547558077268</v>
      </c>
      <c r="CS290">
        <f t="shared" si="249"/>
        <v>0.16202167870891285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1657213799.5999999</v>
      </c>
      <c r="CZ290">
        <v>1805.85</v>
      </c>
      <c r="DA290">
        <v>1822.745714285714</v>
      </c>
      <c r="DB290">
        <v>35.154314285714293</v>
      </c>
      <c r="DC290">
        <v>34.824800000000003</v>
      </c>
      <c r="DD290">
        <v>1807.022857142857</v>
      </c>
      <c r="DE290">
        <v>34.707071428571432</v>
      </c>
      <c r="DF290">
        <v>650.34400000000005</v>
      </c>
      <c r="DG290">
        <v>101.0754285714286</v>
      </c>
      <c r="DH290">
        <v>0.10019840000000001</v>
      </c>
      <c r="DI290">
        <v>33.518342857142848</v>
      </c>
      <c r="DJ290">
        <v>999.89999999999986</v>
      </c>
      <c r="DK290">
        <v>33.593271428571427</v>
      </c>
      <c r="DL290">
        <v>0</v>
      </c>
      <c r="DM290">
        <v>0</v>
      </c>
      <c r="DN290">
        <v>8982.3200000000015</v>
      </c>
      <c r="DO290">
        <v>0</v>
      </c>
      <c r="DP290">
        <v>1692.9585714285711</v>
      </c>
      <c r="DQ290">
        <v>-16.894457142857139</v>
      </c>
      <c r="DR290">
        <v>1871.65</v>
      </c>
      <c r="DS290">
        <v>1888.512857142857</v>
      </c>
      <c r="DT290">
        <v>0.32952785714285721</v>
      </c>
      <c r="DU290">
        <v>1822.745714285714</v>
      </c>
      <c r="DV290">
        <v>34.824800000000003</v>
      </c>
      <c r="DW290">
        <v>3.5532357142857141</v>
      </c>
      <c r="DX290">
        <v>3.519927142857143</v>
      </c>
      <c r="DY290">
        <v>26.876271428571421</v>
      </c>
      <c r="DZ290">
        <v>26.716171428571421</v>
      </c>
      <c r="EA290">
        <v>1199.994285714286</v>
      </c>
      <c r="EB290">
        <v>0.95800157142857134</v>
      </c>
      <c r="EC290">
        <v>4.1998228571428577E-2</v>
      </c>
      <c r="ED290">
        <v>0</v>
      </c>
      <c r="EE290">
        <v>1025.052857142857</v>
      </c>
      <c r="EF290">
        <v>5.0001600000000002</v>
      </c>
      <c r="EG290">
        <v>13927.37142857143</v>
      </c>
      <c r="EH290">
        <v>9515.1442857142847</v>
      </c>
      <c r="EI290">
        <v>47.294285714285721</v>
      </c>
      <c r="EJ290">
        <v>49.5</v>
      </c>
      <c r="EK290">
        <v>48.463999999999999</v>
      </c>
      <c r="EL290">
        <v>48.347857142857137</v>
      </c>
      <c r="EM290">
        <v>49.061999999999998</v>
      </c>
      <c r="EN290">
        <v>1144.8042857142859</v>
      </c>
      <c r="EO290">
        <v>50.19</v>
      </c>
      <c r="EP290">
        <v>0</v>
      </c>
      <c r="EQ290">
        <v>618382.5</v>
      </c>
      <c r="ER290">
        <v>0</v>
      </c>
      <c r="ES290">
        <v>1025.2008000000001</v>
      </c>
      <c r="ET290">
        <v>-0.27615384658127567</v>
      </c>
      <c r="EU290">
        <v>-15.49999992054684</v>
      </c>
      <c r="EV290">
        <v>13928.22</v>
      </c>
      <c r="EW290">
        <v>15</v>
      </c>
      <c r="EX290">
        <v>1657194677</v>
      </c>
      <c r="EY290" t="s">
        <v>416</v>
      </c>
      <c r="EZ290">
        <v>1657194677</v>
      </c>
      <c r="FA290">
        <v>1657194677</v>
      </c>
      <c r="FB290">
        <v>4</v>
      </c>
      <c r="FC290">
        <v>-0.154</v>
      </c>
      <c r="FD290">
        <v>6.0000000000000001E-3</v>
      </c>
      <c r="FE290">
        <v>-1.1719999999999999</v>
      </c>
      <c r="FF290">
        <v>0.44700000000000001</v>
      </c>
      <c r="FG290">
        <v>415</v>
      </c>
      <c r="FH290">
        <v>30</v>
      </c>
      <c r="FI290">
        <v>0.27</v>
      </c>
      <c r="FJ290">
        <v>0.12</v>
      </c>
      <c r="FK290">
        <v>-16.8530487804878</v>
      </c>
      <c r="FL290">
        <v>-0.59732822299654842</v>
      </c>
      <c r="FM290">
        <v>0.15831475921820329</v>
      </c>
      <c r="FN290">
        <v>0</v>
      </c>
      <c r="FO290">
        <v>1025.234411764706</v>
      </c>
      <c r="FP290">
        <v>-0.6678380424838356</v>
      </c>
      <c r="FQ290">
        <v>0.20958209365124719</v>
      </c>
      <c r="FR290">
        <v>1</v>
      </c>
      <c r="FS290">
        <v>0.31979002439024401</v>
      </c>
      <c r="FT290">
        <v>-2.1045428571428292E-2</v>
      </c>
      <c r="FU290">
        <v>7.6154879909870899E-3</v>
      </c>
      <c r="FV290">
        <v>1</v>
      </c>
      <c r="FW290">
        <v>2</v>
      </c>
      <c r="FX290">
        <v>3</v>
      </c>
      <c r="FY290" t="s">
        <v>492</v>
      </c>
      <c r="FZ290">
        <v>3.36938</v>
      </c>
      <c r="GA290">
        <v>2.8938000000000001</v>
      </c>
      <c r="GB290">
        <v>0.26134600000000002</v>
      </c>
      <c r="GC290">
        <v>0.26571899999999998</v>
      </c>
      <c r="GD290">
        <v>0.14358899999999999</v>
      </c>
      <c r="GE290">
        <v>0.14533499999999999</v>
      </c>
      <c r="GF290">
        <v>25461</v>
      </c>
      <c r="GG290">
        <v>22030.400000000001</v>
      </c>
      <c r="GH290">
        <v>30834.799999999999</v>
      </c>
      <c r="GI290">
        <v>27987.3</v>
      </c>
      <c r="GJ290">
        <v>34811.599999999999</v>
      </c>
      <c r="GK290">
        <v>33776.6</v>
      </c>
      <c r="GL290">
        <v>40213.300000000003</v>
      </c>
      <c r="GM290">
        <v>39038</v>
      </c>
      <c r="GN290">
        <v>2.21645</v>
      </c>
      <c r="GO290">
        <v>1.56368</v>
      </c>
      <c r="GP290">
        <v>0</v>
      </c>
      <c r="GQ290">
        <v>8.18633E-2</v>
      </c>
      <c r="GR290">
        <v>999.9</v>
      </c>
      <c r="GS290">
        <v>32.272300000000001</v>
      </c>
      <c r="GT290">
        <v>57.8</v>
      </c>
      <c r="GU290">
        <v>40.200000000000003</v>
      </c>
      <c r="GV290">
        <v>42.846299999999999</v>
      </c>
      <c r="GW290">
        <v>49.523899999999998</v>
      </c>
      <c r="GX290">
        <v>41.750799999999998</v>
      </c>
      <c r="GY290">
        <v>1</v>
      </c>
      <c r="GZ290">
        <v>0.66587399999999997</v>
      </c>
      <c r="HA290">
        <v>1.58928</v>
      </c>
      <c r="HB290">
        <v>20.199400000000001</v>
      </c>
      <c r="HC290">
        <v>5.2142900000000001</v>
      </c>
      <c r="HD290">
        <v>11.974</v>
      </c>
      <c r="HE290">
        <v>4.9899500000000003</v>
      </c>
      <c r="HF290">
        <v>3.2924799999999999</v>
      </c>
      <c r="HG290">
        <v>7238.4</v>
      </c>
      <c r="HH290">
        <v>9999</v>
      </c>
      <c r="HI290">
        <v>9999</v>
      </c>
      <c r="HJ290">
        <v>661.5</v>
      </c>
      <c r="HK290">
        <v>4.9713000000000003</v>
      </c>
      <c r="HL290">
        <v>1.8746499999999999</v>
      </c>
      <c r="HM290">
        <v>1.8709</v>
      </c>
      <c r="HN290">
        <v>1.8705700000000001</v>
      </c>
      <c r="HO290">
        <v>1.8751500000000001</v>
      </c>
      <c r="HP290">
        <v>1.87188</v>
      </c>
      <c r="HQ290">
        <v>1.86737</v>
      </c>
      <c r="HR290">
        <v>1.87836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-1.17</v>
      </c>
      <c r="IG290">
        <v>0.44719999999999999</v>
      </c>
      <c r="IH290">
        <v>-1.172199999999918</v>
      </c>
      <c r="II290">
        <v>0</v>
      </c>
      <c r="IJ290">
        <v>0</v>
      </c>
      <c r="IK290">
        <v>0</v>
      </c>
      <c r="IL290">
        <v>0.44723499999999922</v>
      </c>
      <c r="IM290">
        <v>0</v>
      </c>
      <c r="IN290">
        <v>0</v>
      </c>
      <c r="IO290">
        <v>0</v>
      </c>
      <c r="IP290">
        <v>-1</v>
      </c>
      <c r="IQ290">
        <v>-1</v>
      </c>
      <c r="IR290">
        <v>-1</v>
      </c>
      <c r="IS290">
        <v>-1</v>
      </c>
      <c r="IT290">
        <v>318.7</v>
      </c>
      <c r="IU290">
        <v>318.7</v>
      </c>
      <c r="IV290">
        <v>3.5266099999999998</v>
      </c>
      <c r="IW290">
        <v>2.5549300000000001</v>
      </c>
      <c r="IX290">
        <v>1.49902</v>
      </c>
      <c r="IY290">
        <v>2.2802699999999998</v>
      </c>
      <c r="IZ290">
        <v>1.69678</v>
      </c>
      <c r="JA290">
        <v>2.3034699999999999</v>
      </c>
      <c r="JB290">
        <v>44.029499999999999</v>
      </c>
      <c r="JC290">
        <v>14.8062</v>
      </c>
      <c r="JD290">
        <v>18</v>
      </c>
      <c r="JE290">
        <v>624.32899999999995</v>
      </c>
      <c r="JF290">
        <v>284.39999999999998</v>
      </c>
      <c r="JG290">
        <v>29.999199999999998</v>
      </c>
      <c r="JH290">
        <v>35.893000000000001</v>
      </c>
      <c r="JI290">
        <v>29.9999</v>
      </c>
      <c r="JJ290">
        <v>35.670400000000001</v>
      </c>
      <c r="JK290">
        <v>35.6554</v>
      </c>
      <c r="JL290">
        <v>70.639300000000006</v>
      </c>
      <c r="JM290">
        <v>25.059799999999999</v>
      </c>
      <c r="JN290">
        <v>51.229799999999997</v>
      </c>
      <c r="JO290">
        <v>30</v>
      </c>
      <c r="JP290">
        <v>1835.99</v>
      </c>
      <c r="JQ290">
        <v>34.595199999999998</v>
      </c>
      <c r="JR290">
        <v>98.291399999999996</v>
      </c>
      <c r="JS290">
        <v>98.286500000000004</v>
      </c>
    </row>
    <row r="291" spans="1:279" x14ac:dyDescent="0.2">
      <c r="A291">
        <v>276</v>
      </c>
      <c r="B291">
        <v>1657213805.5999999</v>
      </c>
      <c r="C291">
        <v>1098</v>
      </c>
      <c r="D291" t="s">
        <v>972</v>
      </c>
      <c r="E291" t="s">
        <v>973</v>
      </c>
      <c r="F291">
        <v>4</v>
      </c>
      <c r="G291">
        <v>1657213803.2874999</v>
      </c>
      <c r="H291">
        <f t="shared" si="200"/>
        <v>3.668536779328753E-4</v>
      </c>
      <c r="I291">
        <f t="shared" si="201"/>
        <v>0.36685367793287532</v>
      </c>
      <c r="J291">
        <f t="shared" si="202"/>
        <v>8.0442010905950045</v>
      </c>
      <c r="K291">
        <f t="shared" si="203"/>
        <v>1812.02</v>
      </c>
      <c r="L291">
        <f t="shared" si="204"/>
        <v>1166.473829637041</v>
      </c>
      <c r="M291">
        <f t="shared" si="205"/>
        <v>118.02067142228105</v>
      </c>
      <c r="N291">
        <f t="shared" si="206"/>
        <v>183.33528931132977</v>
      </c>
      <c r="O291">
        <f t="shared" si="207"/>
        <v>2.1369991940988427E-2</v>
      </c>
      <c r="P291">
        <f t="shared" si="208"/>
        <v>2.7683377567310066</v>
      </c>
      <c r="Q291">
        <f t="shared" si="209"/>
        <v>2.1278767600470403E-2</v>
      </c>
      <c r="R291">
        <f t="shared" si="210"/>
        <v>1.3307393325277309E-2</v>
      </c>
      <c r="S291">
        <f t="shared" si="211"/>
        <v>194.42480361253084</v>
      </c>
      <c r="T291">
        <f t="shared" si="212"/>
        <v>34.624297860856593</v>
      </c>
      <c r="U291">
        <f t="shared" si="213"/>
        <v>33.597437499999998</v>
      </c>
      <c r="V291">
        <f t="shared" si="214"/>
        <v>5.2241977140521794</v>
      </c>
      <c r="W291">
        <f t="shared" si="215"/>
        <v>68.348360932665116</v>
      </c>
      <c r="X291">
        <f t="shared" si="216"/>
        <v>3.5555473466939786</v>
      </c>
      <c r="Y291">
        <f t="shared" si="217"/>
        <v>5.2020959949526864</v>
      </c>
      <c r="Z291">
        <f t="shared" si="218"/>
        <v>1.6686503673582007</v>
      </c>
      <c r="AA291">
        <f t="shared" si="219"/>
        <v>-16.178247196839802</v>
      </c>
      <c r="AB291">
        <f t="shared" si="220"/>
        <v>-11.307297437235507</v>
      </c>
      <c r="AC291">
        <f t="shared" si="221"/>
        <v>-0.94057954773734398</v>
      </c>
      <c r="AD291">
        <f t="shared" si="222"/>
        <v>165.99867943071817</v>
      </c>
      <c r="AE291">
        <f t="shared" si="223"/>
        <v>17.590817061304083</v>
      </c>
      <c r="AF291">
        <f t="shared" si="224"/>
        <v>0.46796411437466445</v>
      </c>
      <c r="AG291">
        <f t="shared" si="225"/>
        <v>8.0442010905950045</v>
      </c>
      <c r="AH291">
        <v>1895.818038153431</v>
      </c>
      <c r="AI291">
        <v>1881.176303030303</v>
      </c>
      <c r="AJ291">
        <v>1.7450866451117171</v>
      </c>
      <c r="AK291">
        <v>65.36615699273257</v>
      </c>
      <c r="AL291">
        <f t="shared" si="226"/>
        <v>0.36685367793287532</v>
      </c>
      <c r="AM291">
        <v>34.798926861920371</v>
      </c>
      <c r="AN291">
        <v>35.12554545454546</v>
      </c>
      <c r="AO291">
        <v>-1.0273656698150429E-5</v>
      </c>
      <c r="AP291">
        <v>87.792412255523942</v>
      </c>
      <c r="AQ291">
        <v>71</v>
      </c>
      <c r="AR291">
        <v>11</v>
      </c>
      <c r="AS291">
        <f t="shared" si="227"/>
        <v>1</v>
      </c>
      <c r="AT291">
        <f t="shared" si="228"/>
        <v>0</v>
      </c>
      <c r="AU291">
        <f t="shared" si="229"/>
        <v>47275.125313708952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1009.4993997992387</v>
      </c>
      <c r="BI291">
        <f t="shared" si="233"/>
        <v>8.0442010905950045</v>
      </c>
      <c r="BJ291" t="e">
        <f t="shared" si="234"/>
        <v>#DIV/0!</v>
      </c>
      <c r="BK291">
        <f t="shared" si="235"/>
        <v>7.968505075084514E-3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251</v>
      </c>
      <c r="CG291">
        <v>1000</v>
      </c>
      <c r="CH291" t="s">
        <v>414</v>
      </c>
      <c r="CI291">
        <v>8.5</v>
      </c>
      <c r="CJ291">
        <v>1.992</v>
      </c>
      <c r="CK291">
        <v>33.67</v>
      </c>
      <c r="CL291">
        <v>2.6106759999999999E-5</v>
      </c>
      <c r="CM291">
        <v>3.7014436000000001E-4</v>
      </c>
      <c r="CN291">
        <v>1.8797999360000001E-2</v>
      </c>
      <c r="CO291">
        <v>1.9799999999999999E-4</v>
      </c>
      <c r="CP291">
        <f t="shared" si="246"/>
        <v>1199.9925000000001</v>
      </c>
      <c r="CQ291">
        <f t="shared" si="247"/>
        <v>1009.4993997992387</v>
      </c>
      <c r="CR291">
        <f t="shared" si="248"/>
        <v>0.84125475767493441</v>
      </c>
      <c r="CS291">
        <f t="shared" si="249"/>
        <v>0.16202168231262348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1657213803.2874999</v>
      </c>
      <c r="CZ291">
        <v>1812.02</v>
      </c>
      <c r="DA291">
        <v>1829.03125</v>
      </c>
      <c r="DB291">
        <v>35.141750000000002</v>
      </c>
      <c r="DC291">
        <v>34.725187499999997</v>
      </c>
      <c r="DD291">
        <v>1813.1912500000001</v>
      </c>
      <c r="DE291">
        <v>34.694537500000003</v>
      </c>
      <c r="DF291">
        <v>650.35</v>
      </c>
      <c r="DG291">
        <v>101.077375</v>
      </c>
      <c r="DH291">
        <v>9.9923987500000006E-2</v>
      </c>
      <c r="DI291">
        <v>33.521675000000002</v>
      </c>
      <c r="DJ291">
        <v>999.9</v>
      </c>
      <c r="DK291">
        <v>33.597437499999998</v>
      </c>
      <c r="DL291">
        <v>0</v>
      </c>
      <c r="DM291">
        <v>0</v>
      </c>
      <c r="DN291">
        <v>9011.0149999999994</v>
      </c>
      <c r="DO291">
        <v>0</v>
      </c>
      <c r="DP291">
        <v>1693.2562499999999</v>
      </c>
      <c r="DQ291">
        <v>-17.010925</v>
      </c>
      <c r="DR291">
        <v>1878.0174999999999</v>
      </c>
      <c r="DS291">
        <v>1894.8262500000001</v>
      </c>
      <c r="DT291">
        <v>0.41657487500000001</v>
      </c>
      <c r="DU291">
        <v>1829.03125</v>
      </c>
      <c r="DV291">
        <v>34.725187499999997</v>
      </c>
      <c r="DW291">
        <v>3.5520387499999999</v>
      </c>
      <c r="DX291">
        <v>3.5099300000000002</v>
      </c>
      <c r="DY291">
        <v>26.870562499999998</v>
      </c>
      <c r="DZ291">
        <v>26.667850000000001</v>
      </c>
      <c r="EA291">
        <v>1199.9925000000001</v>
      </c>
      <c r="EB291">
        <v>0.95800174999999999</v>
      </c>
      <c r="EC291">
        <v>4.1998037500000002E-2</v>
      </c>
      <c r="ED291">
        <v>0</v>
      </c>
      <c r="EE291">
        <v>1025.13625</v>
      </c>
      <c r="EF291">
        <v>5.0001600000000002</v>
      </c>
      <c r="EG291">
        <v>13936.8125</v>
      </c>
      <c r="EH291">
        <v>9515.1187499999996</v>
      </c>
      <c r="EI291">
        <v>47.280999999999999</v>
      </c>
      <c r="EJ291">
        <v>49.5</v>
      </c>
      <c r="EK291">
        <v>48.460624999999993</v>
      </c>
      <c r="EL291">
        <v>48.367125000000001</v>
      </c>
      <c r="EM291">
        <v>49.061999999999998</v>
      </c>
      <c r="EN291">
        <v>1144.8025</v>
      </c>
      <c r="EO291">
        <v>50.19</v>
      </c>
      <c r="EP291">
        <v>0</v>
      </c>
      <c r="EQ291">
        <v>618386.70000004768</v>
      </c>
      <c r="ER291">
        <v>0</v>
      </c>
      <c r="ES291">
        <v>1025.1849999999999</v>
      </c>
      <c r="ET291">
        <v>-1.953846150039956</v>
      </c>
      <c r="EU291">
        <v>64.991453167207041</v>
      </c>
      <c r="EV291">
        <v>13931.176923076921</v>
      </c>
      <c r="EW291">
        <v>15</v>
      </c>
      <c r="EX291">
        <v>1657194677</v>
      </c>
      <c r="EY291" t="s">
        <v>416</v>
      </c>
      <c r="EZ291">
        <v>1657194677</v>
      </c>
      <c r="FA291">
        <v>1657194677</v>
      </c>
      <c r="FB291">
        <v>4</v>
      </c>
      <c r="FC291">
        <v>-0.154</v>
      </c>
      <c r="FD291">
        <v>6.0000000000000001E-3</v>
      </c>
      <c r="FE291">
        <v>-1.1719999999999999</v>
      </c>
      <c r="FF291">
        <v>0.44700000000000001</v>
      </c>
      <c r="FG291">
        <v>415</v>
      </c>
      <c r="FH291">
        <v>30</v>
      </c>
      <c r="FI291">
        <v>0.27</v>
      </c>
      <c r="FJ291">
        <v>0.12</v>
      </c>
      <c r="FK291">
        <v>-16.924807317073171</v>
      </c>
      <c r="FL291">
        <v>-9.8408362369318311E-2</v>
      </c>
      <c r="FM291">
        <v>0.1144954858844829</v>
      </c>
      <c r="FN291">
        <v>1</v>
      </c>
      <c r="FO291">
        <v>1025.202352941177</v>
      </c>
      <c r="FP291">
        <v>-0.48189457591744872</v>
      </c>
      <c r="FQ291">
        <v>0.21550295239592049</v>
      </c>
      <c r="FR291">
        <v>1</v>
      </c>
      <c r="FS291">
        <v>0.33499231707317068</v>
      </c>
      <c r="FT291">
        <v>0.27745289895470499</v>
      </c>
      <c r="FU291">
        <v>3.8594150843599212E-2</v>
      </c>
      <c r="FV291">
        <v>0</v>
      </c>
      <c r="FW291">
        <v>2</v>
      </c>
      <c r="FX291">
        <v>3</v>
      </c>
      <c r="FY291" t="s">
        <v>492</v>
      </c>
      <c r="FZ291">
        <v>3.3692299999999999</v>
      </c>
      <c r="GA291">
        <v>2.89358</v>
      </c>
      <c r="GB291">
        <v>0.26192100000000001</v>
      </c>
      <c r="GC291">
        <v>0.26629000000000003</v>
      </c>
      <c r="GD291">
        <v>0.14349500000000001</v>
      </c>
      <c r="GE291">
        <v>0.14505299999999999</v>
      </c>
      <c r="GF291">
        <v>25441.3</v>
      </c>
      <c r="GG291">
        <v>22013.7</v>
      </c>
      <c r="GH291">
        <v>30835.1</v>
      </c>
      <c r="GI291">
        <v>27988.1</v>
      </c>
      <c r="GJ291">
        <v>34815.699999999997</v>
      </c>
      <c r="GK291">
        <v>33788.300000000003</v>
      </c>
      <c r="GL291">
        <v>40213.599999999999</v>
      </c>
      <c r="GM291">
        <v>39038.6</v>
      </c>
      <c r="GN291">
        <v>2.2164799999999998</v>
      </c>
      <c r="GO291">
        <v>1.56375</v>
      </c>
      <c r="GP291">
        <v>0</v>
      </c>
      <c r="GQ291">
        <v>8.2291699999999995E-2</v>
      </c>
      <c r="GR291">
        <v>999.9</v>
      </c>
      <c r="GS291">
        <v>32.262599999999999</v>
      </c>
      <c r="GT291">
        <v>57.8</v>
      </c>
      <c r="GU291">
        <v>40.200000000000003</v>
      </c>
      <c r="GV291">
        <v>42.8506</v>
      </c>
      <c r="GW291">
        <v>50.273899999999998</v>
      </c>
      <c r="GX291">
        <v>41.494399999999999</v>
      </c>
      <c r="GY291">
        <v>1</v>
      </c>
      <c r="GZ291">
        <v>0.665821</v>
      </c>
      <c r="HA291">
        <v>1.59493</v>
      </c>
      <c r="HB291">
        <v>20.199400000000001</v>
      </c>
      <c r="HC291">
        <v>5.2153400000000003</v>
      </c>
      <c r="HD291">
        <v>11.974</v>
      </c>
      <c r="HE291">
        <v>4.9905499999999998</v>
      </c>
      <c r="HF291">
        <v>3.2926500000000001</v>
      </c>
      <c r="HG291">
        <v>7238.6</v>
      </c>
      <c r="HH291">
        <v>9999</v>
      </c>
      <c r="HI291">
        <v>9999</v>
      </c>
      <c r="HJ291">
        <v>661.5</v>
      </c>
      <c r="HK291">
        <v>4.9712800000000001</v>
      </c>
      <c r="HL291">
        <v>1.8746700000000001</v>
      </c>
      <c r="HM291">
        <v>1.8709</v>
      </c>
      <c r="HN291">
        <v>1.8705700000000001</v>
      </c>
      <c r="HO291">
        <v>1.8751500000000001</v>
      </c>
      <c r="HP291">
        <v>1.87188</v>
      </c>
      <c r="HQ291">
        <v>1.86737</v>
      </c>
      <c r="HR291">
        <v>1.87835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-1.17</v>
      </c>
      <c r="IG291">
        <v>0.44719999999999999</v>
      </c>
      <c r="IH291">
        <v>-1.172199999999918</v>
      </c>
      <c r="II291">
        <v>0</v>
      </c>
      <c r="IJ291">
        <v>0</v>
      </c>
      <c r="IK291">
        <v>0</v>
      </c>
      <c r="IL291">
        <v>0.44723499999999922</v>
      </c>
      <c r="IM291">
        <v>0</v>
      </c>
      <c r="IN291">
        <v>0</v>
      </c>
      <c r="IO291">
        <v>0</v>
      </c>
      <c r="IP291">
        <v>-1</v>
      </c>
      <c r="IQ291">
        <v>-1</v>
      </c>
      <c r="IR291">
        <v>-1</v>
      </c>
      <c r="IS291">
        <v>-1</v>
      </c>
      <c r="IT291">
        <v>318.8</v>
      </c>
      <c r="IU291">
        <v>318.8</v>
      </c>
      <c r="IV291">
        <v>3.5363799999999999</v>
      </c>
      <c r="IW291">
        <v>2.5463900000000002</v>
      </c>
      <c r="IX291">
        <v>1.49902</v>
      </c>
      <c r="IY291">
        <v>2.2802699999999998</v>
      </c>
      <c r="IZ291">
        <v>1.69678</v>
      </c>
      <c r="JA291">
        <v>2.3278799999999999</v>
      </c>
      <c r="JB291">
        <v>44.029499999999999</v>
      </c>
      <c r="JC291">
        <v>14.8062</v>
      </c>
      <c r="JD291">
        <v>18</v>
      </c>
      <c r="JE291">
        <v>624.34299999999996</v>
      </c>
      <c r="JF291">
        <v>284.42899999999997</v>
      </c>
      <c r="JG291">
        <v>30.000599999999999</v>
      </c>
      <c r="JH291">
        <v>35.892099999999999</v>
      </c>
      <c r="JI291">
        <v>29.9999</v>
      </c>
      <c r="JJ291">
        <v>35.67</v>
      </c>
      <c r="JK291">
        <v>35.653799999999997</v>
      </c>
      <c r="JL291">
        <v>70.847800000000007</v>
      </c>
      <c r="JM291">
        <v>25.059799999999999</v>
      </c>
      <c r="JN291">
        <v>51.229799999999997</v>
      </c>
      <c r="JO291">
        <v>30</v>
      </c>
      <c r="JP291">
        <v>1842.71</v>
      </c>
      <c r="JQ291">
        <v>34.584200000000003</v>
      </c>
      <c r="JR291">
        <v>98.292199999999994</v>
      </c>
      <c r="JS291">
        <v>98.288600000000002</v>
      </c>
    </row>
    <row r="292" spans="1:279" x14ac:dyDescent="0.2">
      <c r="A292">
        <v>277</v>
      </c>
      <c r="B292">
        <v>1657213809.5999999</v>
      </c>
      <c r="C292">
        <v>1102</v>
      </c>
      <c r="D292" t="s">
        <v>974</v>
      </c>
      <c r="E292" t="s">
        <v>975</v>
      </c>
      <c r="F292">
        <v>4</v>
      </c>
      <c r="G292">
        <v>1657213807.5999999</v>
      </c>
      <c r="H292">
        <f t="shared" si="200"/>
        <v>3.7787525258642141E-4</v>
      </c>
      <c r="I292">
        <f t="shared" si="201"/>
        <v>0.37787525258642141</v>
      </c>
      <c r="J292">
        <f t="shared" si="202"/>
        <v>8.0575148405275883</v>
      </c>
      <c r="K292">
        <f t="shared" si="203"/>
        <v>1819.2942857142859</v>
      </c>
      <c r="L292">
        <f t="shared" si="204"/>
        <v>1188.5469854288115</v>
      </c>
      <c r="M292">
        <f t="shared" si="205"/>
        <v>120.25355035984335</v>
      </c>
      <c r="N292">
        <f t="shared" si="206"/>
        <v>184.07063388208124</v>
      </c>
      <c r="O292">
        <f t="shared" si="207"/>
        <v>2.1963679551883986E-2</v>
      </c>
      <c r="P292">
        <f t="shared" si="208"/>
        <v>2.7595938930237383</v>
      </c>
      <c r="Q292">
        <f t="shared" si="209"/>
        <v>2.1867024623792936E-2</v>
      </c>
      <c r="R292">
        <f t="shared" si="210"/>
        <v>1.3675538883258157E-2</v>
      </c>
      <c r="S292">
        <f t="shared" si="211"/>
        <v>194.43056061254239</v>
      </c>
      <c r="T292">
        <f t="shared" si="212"/>
        <v>34.62326886234252</v>
      </c>
      <c r="U292">
        <f t="shared" si="213"/>
        <v>33.595771428571418</v>
      </c>
      <c r="V292">
        <f t="shared" si="214"/>
        <v>5.223710804590973</v>
      </c>
      <c r="W292">
        <f t="shared" si="215"/>
        <v>68.268318563815171</v>
      </c>
      <c r="X292">
        <f t="shared" si="216"/>
        <v>3.5511300191678581</v>
      </c>
      <c r="Y292">
        <f t="shared" si="217"/>
        <v>5.2017247441774455</v>
      </c>
      <c r="Z292">
        <f t="shared" si="218"/>
        <v>1.6725807854231149</v>
      </c>
      <c r="AA292">
        <f t="shared" si="219"/>
        <v>-16.664298639061183</v>
      </c>
      <c r="AB292">
        <f t="shared" si="220"/>
        <v>-11.213401316692757</v>
      </c>
      <c r="AC292">
        <f t="shared" si="221"/>
        <v>-0.9357109915105789</v>
      </c>
      <c r="AD292">
        <f t="shared" si="222"/>
        <v>165.61714966527788</v>
      </c>
      <c r="AE292">
        <f t="shared" si="223"/>
        <v>17.489264502404538</v>
      </c>
      <c r="AF292">
        <f t="shared" si="224"/>
        <v>0.48102530728824977</v>
      </c>
      <c r="AG292">
        <f t="shared" si="225"/>
        <v>8.0575148405275883</v>
      </c>
      <c r="AH292">
        <v>1902.621214308582</v>
      </c>
      <c r="AI292">
        <v>1888.0558787878781</v>
      </c>
      <c r="AJ292">
        <v>1.7227805381624239</v>
      </c>
      <c r="AK292">
        <v>65.36615699273257</v>
      </c>
      <c r="AL292">
        <f t="shared" si="226"/>
        <v>0.37787525258642141</v>
      </c>
      <c r="AM292">
        <v>34.683844781717198</v>
      </c>
      <c r="AN292">
        <v>35.083123776223793</v>
      </c>
      <c r="AO292">
        <v>-1.1750601882141909E-2</v>
      </c>
      <c r="AP292">
        <v>87.792412255523942</v>
      </c>
      <c r="AQ292">
        <v>71</v>
      </c>
      <c r="AR292">
        <v>11</v>
      </c>
      <c r="AS292">
        <f t="shared" si="227"/>
        <v>1</v>
      </c>
      <c r="AT292">
        <f t="shared" si="228"/>
        <v>0</v>
      </c>
      <c r="AU292">
        <f t="shared" si="229"/>
        <v>47035.386237895174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1009.5296997992444</v>
      </c>
      <c r="BI292">
        <f t="shared" si="233"/>
        <v>8.0575148405275883</v>
      </c>
      <c r="BJ292" t="e">
        <f t="shared" si="234"/>
        <v>#DIV/0!</v>
      </c>
      <c r="BK292">
        <f t="shared" si="235"/>
        <v>7.9814539801354133E-3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251</v>
      </c>
      <c r="CG292">
        <v>1000</v>
      </c>
      <c r="CH292" t="s">
        <v>414</v>
      </c>
      <c r="CI292">
        <v>8.5</v>
      </c>
      <c r="CJ292">
        <v>1.992</v>
      </c>
      <c r="CK292">
        <v>33.67</v>
      </c>
      <c r="CL292">
        <v>2.6106759999999999E-5</v>
      </c>
      <c r="CM292">
        <v>3.7014436000000001E-4</v>
      </c>
      <c r="CN292">
        <v>1.8797999360000001E-2</v>
      </c>
      <c r="CO292">
        <v>1.9799999999999999E-4</v>
      </c>
      <c r="CP292">
        <f t="shared" si="246"/>
        <v>1200.028571428571</v>
      </c>
      <c r="CQ292">
        <f t="shared" si="247"/>
        <v>1009.5296997992444</v>
      </c>
      <c r="CR292">
        <f t="shared" si="248"/>
        <v>0.84125471995841927</v>
      </c>
      <c r="CS292">
        <f t="shared" si="249"/>
        <v>0.1620216095197492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1657213807.5999999</v>
      </c>
      <c r="CZ292">
        <v>1819.2942857142859</v>
      </c>
      <c r="DA292">
        <v>1836.237142857143</v>
      </c>
      <c r="DB292">
        <v>35.098214285714278</v>
      </c>
      <c r="DC292">
        <v>34.669999999999987</v>
      </c>
      <c r="DD292">
        <v>1820.464285714286</v>
      </c>
      <c r="DE292">
        <v>34.65098571428571</v>
      </c>
      <c r="DF292">
        <v>650.34100000000001</v>
      </c>
      <c r="DG292">
        <v>101.07685714285719</v>
      </c>
      <c r="DH292">
        <v>0.1000856571428571</v>
      </c>
      <c r="DI292">
        <v>33.520400000000002</v>
      </c>
      <c r="DJ292">
        <v>999.89999999999986</v>
      </c>
      <c r="DK292">
        <v>33.595771428571418</v>
      </c>
      <c r="DL292">
        <v>0</v>
      </c>
      <c r="DM292">
        <v>0</v>
      </c>
      <c r="DN292">
        <v>8964.6414285714291</v>
      </c>
      <c r="DO292">
        <v>0</v>
      </c>
      <c r="DP292">
        <v>1695.261428571428</v>
      </c>
      <c r="DQ292">
        <v>-16.940799999999999</v>
      </c>
      <c r="DR292">
        <v>1885.471428571429</v>
      </c>
      <c r="DS292">
        <v>1902.184285714286</v>
      </c>
      <c r="DT292">
        <v>0.42821985714285721</v>
      </c>
      <c r="DU292">
        <v>1836.237142857143</v>
      </c>
      <c r="DV292">
        <v>34.669999999999987</v>
      </c>
      <c r="DW292">
        <v>3.5476128571428571</v>
      </c>
      <c r="DX292">
        <v>3.5043299999999999</v>
      </c>
      <c r="DY292">
        <v>26.849357142857141</v>
      </c>
      <c r="DZ292">
        <v>26.640742857142861</v>
      </c>
      <c r="EA292">
        <v>1200.028571428571</v>
      </c>
      <c r="EB292">
        <v>0.95800299999999994</v>
      </c>
      <c r="EC292">
        <v>4.1996699999999998E-2</v>
      </c>
      <c r="ED292">
        <v>0</v>
      </c>
      <c r="EE292">
        <v>1024.8214285714289</v>
      </c>
      <c r="EF292">
        <v>5.0001600000000002</v>
      </c>
      <c r="EG292">
        <v>13916.31428571429</v>
      </c>
      <c r="EH292">
        <v>9515.4228571428575</v>
      </c>
      <c r="EI292">
        <v>47.294285714285721</v>
      </c>
      <c r="EJ292">
        <v>49.5</v>
      </c>
      <c r="EK292">
        <v>48.436999999999998</v>
      </c>
      <c r="EL292">
        <v>48.347857142857137</v>
      </c>
      <c r="EM292">
        <v>49.061999999999998</v>
      </c>
      <c r="EN292">
        <v>1144.8385714285721</v>
      </c>
      <c r="EO292">
        <v>50.19</v>
      </c>
      <c r="EP292">
        <v>0</v>
      </c>
      <c r="EQ292">
        <v>618390.29999995232</v>
      </c>
      <c r="ER292">
        <v>0</v>
      </c>
      <c r="ES292">
        <v>1025.0373076923081</v>
      </c>
      <c r="ET292">
        <v>-2.0482051217687189</v>
      </c>
      <c r="EU292">
        <v>-24.974358575004199</v>
      </c>
      <c r="EV292">
        <v>13926.99615384615</v>
      </c>
      <c r="EW292">
        <v>15</v>
      </c>
      <c r="EX292">
        <v>1657194677</v>
      </c>
      <c r="EY292" t="s">
        <v>416</v>
      </c>
      <c r="EZ292">
        <v>1657194677</v>
      </c>
      <c r="FA292">
        <v>1657194677</v>
      </c>
      <c r="FB292">
        <v>4</v>
      </c>
      <c r="FC292">
        <v>-0.154</v>
      </c>
      <c r="FD292">
        <v>6.0000000000000001E-3</v>
      </c>
      <c r="FE292">
        <v>-1.1719999999999999</v>
      </c>
      <c r="FF292">
        <v>0.44700000000000001</v>
      </c>
      <c r="FG292">
        <v>415</v>
      </c>
      <c r="FH292">
        <v>30</v>
      </c>
      <c r="FI292">
        <v>0.27</v>
      </c>
      <c r="FJ292">
        <v>0.12</v>
      </c>
      <c r="FK292">
        <v>-16.915587500000001</v>
      </c>
      <c r="FL292">
        <v>-0.50219549718572976</v>
      </c>
      <c r="FM292">
        <v>0.107503581771725</v>
      </c>
      <c r="FN292">
        <v>0</v>
      </c>
      <c r="FO292">
        <v>1025.13705882353</v>
      </c>
      <c r="FP292">
        <v>-1.5074102337786539</v>
      </c>
      <c r="FQ292">
        <v>0.25251126255331768</v>
      </c>
      <c r="FR292">
        <v>0</v>
      </c>
      <c r="FS292">
        <v>0.35582524999999998</v>
      </c>
      <c r="FT292">
        <v>0.48246702439024353</v>
      </c>
      <c r="FU292">
        <v>5.2589860516904778E-2</v>
      </c>
      <c r="FV292">
        <v>0</v>
      </c>
      <c r="FW292">
        <v>0</v>
      </c>
      <c r="FX292">
        <v>3</v>
      </c>
      <c r="FY292" t="s">
        <v>427</v>
      </c>
      <c r="FZ292">
        <v>3.3691300000000002</v>
      </c>
      <c r="GA292">
        <v>2.8935</v>
      </c>
      <c r="GB292">
        <v>0.262488</v>
      </c>
      <c r="GC292">
        <v>0.26685300000000001</v>
      </c>
      <c r="GD292">
        <v>0.14338100000000001</v>
      </c>
      <c r="GE292">
        <v>0.14501500000000001</v>
      </c>
      <c r="GF292">
        <v>25421.200000000001</v>
      </c>
      <c r="GG292">
        <v>21996.5</v>
      </c>
      <c r="GH292">
        <v>30834.6</v>
      </c>
      <c r="GI292">
        <v>27987.7</v>
      </c>
      <c r="GJ292">
        <v>34819.800000000003</v>
      </c>
      <c r="GK292">
        <v>33789.699999999997</v>
      </c>
      <c r="GL292">
        <v>40213.1</v>
      </c>
      <c r="GM292">
        <v>39038.5</v>
      </c>
      <c r="GN292">
        <v>2.21685</v>
      </c>
      <c r="GO292">
        <v>1.5637000000000001</v>
      </c>
      <c r="GP292">
        <v>0</v>
      </c>
      <c r="GQ292">
        <v>8.2980799999999993E-2</v>
      </c>
      <c r="GR292">
        <v>999.9</v>
      </c>
      <c r="GS292">
        <v>32.254199999999997</v>
      </c>
      <c r="GT292">
        <v>57.8</v>
      </c>
      <c r="GU292">
        <v>40.200000000000003</v>
      </c>
      <c r="GV292">
        <v>42.850099999999998</v>
      </c>
      <c r="GW292">
        <v>50.453899999999997</v>
      </c>
      <c r="GX292">
        <v>41.486400000000003</v>
      </c>
      <c r="GY292">
        <v>1</v>
      </c>
      <c r="GZ292">
        <v>0.66561000000000003</v>
      </c>
      <c r="HA292">
        <v>1.6009500000000001</v>
      </c>
      <c r="HB292">
        <v>20.199400000000001</v>
      </c>
      <c r="HC292">
        <v>5.2141500000000001</v>
      </c>
      <c r="HD292">
        <v>11.974</v>
      </c>
      <c r="HE292">
        <v>4.9901499999999999</v>
      </c>
      <c r="HF292">
        <v>3.2925</v>
      </c>
      <c r="HG292">
        <v>7238.6</v>
      </c>
      <c r="HH292">
        <v>9999</v>
      </c>
      <c r="HI292">
        <v>9999</v>
      </c>
      <c r="HJ292">
        <v>661.5</v>
      </c>
      <c r="HK292">
        <v>4.9712899999999998</v>
      </c>
      <c r="HL292">
        <v>1.8746799999999999</v>
      </c>
      <c r="HM292">
        <v>1.8709</v>
      </c>
      <c r="HN292">
        <v>1.8705700000000001</v>
      </c>
      <c r="HO292">
        <v>1.8751500000000001</v>
      </c>
      <c r="HP292">
        <v>1.8718900000000001</v>
      </c>
      <c r="HQ292">
        <v>1.86737</v>
      </c>
      <c r="HR292">
        <v>1.87835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-1.18</v>
      </c>
      <c r="IG292">
        <v>0.44729999999999998</v>
      </c>
      <c r="IH292">
        <v>-1.172199999999918</v>
      </c>
      <c r="II292">
        <v>0</v>
      </c>
      <c r="IJ292">
        <v>0</v>
      </c>
      <c r="IK292">
        <v>0</v>
      </c>
      <c r="IL292">
        <v>0.44723499999999922</v>
      </c>
      <c r="IM292">
        <v>0</v>
      </c>
      <c r="IN292">
        <v>0</v>
      </c>
      <c r="IO292">
        <v>0</v>
      </c>
      <c r="IP292">
        <v>-1</v>
      </c>
      <c r="IQ292">
        <v>-1</v>
      </c>
      <c r="IR292">
        <v>-1</v>
      </c>
      <c r="IS292">
        <v>-1</v>
      </c>
      <c r="IT292">
        <v>318.89999999999998</v>
      </c>
      <c r="IU292">
        <v>318.89999999999998</v>
      </c>
      <c r="IV292">
        <v>3.5473599999999998</v>
      </c>
      <c r="IW292">
        <v>2.5402800000000001</v>
      </c>
      <c r="IX292">
        <v>1.49902</v>
      </c>
      <c r="IY292">
        <v>2.2802699999999998</v>
      </c>
      <c r="IZ292">
        <v>1.69678</v>
      </c>
      <c r="JA292">
        <v>2.3852500000000001</v>
      </c>
      <c r="JB292">
        <v>44.001899999999999</v>
      </c>
      <c r="JC292">
        <v>14.8238</v>
      </c>
      <c r="JD292">
        <v>18</v>
      </c>
      <c r="JE292">
        <v>624.60699999999997</v>
      </c>
      <c r="JF292">
        <v>284.39</v>
      </c>
      <c r="JG292">
        <v>30.001200000000001</v>
      </c>
      <c r="JH292">
        <v>35.889400000000002</v>
      </c>
      <c r="JI292">
        <v>29.9999</v>
      </c>
      <c r="JJ292">
        <v>35.667900000000003</v>
      </c>
      <c r="JK292">
        <v>35.650700000000001</v>
      </c>
      <c r="JL292">
        <v>71.058099999999996</v>
      </c>
      <c r="JM292">
        <v>25.3416</v>
      </c>
      <c r="JN292">
        <v>51.229799999999997</v>
      </c>
      <c r="JO292">
        <v>30</v>
      </c>
      <c r="JP292">
        <v>1849.4</v>
      </c>
      <c r="JQ292">
        <v>34.581200000000003</v>
      </c>
      <c r="JR292">
        <v>98.290700000000001</v>
      </c>
      <c r="JS292">
        <v>98.287800000000004</v>
      </c>
    </row>
    <row r="293" spans="1:279" x14ac:dyDescent="0.2">
      <c r="A293">
        <v>278</v>
      </c>
      <c r="B293">
        <v>1657213813.5999999</v>
      </c>
      <c r="C293">
        <v>1106</v>
      </c>
      <c r="D293" t="s">
        <v>976</v>
      </c>
      <c r="E293" t="s">
        <v>977</v>
      </c>
      <c r="F293">
        <v>4</v>
      </c>
      <c r="G293">
        <v>1657213811.2874999</v>
      </c>
      <c r="H293">
        <f t="shared" si="200"/>
        <v>3.7737884988747208E-4</v>
      </c>
      <c r="I293">
        <f t="shared" si="201"/>
        <v>0.37737884988747206</v>
      </c>
      <c r="J293">
        <f t="shared" si="202"/>
        <v>8.0916331933874677</v>
      </c>
      <c r="K293">
        <f t="shared" si="203"/>
        <v>1825.4625000000001</v>
      </c>
      <c r="L293">
        <f t="shared" si="204"/>
        <v>1190.0144087797034</v>
      </c>
      <c r="M293">
        <f t="shared" si="205"/>
        <v>120.40232558710775</v>
      </c>
      <c r="N293">
        <f t="shared" si="206"/>
        <v>184.69518406708923</v>
      </c>
      <c r="O293">
        <f t="shared" si="207"/>
        <v>2.1888935898980978E-2</v>
      </c>
      <c r="P293">
        <f t="shared" si="208"/>
        <v>2.7586195616398115</v>
      </c>
      <c r="Q293">
        <f t="shared" si="209"/>
        <v>2.1792902397975805E-2</v>
      </c>
      <c r="R293">
        <f t="shared" si="210"/>
        <v>1.3629156994719444E-2</v>
      </c>
      <c r="S293">
        <f t="shared" si="211"/>
        <v>194.42021511252153</v>
      </c>
      <c r="T293">
        <f t="shared" si="212"/>
        <v>34.620740007920737</v>
      </c>
      <c r="U293">
        <f t="shared" si="213"/>
        <v>33.596262500000002</v>
      </c>
      <c r="V293">
        <f t="shared" si="214"/>
        <v>5.2238543161386124</v>
      </c>
      <c r="W293">
        <f t="shared" si="215"/>
        <v>68.214785541228153</v>
      </c>
      <c r="X293">
        <f t="shared" si="216"/>
        <v>3.5477570103937315</v>
      </c>
      <c r="Y293">
        <f t="shared" si="217"/>
        <v>5.2008622210642477</v>
      </c>
      <c r="Z293">
        <f t="shared" si="218"/>
        <v>1.6760973057448809</v>
      </c>
      <c r="AA293">
        <f t="shared" si="219"/>
        <v>-16.642407280037517</v>
      </c>
      <c r="AB293">
        <f t="shared" si="220"/>
        <v>-11.723066654646955</v>
      </c>
      <c r="AC293">
        <f t="shared" si="221"/>
        <v>-0.97857408939692514</v>
      </c>
      <c r="AD293">
        <f t="shared" si="222"/>
        <v>165.07616708844014</v>
      </c>
      <c r="AE293">
        <f t="shared" si="223"/>
        <v>17.506858301471507</v>
      </c>
      <c r="AF293">
        <f t="shared" si="224"/>
        <v>0.45911450271006032</v>
      </c>
      <c r="AG293">
        <f t="shared" si="225"/>
        <v>8.0916331933874677</v>
      </c>
      <c r="AH293">
        <v>1909.510094237402</v>
      </c>
      <c r="AI293">
        <v>1894.913939393939</v>
      </c>
      <c r="AJ293">
        <v>1.722322296348787</v>
      </c>
      <c r="AK293">
        <v>65.36615699273257</v>
      </c>
      <c r="AL293">
        <f t="shared" si="226"/>
        <v>0.37737884988747206</v>
      </c>
      <c r="AM293">
        <v>34.664045457762711</v>
      </c>
      <c r="AN293">
        <v>35.050751048951049</v>
      </c>
      <c r="AO293">
        <v>-9.481179491603391E-3</v>
      </c>
      <c r="AP293">
        <v>87.792412255523942</v>
      </c>
      <c r="AQ293">
        <v>71</v>
      </c>
      <c r="AR293">
        <v>11</v>
      </c>
      <c r="AS293">
        <f t="shared" si="227"/>
        <v>1</v>
      </c>
      <c r="AT293">
        <f t="shared" si="228"/>
        <v>0</v>
      </c>
      <c r="AU293">
        <f t="shared" si="229"/>
        <v>47009.130835545249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1009.4752497992338</v>
      </c>
      <c r="BI293">
        <f t="shared" si="233"/>
        <v>8.0916331933874677</v>
      </c>
      <c r="BJ293" t="e">
        <f t="shared" si="234"/>
        <v>#DIV/0!</v>
      </c>
      <c r="BK293">
        <f t="shared" si="235"/>
        <v>8.0156825984557291E-3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251</v>
      </c>
      <c r="CG293">
        <v>1000</v>
      </c>
      <c r="CH293" t="s">
        <v>414</v>
      </c>
      <c r="CI293">
        <v>8.5</v>
      </c>
      <c r="CJ293">
        <v>1.992</v>
      </c>
      <c r="CK293">
        <v>33.67</v>
      </c>
      <c r="CL293">
        <v>2.6106759999999999E-5</v>
      </c>
      <c r="CM293">
        <v>3.7014436000000001E-4</v>
      </c>
      <c r="CN293">
        <v>1.8797999360000001E-2</v>
      </c>
      <c r="CO293">
        <v>1.9799999999999999E-4</v>
      </c>
      <c r="CP293">
        <f t="shared" si="246"/>
        <v>1199.9637499999999</v>
      </c>
      <c r="CQ293">
        <f t="shared" si="247"/>
        <v>1009.4752497992338</v>
      </c>
      <c r="CR293">
        <f t="shared" si="248"/>
        <v>0.84125478773774109</v>
      </c>
      <c r="CS293">
        <f t="shared" si="249"/>
        <v>0.16202174033384054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1657213811.2874999</v>
      </c>
      <c r="CZ293">
        <v>1825.4625000000001</v>
      </c>
      <c r="DA293">
        <v>1842.3875</v>
      </c>
      <c r="DB293">
        <v>35.064787499999987</v>
      </c>
      <c r="DC293">
        <v>34.656062499999997</v>
      </c>
      <c r="DD293">
        <v>1826.63375</v>
      </c>
      <c r="DE293">
        <v>34.617537499999997</v>
      </c>
      <c r="DF293">
        <v>650.33812499999999</v>
      </c>
      <c r="DG293">
        <v>101.077125</v>
      </c>
      <c r="DH293">
        <v>0.1000747875</v>
      </c>
      <c r="DI293">
        <v>33.5174375</v>
      </c>
      <c r="DJ293">
        <v>999.9</v>
      </c>
      <c r="DK293">
        <v>33.596262500000002</v>
      </c>
      <c r="DL293">
        <v>0</v>
      </c>
      <c r="DM293">
        <v>0</v>
      </c>
      <c r="DN293">
        <v>8959.4537500000006</v>
      </c>
      <c r="DO293">
        <v>0</v>
      </c>
      <c r="DP293">
        <v>1695.9375</v>
      </c>
      <c r="DQ293">
        <v>-16.923774999999999</v>
      </c>
      <c r="DR293">
        <v>1891.7962500000001</v>
      </c>
      <c r="DS293">
        <v>1908.5274999999999</v>
      </c>
      <c r="DT293">
        <v>0.40871574999999999</v>
      </c>
      <c r="DU293">
        <v>1842.3875</v>
      </c>
      <c r="DV293">
        <v>34.656062499999997</v>
      </c>
      <c r="DW293">
        <v>3.5442475</v>
      </c>
      <c r="DX293">
        <v>3.5029349999999999</v>
      </c>
      <c r="DY293">
        <v>26.833200000000001</v>
      </c>
      <c r="DZ293">
        <v>26.633949999999999</v>
      </c>
      <c r="EA293">
        <v>1199.9637499999999</v>
      </c>
      <c r="EB293">
        <v>0.95800050000000003</v>
      </c>
      <c r="EC293">
        <v>4.1999374999999999E-2</v>
      </c>
      <c r="ED293">
        <v>0</v>
      </c>
      <c r="EE293">
        <v>1024.74875</v>
      </c>
      <c r="EF293">
        <v>5.0001600000000002</v>
      </c>
      <c r="EG293">
        <v>13920.975</v>
      </c>
      <c r="EH293">
        <v>9514.875</v>
      </c>
      <c r="EI293">
        <v>47.296499999999988</v>
      </c>
      <c r="EJ293">
        <v>49.5</v>
      </c>
      <c r="EK293">
        <v>48.452749999999988</v>
      </c>
      <c r="EL293">
        <v>48.335624999999993</v>
      </c>
      <c r="EM293">
        <v>49.030999999999999</v>
      </c>
      <c r="EN293">
        <v>1144.7737500000001</v>
      </c>
      <c r="EO293">
        <v>50.19</v>
      </c>
      <c r="EP293">
        <v>0</v>
      </c>
      <c r="EQ293">
        <v>618394.5</v>
      </c>
      <c r="ER293">
        <v>0</v>
      </c>
      <c r="ES293">
        <v>1024.904</v>
      </c>
      <c r="ET293">
        <v>-2.2784615330197182</v>
      </c>
      <c r="EU293">
        <v>-68.869230459888371</v>
      </c>
      <c r="EV293">
        <v>13925.72</v>
      </c>
      <c r="EW293">
        <v>15</v>
      </c>
      <c r="EX293">
        <v>1657194677</v>
      </c>
      <c r="EY293" t="s">
        <v>416</v>
      </c>
      <c r="EZ293">
        <v>1657194677</v>
      </c>
      <c r="FA293">
        <v>1657194677</v>
      </c>
      <c r="FB293">
        <v>4</v>
      </c>
      <c r="FC293">
        <v>-0.154</v>
      </c>
      <c r="FD293">
        <v>6.0000000000000001E-3</v>
      </c>
      <c r="FE293">
        <v>-1.1719999999999999</v>
      </c>
      <c r="FF293">
        <v>0.44700000000000001</v>
      </c>
      <c r="FG293">
        <v>415</v>
      </c>
      <c r="FH293">
        <v>30</v>
      </c>
      <c r="FI293">
        <v>0.27</v>
      </c>
      <c r="FJ293">
        <v>0.12</v>
      </c>
      <c r="FK293">
        <v>-16.922709999999999</v>
      </c>
      <c r="FL293">
        <v>-0.33937035647272729</v>
      </c>
      <c r="FM293">
        <v>8.8889591066670881E-2</v>
      </c>
      <c r="FN293">
        <v>1</v>
      </c>
      <c r="FO293">
        <v>1025.034411764706</v>
      </c>
      <c r="FP293">
        <v>-1.9857906759932189</v>
      </c>
      <c r="FQ293">
        <v>0.26164852015040369</v>
      </c>
      <c r="FR293">
        <v>0</v>
      </c>
      <c r="FS293">
        <v>0.37539024999999998</v>
      </c>
      <c r="FT293">
        <v>0.44927043151969881</v>
      </c>
      <c r="FU293">
        <v>5.1069354633552007E-2</v>
      </c>
      <c r="FV293">
        <v>0</v>
      </c>
      <c r="FW293">
        <v>1</v>
      </c>
      <c r="FX293">
        <v>3</v>
      </c>
      <c r="FY293" t="s">
        <v>417</v>
      </c>
      <c r="FZ293">
        <v>3.3689900000000002</v>
      </c>
      <c r="GA293">
        <v>2.89351</v>
      </c>
      <c r="GB293">
        <v>0.26305400000000001</v>
      </c>
      <c r="GC293">
        <v>0.26742500000000002</v>
      </c>
      <c r="GD293">
        <v>0.143291</v>
      </c>
      <c r="GE293">
        <v>0.14491100000000001</v>
      </c>
      <c r="GF293">
        <v>25401.8</v>
      </c>
      <c r="GG293">
        <v>21979.599999999999</v>
      </c>
      <c r="GH293">
        <v>30834.9</v>
      </c>
      <c r="GI293">
        <v>27988.3</v>
      </c>
      <c r="GJ293">
        <v>34823.9</v>
      </c>
      <c r="GK293">
        <v>33794.300000000003</v>
      </c>
      <c r="GL293">
        <v>40213.5</v>
      </c>
      <c r="GM293">
        <v>39039</v>
      </c>
      <c r="GN293">
        <v>2.2169699999999999</v>
      </c>
      <c r="GO293">
        <v>1.5638000000000001</v>
      </c>
      <c r="GP293">
        <v>0</v>
      </c>
      <c r="GQ293">
        <v>8.3260200000000006E-2</v>
      </c>
      <c r="GR293">
        <v>999.9</v>
      </c>
      <c r="GS293">
        <v>32.246899999999997</v>
      </c>
      <c r="GT293">
        <v>57.8</v>
      </c>
      <c r="GU293">
        <v>40.200000000000003</v>
      </c>
      <c r="GV293">
        <v>42.8506</v>
      </c>
      <c r="GW293">
        <v>50.783900000000003</v>
      </c>
      <c r="GX293">
        <v>42.331699999999998</v>
      </c>
      <c r="GY293">
        <v>1</v>
      </c>
      <c r="GZ293">
        <v>0.66527400000000003</v>
      </c>
      <c r="HA293">
        <v>1.6036999999999999</v>
      </c>
      <c r="HB293">
        <v>20.199300000000001</v>
      </c>
      <c r="HC293">
        <v>5.2147399999999999</v>
      </c>
      <c r="HD293">
        <v>11.974</v>
      </c>
      <c r="HE293">
        <v>4.9902499999999996</v>
      </c>
      <c r="HF293">
        <v>3.2925</v>
      </c>
      <c r="HG293">
        <v>7238.8</v>
      </c>
      <c r="HH293">
        <v>9999</v>
      </c>
      <c r="HI293">
        <v>9999</v>
      </c>
      <c r="HJ293">
        <v>661.5</v>
      </c>
      <c r="HK293">
        <v>4.9712899999999998</v>
      </c>
      <c r="HL293">
        <v>1.8746400000000001</v>
      </c>
      <c r="HM293">
        <v>1.8709</v>
      </c>
      <c r="HN293">
        <v>1.8705700000000001</v>
      </c>
      <c r="HO293">
        <v>1.8751500000000001</v>
      </c>
      <c r="HP293">
        <v>1.87188</v>
      </c>
      <c r="HQ293">
        <v>1.86737</v>
      </c>
      <c r="HR293">
        <v>1.87836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-1.17</v>
      </c>
      <c r="IG293">
        <v>0.44719999999999999</v>
      </c>
      <c r="IH293">
        <v>-1.172199999999918</v>
      </c>
      <c r="II293">
        <v>0</v>
      </c>
      <c r="IJ293">
        <v>0</v>
      </c>
      <c r="IK293">
        <v>0</v>
      </c>
      <c r="IL293">
        <v>0.44723499999999922</v>
      </c>
      <c r="IM293">
        <v>0</v>
      </c>
      <c r="IN293">
        <v>0</v>
      </c>
      <c r="IO293">
        <v>0</v>
      </c>
      <c r="IP293">
        <v>-1</v>
      </c>
      <c r="IQ293">
        <v>-1</v>
      </c>
      <c r="IR293">
        <v>-1</v>
      </c>
      <c r="IS293">
        <v>-1</v>
      </c>
      <c r="IT293">
        <v>318.89999999999998</v>
      </c>
      <c r="IU293">
        <v>318.89999999999998</v>
      </c>
      <c r="IV293">
        <v>3.5571299999999999</v>
      </c>
      <c r="IW293">
        <v>2.5415000000000001</v>
      </c>
      <c r="IX293">
        <v>1.49902</v>
      </c>
      <c r="IY293">
        <v>2.2802699999999998</v>
      </c>
      <c r="IZ293">
        <v>1.69678</v>
      </c>
      <c r="JA293">
        <v>2.3559600000000001</v>
      </c>
      <c r="JB293">
        <v>44.001899999999999</v>
      </c>
      <c r="JC293">
        <v>14.815</v>
      </c>
      <c r="JD293">
        <v>18</v>
      </c>
      <c r="JE293">
        <v>624.68499999999995</v>
      </c>
      <c r="JF293">
        <v>284.43799999999999</v>
      </c>
      <c r="JG293">
        <v>30.001000000000001</v>
      </c>
      <c r="JH293">
        <v>35.887999999999998</v>
      </c>
      <c r="JI293">
        <v>29.9999</v>
      </c>
      <c r="JJ293">
        <v>35.6663</v>
      </c>
      <c r="JK293">
        <v>35.650500000000001</v>
      </c>
      <c r="JL293">
        <v>71.261399999999995</v>
      </c>
      <c r="JM293">
        <v>25.3416</v>
      </c>
      <c r="JN293">
        <v>51.229799999999997</v>
      </c>
      <c r="JO293">
        <v>30</v>
      </c>
      <c r="JP293">
        <v>1856.08</v>
      </c>
      <c r="JQ293">
        <v>34.583599999999997</v>
      </c>
      <c r="JR293">
        <v>98.291700000000006</v>
      </c>
      <c r="JS293">
        <v>98.289500000000004</v>
      </c>
    </row>
    <row r="294" spans="1:279" x14ac:dyDescent="0.2">
      <c r="A294">
        <v>279</v>
      </c>
      <c r="B294">
        <v>1657213817.5999999</v>
      </c>
      <c r="C294">
        <v>1110</v>
      </c>
      <c r="D294" t="s">
        <v>978</v>
      </c>
      <c r="E294" t="s">
        <v>979</v>
      </c>
      <c r="F294">
        <v>4</v>
      </c>
      <c r="G294">
        <v>1657213815.5999999</v>
      </c>
      <c r="H294">
        <f t="shared" si="200"/>
        <v>3.7849440020547119E-4</v>
      </c>
      <c r="I294">
        <f t="shared" si="201"/>
        <v>0.3784944002054712</v>
      </c>
      <c r="J294">
        <f t="shared" si="202"/>
        <v>8.1446103788109081</v>
      </c>
      <c r="K294">
        <f t="shared" si="203"/>
        <v>1832.74</v>
      </c>
      <c r="L294">
        <f t="shared" si="204"/>
        <v>1193.6019534565478</v>
      </c>
      <c r="M294">
        <f t="shared" si="205"/>
        <v>120.76444432532048</v>
      </c>
      <c r="N294">
        <f t="shared" si="206"/>
        <v>185.43018219083802</v>
      </c>
      <c r="O294">
        <f t="shared" si="207"/>
        <v>2.1904990221536642E-2</v>
      </c>
      <c r="P294">
        <f t="shared" si="208"/>
        <v>2.7636266497010578</v>
      </c>
      <c r="Q294">
        <f t="shared" si="209"/>
        <v>2.1808989554526897E-2</v>
      </c>
      <c r="R294">
        <f t="shared" si="210"/>
        <v>1.3639208567226713E-2</v>
      </c>
      <c r="S294">
        <f t="shared" si="211"/>
        <v>194.43192861254525</v>
      </c>
      <c r="T294">
        <f t="shared" si="212"/>
        <v>34.614285801263911</v>
      </c>
      <c r="U294">
        <f t="shared" si="213"/>
        <v>33.59665714285714</v>
      </c>
      <c r="V294">
        <f t="shared" si="214"/>
        <v>5.2239696497222479</v>
      </c>
      <c r="W294">
        <f t="shared" si="215"/>
        <v>68.161947237642565</v>
      </c>
      <c r="X294">
        <f t="shared" si="216"/>
        <v>3.5441398299894802</v>
      </c>
      <c r="Y294">
        <f t="shared" si="217"/>
        <v>5.1995871209973625</v>
      </c>
      <c r="Z294">
        <f t="shared" si="218"/>
        <v>1.6798298197327677</v>
      </c>
      <c r="AA294">
        <f t="shared" si="219"/>
        <v>-16.691603049061278</v>
      </c>
      <c r="AB294">
        <f t="shared" si="220"/>
        <v>-12.455784698873492</v>
      </c>
      <c r="AC294">
        <f t="shared" si="221"/>
        <v>-1.0378331568797696</v>
      </c>
      <c r="AD294">
        <f t="shared" si="222"/>
        <v>164.24670770773071</v>
      </c>
      <c r="AE294">
        <f t="shared" si="223"/>
        <v>17.347160375831518</v>
      </c>
      <c r="AF294">
        <f t="shared" si="224"/>
        <v>0.47973426948313841</v>
      </c>
      <c r="AG294">
        <f t="shared" si="225"/>
        <v>8.1446103788109081</v>
      </c>
      <c r="AH294">
        <v>1916.270103414806</v>
      </c>
      <c r="AI294">
        <v>1901.790363636364</v>
      </c>
      <c r="AJ294">
        <v>1.680474058301952</v>
      </c>
      <c r="AK294">
        <v>65.36615699273257</v>
      </c>
      <c r="AL294">
        <f t="shared" si="226"/>
        <v>0.3784944002054712</v>
      </c>
      <c r="AM294">
        <v>34.638323234527881</v>
      </c>
      <c r="AN294">
        <v>35.015146153846153</v>
      </c>
      <c r="AO294">
        <v>-7.4461614865175916E-3</v>
      </c>
      <c r="AP294">
        <v>87.792412255523942</v>
      </c>
      <c r="AQ294">
        <v>71</v>
      </c>
      <c r="AR294">
        <v>11</v>
      </c>
      <c r="AS294">
        <f t="shared" si="227"/>
        <v>1</v>
      </c>
      <c r="AT294">
        <f t="shared" si="228"/>
        <v>0</v>
      </c>
      <c r="AU294">
        <f t="shared" si="229"/>
        <v>47147.12306709426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1009.5368997992462</v>
      </c>
      <c r="BI294">
        <f t="shared" si="233"/>
        <v>8.1446103788109081</v>
      </c>
      <c r="BJ294" t="e">
        <f t="shared" si="234"/>
        <v>#DIV/0!</v>
      </c>
      <c r="BK294">
        <f t="shared" si="235"/>
        <v>8.0676698201229934E-3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251</v>
      </c>
      <c r="CG294">
        <v>1000</v>
      </c>
      <c r="CH294" t="s">
        <v>414</v>
      </c>
      <c r="CI294">
        <v>8.5</v>
      </c>
      <c r="CJ294">
        <v>1.992</v>
      </c>
      <c r="CK294">
        <v>33.67</v>
      </c>
      <c r="CL294">
        <v>2.6106759999999999E-5</v>
      </c>
      <c r="CM294">
        <v>3.7014436000000001E-4</v>
      </c>
      <c r="CN294">
        <v>1.8797999360000001E-2</v>
      </c>
      <c r="CO294">
        <v>1.9799999999999999E-4</v>
      </c>
      <c r="CP294">
        <f t="shared" si="246"/>
        <v>1200.037142857143</v>
      </c>
      <c r="CQ294">
        <f t="shared" si="247"/>
        <v>1009.5368997992462</v>
      </c>
      <c r="CR294">
        <f t="shared" si="248"/>
        <v>0.84125471099641236</v>
      </c>
      <c r="CS294">
        <f t="shared" si="249"/>
        <v>0.16202159222307602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1657213815.5999999</v>
      </c>
      <c r="CZ294">
        <v>1832.74</v>
      </c>
      <c r="DA294">
        <v>1849.555714285714</v>
      </c>
      <c r="DB294">
        <v>35.029285714285713</v>
      </c>
      <c r="DC294">
        <v>34.60218571428571</v>
      </c>
      <c r="DD294">
        <v>1833.9128571428571</v>
      </c>
      <c r="DE294">
        <v>34.582057142857153</v>
      </c>
      <c r="DF294">
        <v>650.33414285714287</v>
      </c>
      <c r="DG294">
        <v>101.07642857142859</v>
      </c>
      <c r="DH294">
        <v>0.1000515571428571</v>
      </c>
      <c r="DI294">
        <v>33.513057142857143</v>
      </c>
      <c r="DJ294">
        <v>999.89999999999986</v>
      </c>
      <c r="DK294">
        <v>33.59665714285714</v>
      </c>
      <c r="DL294">
        <v>0</v>
      </c>
      <c r="DM294">
        <v>0</v>
      </c>
      <c r="DN294">
        <v>8986.0714285714294</v>
      </c>
      <c r="DO294">
        <v>0</v>
      </c>
      <c r="DP294">
        <v>1697.762857142857</v>
      </c>
      <c r="DQ294">
        <v>-16.814914285714281</v>
      </c>
      <c r="DR294">
        <v>1899.271428571428</v>
      </c>
      <c r="DS294">
        <v>1915.8457142857139</v>
      </c>
      <c r="DT294">
        <v>0.42711285714285718</v>
      </c>
      <c r="DU294">
        <v>1849.555714285714</v>
      </c>
      <c r="DV294">
        <v>34.60218571428571</v>
      </c>
      <c r="DW294">
        <v>3.5406371428571428</v>
      </c>
      <c r="DX294">
        <v>3.4974642857142859</v>
      </c>
      <c r="DY294">
        <v>26.815885714285709</v>
      </c>
      <c r="DZ294">
        <v>26.607471428571429</v>
      </c>
      <c r="EA294">
        <v>1200.037142857143</v>
      </c>
      <c r="EB294">
        <v>0.95800299999999994</v>
      </c>
      <c r="EC294">
        <v>4.1996699999999998E-2</v>
      </c>
      <c r="ED294">
        <v>0</v>
      </c>
      <c r="EE294">
        <v>1024.7157142857141</v>
      </c>
      <c r="EF294">
        <v>5.0001600000000002</v>
      </c>
      <c r="EG294">
        <v>13923.61428571429</v>
      </c>
      <c r="EH294">
        <v>9515.4871428571441</v>
      </c>
      <c r="EI294">
        <v>47.311999999999998</v>
      </c>
      <c r="EJ294">
        <v>49.482000000000014</v>
      </c>
      <c r="EK294">
        <v>48.419285714285721</v>
      </c>
      <c r="EL294">
        <v>48.321285714285708</v>
      </c>
      <c r="EM294">
        <v>49.026571428571437</v>
      </c>
      <c r="EN294">
        <v>1144.8471428571429</v>
      </c>
      <c r="EO294">
        <v>50.19</v>
      </c>
      <c r="EP294">
        <v>0</v>
      </c>
      <c r="EQ294">
        <v>618398.70000004768</v>
      </c>
      <c r="ER294">
        <v>0</v>
      </c>
      <c r="ES294">
        <v>1024.803461538462</v>
      </c>
      <c r="ET294">
        <v>-1.610598286341806</v>
      </c>
      <c r="EU294">
        <v>-52.389743294554599</v>
      </c>
      <c r="EV294">
        <v>13924.538461538459</v>
      </c>
      <c r="EW294">
        <v>15</v>
      </c>
      <c r="EX294">
        <v>1657194677</v>
      </c>
      <c r="EY294" t="s">
        <v>416</v>
      </c>
      <c r="EZ294">
        <v>1657194677</v>
      </c>
      <c r="FA294">
        <v>1657194677</v>
      </c>
      <c r="FB294">
        <v>4</v>
      </c>
      <c r="FC294">
        <v>-0.154</v>
      </c>
      <c r="FD294">
        <v>6.0000000000000001E-3</v>
      </c>
      <c r="FE294">
        <v>-1.1719999999999999</v>
      </c>
      <c r="FF294">
        <v>0.44700000000000001</v>
      </c>
      <c r="FG294">
        <v>415</v>
      </c>
      <c r="FH294">
        <v>30</v>
      </c>
      <c r="FI294">
        <v>0.27</v>
      </c>
      <c r="FJ294">
        <v>0.12</v>
      </c>
      <c r="FK294">
        <v>-16.939344999999999</v>
      </c>
      <c r="FL294">
        <v>0.26159099437152761</v>
      </c>
      <c r="FM294">
        <v>6.7284890391528573E-2</v>
      </c>
      <c r="FN294">
        <v>1</v>
      </c>
      <c r="FO294">
        <v>1024.9055882352941</v>
      </c>
      <c r="FP294">
        <v>-1.918258212198795</v>
      </c>
      <c r="FQ294">
        <v>0.25671214339701443</v>
      </c>
      <c r="FR294">
        <v>0</v>
      </c>
      <c r="FS294">
        <v>0.39673542499999997</v>
      </c>
      <c r="FT294">
        <v>0.32995122326453952</v>
      </c>
      <c r="FU294">
        <v>4.3562121462853202E-2</v>
      </c>
      <c r="FV294">
        <v>0</v>
      </c>
      <c r="FW294">
        <v>1</v>
      </c>
      <c r="FX294">
        <v>3</v>
      </c>
      <c r="FY294" t="s">
        <v>417</v>
      </c>
      <c r="FZ294">
        <v>3.3691900000000001</v>
      </c>
      <c r="GA294">
        <v>2.8937499999999998</v>
      </c>
      <c r="GB294">
        <v>0.26361400000000001</v>
      </c>
      <c r="GC294">
        <v>0.26796199999999998</v>
      </c>
      <c r="GD294">
        <v>0.14319000000000001</v>
      </c>
      <c r="GE294">
        <v>0.14480299999999999</v>
      </c>
      <c r="GF294">
        <v>25382.5</v>
      </c>
      <c r="GG294">
        <v>21963.9</v>
      </c>
      <c r="GH294">
        <v>30835</v>
      </c>
      <c r="GI294">
        <v>27988.9</v>
      </c>
      <c r="GJ294">
        <v>34828.199999999997</v>
      </c>
      <c r="GK294">
        <v>33799.5</v>
      </c>
      <c r="GL294">
        <v>40213.699999999997</v>
      </c>
      <c r="GM294">
        <v>39040</v>
      </c>
      <c r="GN294">
        <v>2.21732</v>
      </c>
      <c r="GO294">
        <v>1.56393</v>
      </c>
      <c r="GP294">
        <v>0</v>
      </c>
      <c r="GQ294">
        <v>8.3614099999999997E-2</v>
      </c>
      <c r="GR294">
        <v>999.9</v>
      </c>
      <c r="GS294">
        <v>32.239699999999999</v>
      </c>
      <c r="GT294">
        <v>57.8</v>
      </c>
      <c r="GU294">
        <v>40.200000000000003</v>
      </c>
      <c r="GV294">
        <v>42.850299999999997</v>
      </c>
      <c r="GW294">
        <v>50.963900000000002</v>
      </c>
      <c r="GX294">
        <v>42.5321</v>
      </c>
      <c r="GY294">
        <v>1</v>
      </c>
      <c r="GZ294">
        <v>0.66527700000000001</v>
      </c>
      <c r="HA294">
        <v>1.60578</v>
      </c>
      <c r="HB294">
        <v>20.199200000000001</v>
      </c>
      <c r="HC294">
        <v>5.2147399999999999</v>
      </c>
      <c r="HD294">
        <v>11.974</v>
      </c>
      <c r="HE294">
        <v>4.9899500000000003</v>
      </c>
      <c r="HF294">
        <v>3.2925</v>
      </c>
      <c r="HG294">
        <v>7238.8</v>
      </c>
      <c r="HH294">
        <v>9999</v>
      </c>
      <c r="HI294">
        <v>9999</v>
      </c>
      <c r="HJ294">
        <v>661.5</v>
      </c>
      <c r="HK294">
        <v>4.9712699999999996</v>
      </c>
      <c r="HL294">
        <v>1.87466</v>
      </c>
      <c r="HM294">
        <v>1.8708899999999999</v>
      </c>
      <c r="HN294">
        <v>1.8705700000000001</v>
      </c>
      <c r="HO294">
        <v>1.8751500000000001</v>
      </c>
      <c r="HP294">
        <v>1.87185</v>
      </c>
      <c r="HQ294">
        <v>1.86737</v>
      </c>
      <c r="HR294">
        <v>1.87836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-1.18</v>
      </c>
      <c r="IG294">
        <v>0.44719999999999999</v>
      </c>
      <c r="IH294">
        <v>-1.172199999999918</v>
      </c>
      <c r="II294">
        <v>0</v>
      </c>
      <c r="IJ294">
        <v>0</v>
      </c>
      <c r="IK294">
        <v>0</v>
      </c>
      <c r="IL294">
        <v>0.44723499999999922</v>
      </c>
      <c r="IM294">
        <v>0</v>
      </c>
      <c r="IN294">
        <v>0</v>
      </c>
      <c r="IO294">
        <v>0</v>
      </c>
      <c r="IP294">
        <v>-1</v>
      </c>
      <c r="IQ294">
        <v>-1</v>
      </c>
      <c r="IR294">
        <v>-1</v>
      </c>
      <c r="IS294">
        <v>-1</v>
      </c>
      <c r="IT294">
        <v>319</v>
      </c>
      <c r="IU294">
        <v>319</v>
      </c>
      <c r="IV294">
        <v>3.56812</v>
      </c>
      <c r="IW294">
        <v>2.5463900000000002</v>
      </c>
      <c r="IX294">
        <v>1.49902</v>
      </c>
      <c r="IY294">
        <v>2.2802699999999998</v>
      </c>
      <c r="IZ294">
        <v>1.69678</v>
      </c>
      <c r="JA294">
        <v>2.2619600000000002</v>
      </c>
      <c r="JB294">
        <v>44.001899999999999</v>
      </c>
      <c r="JC294">
        <v>14.8062</v>
      </c>
      <c r="JD294">
        <v>18</v>
      </c>
      <c r="JE294">
        <v>624.91999999999996</v>
      </c>
      <c r="JF294">
        <v>284.48500000000001</v>
      </c>
      <c r="JG294">
        <v>30.000800000000002</v>
      </c>
      <c r="JH294">
        <v>35.886099999999999</v>
      </c>
      <c r="JI294">
        <v>29.9999</v>
      </c>
      <c r="JJ294">
        <v>35.663400000000003</v>
      </c>
      <c r="JK294">
        <v>35.647500000000001</v>
      </c>
      <c r="JL294">
        <v>71.473799999999997</v>
      </c>
      <c r="JM294">
        <v>25.3416</v>
      </c>
      <c r="JN294">
        <v>51.229799999999997</v>
      </c>
      <c r="JO294">
        <v>30</v>
      </c>
      <c r="JP294">
        <v>1862.76</v>
      </c>
      <c r="JQ294">
        <v>34.599200000000003</v>
      </c>
      <c r="JR294">
        <v>98.292199999999994</v>
      </c>
      <c r="JS294">
        <v>98.291899999999998</v>
      </c>
    </row>
    <row r="295" spans="1:279" x14ac:dyDescent="0.2">
      <c r="A295">
        <v>280</v>
      </c>
      <c r="B295">
        <v>1657213821.5999999</v>
      </c>
      <c r="C295">
        <v>1114</v>
      </c>
      <c r="D295" t="s">
        <v>980</v>
      </c>
      <c r="E295" t="s">
        <v>981</v>
      </c>
      <c r="F295">
        <v>4</v>
      </c>
      <c r="G295">
        <v>1657213819.2874999</v>
      </c>
      <c r="H295">
        <f t="shared" si="200"/>
        <v>3.9193843495055039E-4</v>
      </c>
      <c r="I295">
        <f t="shared" si="201"/>
        <v>0.39193843495055036</v>
      </c>
      <c r="J295">
        <f t="shared" si="202"/>
        <v>7.7972945073495206</v>
      </c>
      <c r="K295">
        <f t="shared" si="203"/>
        <v>1838.8775000000001</v>
      </c>
      <c r="L295">
        <f t="shared" si="204"/>
        <v>1243.6679016285839</v>
      </c>
      <c r="M295">
        <f t="shared" si="205"/>
        <v>125.82739763246208</v>
      </c>
      <c r="N295">
        <f t="shared" si="206"/>
        <v>186.04739262538979</v>
      </c>
      <c r="O295">
        <f t="shared" si="207"/>
        <v>2.2671905840688979E-2</v>
      </c>
      <c r="P295">
        <f t="shared" si="208"/>
        <v>2.7694796208308357</v>
      </c>
      <c r="Q295">
        <f t="shared" si="209"/>
        <v>2.2569298615098911E-2</v>
      </c>
      <c r="R295">
        <f t="shared" si="210"/>
        <v>1.411499166096469E-2</v>
      </c>
      <c r="S295">
        <f t="shared" si="211"/>
        <v>194.41403061250898</v>
      </c>
      <c r="T295">
        <f t="shared" si="212"/>
        <v>34.606929267156829</v>
      </c>
      <c r="U295">
        <f t="shared" si="213"/>
        <v>33.589662500000003</v>
      </c>
      <c r="V295">
        <f t="shared" si="214"/>
        <v>5.2219258075922612</v>
      </c>
      <c r="W295">
        <f t="shared" si="215"/>
        <v>68.10739096884619</v>
      </c>
      <c r="X295">
        <f t="shared" si="216"/>
        <v>3.5410192367925055</v>
      </c>
      <c r="Y295">
        <f t="shared" si="217"/>
        <v>5.1991702903613577</v>
      </c>
      <c r="Z295">
        <f t="shared" si="218"/>
        <v>1.6809065707997557</v>
      </c>
      <c r="AA295">
        <f t="shared" si="219"/>
        <v>-17.284484981319274</v>
      </c>
      <c r="AB295">
        <f t="shared" si="220"/>
        <v>-11.651637511771629</v>
      </c>
      <c r="AC295">
        <f t="shared" si="221"/>
        <v>-0.96873882027488911</v>
      </c>
      <c r="AD295">
        <f t="shared" si="222"/>
        <v>164.50916929914317</v>
      </c>
      <c r="AE295">
        <f t="shared" si="223"/>
        <v>17.40004163623496</v>
      </c>
      <c r="AF295">
        <f t="shared" si="224"/>
        <v>0.46162861467351868</v>
      </c>
      <c r="AG295">
        <f t="shared" si="225"/>
        <v>7.7972945073495206</v>
      </c>
      <c r="AH295">
        <v>1923.2207773748769</v>
      </c>
      <c r="AI295">
        <v>1908.7528484848481</v>
      </c>
      <c r="AJ295">
        <v>1.7609155650180359</v>
      </c>
      <c r="AK295">
        <v>65.36615699273257</v>
      </c>
      <c r="AL295">
        <f t="shared" si="226"/>
        <v>0.39193843495055036</v>
      </c>
      <c r="AM295">
        <v>34.591652992923443</v>
      </c>
      <c r="AN295">
        <v>34.986553846153853</v>
      </c>
      <c r="AO295">
        <v>-8.5868972676350387E-3</v>
      </c>
      <c r="AP295">
        <v>87.792412255523942</v>
      </c>
      <c r="AQ295">
        <v>71</v>
      </c>
      <c r="AR295">
        <v>11</v>
      </c>
      <c r="AS295">
        <f t="shared" si="227"/>
        <v>1</v>
      </c>
      <c r="AT295">
        <f t="shared" si="228"/>
        <v>0</v>
      </c>
      <c r="AU295">
        <f t="shared" si="229"/>
        <v>47308.017055616292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1009.4426997992273</v>
      </c>
      <c r="BI295">
        <f t="shared" si="233"/>
        <v>7.7972945073495206</v>
      </c>
      <c r="BJ295" t="e">
        <f t="shared" si="234"/>
        <v>#DIV/0!</v>
      </c>
      <c r="BK295">
        <f t="shared" si="235"/>
        <v>7.7243557350014621E-3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251</v>
      </c>
      <c r="CG295">
        <v>1000</v>
      </c>
      <c r="CH295" t="s">
        <v>414</v>
      </c>
      <c r="CI295">
        <v>8.5</v>
      </c>
      <c r="CJ295">
        <v>1.992</v>
      </c>
      <c r="CK295">
        <v>33.67</v>
      </c>
      <c r="CL295">
        <v>2.6106759999999999E-5</v>
      </c>
      <c r="CM295">
        <v>3.7014436000000001E-4</v>
      </c>
      <c r="CN295">
        <v>1.8797999360000001E-2</v>
      </c>
      <c r="CO295">
        <v>1.9799999999999999E-4</v>
      </c>
      <c r="CP295">
        <f t="shared" si="246"/>
        <v>1199.925</v>
      </c>
      <c r="CQ295">
        <f t="shared" si="247"/>
        <v>1009.4426997992273</v>
      </c>
      <c r="CR295">
        <f t="shared" si="248"/>
        <v>0.84125482825945563</v>
      </c>
      <c r="CS295">
        <f t="shared" si="249"/>
        <v>0.16202181854074962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1657213819.2874999</v>
      </c>
      <c r="CZ295">
        <v>1838.8775000000001</v>
      </c>
      <c r="DA295">
        <v>1855.7137499999999</v>
      </c>
      <c r="DB295">
        <v>34.99915</v>
      </c>
      <c r="DC295">
        <v>34.588162500000003</v>
      </c>
      <c r="DD295">
        <v>1840.0487499999999</v>
      </c>
      <c r="DE295">
        <v>34.551937500000001</v>
      </c>
      <c r="DF295">
        <v>650.34387500000003</v>
      </c>
      <c r="DG295">
        <v>101.0745</v>
      </c>
      <c r="DH295">
        <v>9.9935287499999997E-2</v>
      </c>
      <c r="DI295">
        <v>33.511625000000002</v>
      </c>
      <c r="DJ295">
        <v>999.9</v>
      </c>
      <c r="DK295">
        <v>33.589662500000003</v>
      </c>
      <c r="DL295">
        <v>0</v>
      </c>
      <c r="DM295">
        <v>0</v>
      </c>
      <c r="DN295">
        <v>9017.34375</v>
      </c>
      <c r="DO295">
        <v>0</v>
      </c>
      <c r="DP295">
        <v>1701.57375</v>
      </c>
      <c r="DQ295">
        <v>-16.836825000000001</v>
      </c>
      <c r="DR295">
        <v>1905.57</v>
      </c>
      <c r="DS295">
        <v>1922.1975</v>
      </c>
      <c r="DT295">
        <v>0.41097937499999998</v>
      </c>
      <c r="DU295">
        <v>1855.7137499999999</v>
      </c>
      <c r="DV295">
        <v>34.588162500000003</v>
      </c>
      <c r="DW295">
        <v>3.5375187499999998</v>
      </c>
      <c r="DX295">
        <v>3.49597625</v>
      </c>
      <c r="DY295">
        <v>26.800887500000002</v>
      </c>
      <c r="DZ295">
        <v>26.600224999999998</v>
      </c>
      <c r="EA295">
        <v>1199.925</v>
      </c>
      <c r="EB295">
        <v>0.95799925000000008</v>
      </c>
      <c r="EC295">
        <v>4.2000712500000002E-2</v>
      </c>
      <c r="ED295">
        <v>0</v>
      </c>
      <c r="EE295">
        <v>1024.6587500000001</v>
      </c>
      <c r="EF295">
        <v>5.0001600000000002</v>
      </c>
      <c r="EG295">
        <v>13923.9625</v>
      </c>
      <c r="EH295">
        <v>9514.5712500000009</v>
      </c>
      <c r="EI295">
        <v>47.280999999999999</v>
      </c>
      <c r="EJ295">
        <v>49.460624999999993</v>
      </c>
      <c r="EK295">
        <v>48.452749999999988</v>
      </c>
      <c r="EL295">
        <v>48.312375000000003</v>
      </c>
      <c r="EM295">
        <v>49.023249999999997</v>
      </c>
      <c r="EN295">
        <v>1144.7349999999999</v>
      </c>
      <c r="EO295">
        <v>50.19</v>
      </c>
      <c r="EP295">
        <v>0</v>
      </c>
      <c r="EQ295">
        <v>618402.29999995232</v>
      </c>
      <c r="ER295">
        <v>0</v>
      </c>
      <c r="ES295">
        <v>1024.7134615384621</v>
      </c>
      <c r="ET295">
        <v>-0.6082051249736351</v>
      </c>
      <c r="EU295">
        <v>61.507692341120027</v>
      </c>
      <c r="EV295">
        <v>13920.219230769229</v>
      </c>
      <c r="EW295">
        <v>15</v>
      </c>
      <c r="EX295">
        <v>1657194677</v>
      </c>
      <c r="EY295" t="s">
        <v>416</v>
      </c>
      <c r="EZ295">
        <v>1657194677</v>
      </c>
      <c r="FA295">
        <v>1657194677</v>
      </c>
      <c r="FB295">
        <v>4</v>
      </c>
      <c r="FC295">
        <v>-0.154</v>
      </c>
      <c r="FD295">
        <v>6.0000000000000001E-3</v>
      </c>
      <c r="FE295">
        <v>-1.1719999999999999</v>
      </c>
      <c r="FF295">
        <v>0.44700000000000001</v>
      </c>
      <c r="FG295">
        <v>415</v>
      </c>
      <c r="FH295">
        <v>30</v>
      </c>
      <c r="FI295">
        <v>0.27</v>
      </c>
      <c r="FJ295">
        <v>0.12</v>
      </c>
      <c r="FK295">
        <v>-16.91044390243902</v>
      </c>
      <c r="FL295">
        <v>0.58811289198606909</v>
      </c>
      <c r="FM295">
        <v>8.6487015940165432E-2</v>
      </c>
      <c r="FN295">
        <v>0</v>
      </c>
      <c r="FO295">
        <v>1024.809705882353</v>
      </c>
      <c r="FP295">
        <v>-1.7697478960794839</v>
      </c>
      <c r="FQ295">
        <v>0.25120281581083342</v>
      </c>
      <c r="FR295">
        <v>0</v>
      </c>
      <c r="FS295">
        <v>0.41573829268292678</v>
      </c>
      <c r="FT295">
        <v>4.1857337979093523E-2</v>
      </c>
      <c r="FU295">
        <v>2.0538165571352469E-2</v>
      </c>
      <c r="FV295">
        <v>1</v>
      </c>
      <c r="FW295">
        <v>1</v>
      </c>
      <c r="FX295">
        <v>3</v>
      </c>
      <c r="FY295" t="s">
        <v>417</v>
      </c>
      <c r="FZ295">
        <v>3.3691800000000001</v>
      </c>
      <c r="GA295">
        <v>2.8937900000000001</v>
      </c>
      <c r="GB295">
        <v>0.26417099999999999</v>
      </c>
      <c r="GC295">
        <v>0.26853300000000002</v>
      </c>
      <c r="GD295">
        <v>0.14310899999999999</v>
      </c>
      <c r="GE295">
        <v>0.144786</v>
      </c>
      <c r="GF295">
        <v>25363.3</v>
      </c>
      <c r="GG295">
        <v>21946</v>
      </c>
      <c r="GH295">
        <v>30835.200000000001</v>
      </c>
      <c r="GI295">
        <v>27988.1</v>
      </c>
      <c r="GJ295">
        <v>34831.599999999999</v>
      </c>
      <c r="GK295">
        <v>33799.199999999997</v>
      </c>
      <c r="GL295">
        <v>40213.800000000003</v>
      </c>
      <c r="GM295">
        <v>39038.9</v>
      </c>
      <c r="GN295">
        <v>2.2173500000000002</v>
      </c>
      <c r="GO295">
        <v>1.5641799999999999</v>
      </c>
      <c r="GP295">
        <v>0</v>
      </c>
      <c r="GQ295">
        <v>8.3763199999999996E-2</v>
      </c>
      <c r="GR295">
        <v>999.9</v>
      </c>
      <c r="GS295">
        <v>32.232799999999997</v>
      </c>
      <c r="GT295">
        <v>57.8</v>
      </c>
      <c r="GU295">
        <v>40.200000000000003</v>
      </c>
      <c r="GV295">
        <v>42.853900000000003</v>
      </c>
      <c r="GW295">
        <v>50.813899999999997</v>
      </c>
      <c r="GX295">
        <v>42.431899999999999</v>
      </c>
      <c r="GY295">
        <v>1</v>
      </c>
      <c r="GZ295">
        <v>0.66522599999999998</v>
      </c>
      <c r="HA295">
        <v>1.60762</v>
      </c>
      <c r="HB295">
        <v>20.1995</v>
      </c>
      <c r="HC295">
        <v>5.2147399999999999</v>
      </c>
      <c r="HD295">
        <v>11.974</v>
      </c>
      <c r="HE295">
        <v>4.9900500000000001</v>
      </c>
      <c r="HF295">
        <v>3.2924799999999999</v>
      </c>
      <c r="HG295">
        <v>7238.8</v>
      </c>
      <c r="HH295">
        <v>9999</v>
      </c>
      <c r="HI295">
        <v>9999</v>
      </c>
      <c r="HJ295">
        <v>661.5</v>
      </c>
      <c r="HK295">
        <v>4.9712899999999998</v>
      </c>
      <c r="HL295">
        <v>1.8746499999999999</v>
      </c>
      <c r="HM295">
        <v>1.8708800000000001</v>
      </c>
      <c r="HN295">
        <v>1.8705700000000001</v>
      </c>
      <c r="HO295">
        <v>1.8751500000000001</v>
      </c>
      <c r="HP295">
        <v>1.87188</v>
      </c>
      <c r="HQ295">
        <v>1.86737</v>
      </c>
      <c r="HR295">
        <v>1.87836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-1.17</v>
      </c>
      <c r="IG295">
        <v>0.44729999999999998</v>
      </c>
      <c r="IH295">
        <v>-1.172199999999918</v>
      </c>
      <c r="II295">
        <v>0</v>
      </c>
      <c r="IJ295">
        <v>0</v>
      </c>
      <c r="IK295">
        <v>0</v>
      </c>
      <c r="IL295">
        <v>0.44723499999999922</v>
      </c>
      <c r="IM295">
        <v>0</v>
      </c>
      <c r="IN295">
        <v>0</v>
      </c>
      <c r="IO295">
        <v>0</v>
      </c>
      <c r="IP295">
        <v>-1</v>
      </c>
      <c r="IQ295">
        <v>-1</v>
      </c>
      <c r="IR295">
        <v>-1</v>
      </c>
      <c r="IS295">
        <v>-1</v>
      </c>
      <c r="IT295">
        <v>319.10000000000002</v>
      </c>
      <c r="IU295">
        <v>319.10000000000002</v>
      </c>
      <c r="IV295">
        <v>3.5778799999999999</v>
      </c>
      <c r="IW295">
        <v>2.5488300000000002</v>
      </c>
      <c r="IX295">
        <v>1.49902</v>
      </c>
      <c r="IY295">
        <v>2.2802699999999998</v>
      </c>
      <c r="IZ295">
        <v>1.69678</v>
      </c>
      <c r="JA295">
        <v>2.2680699999999998</v>
      </c>
      <c r="JB295">
        <v>44.001899999999999</v>
      </c>
      <c r="JC295">
        <v>14.797499999999999</v>
      </c>
      <c r="JD295">
        <v>18</v>
      </c>
      <c r="JE295">
        <v>624.91899999999998</v>
      </c>
      <c r="JF295">
        <v>284.59899999999999</v>
      </c>
      <c r="JG295">
        <v>30.000699999999998</v>
      </c>
      <c r="JH295">
        <v>35.883899999999997</v>
      </c>
      <c r="JI295">
        <v>29.9999</v>
      </c>
      <c r="JJ295">
        <v>35.6614</v>
      </c>
      <c r="JK295">
        <v>35.645600000000002</v>
      </c>
      <c r="JL295">
        <v>71.682299999999998</v>
      </c>
      <c r="JM295">
        <v>25.3416</v>
      </c>
      <c r="JN295">
        <v>50.855600000000003</v>
      </c>
      <c r="JO295">
        <v>30</v>
      </c>
      <c r="JP295">
        <v>1869.46</v>
      </c>
      <c r="JQ295">
        <v>34.603000000000002</v>
      </c>
      <c r="JR295">
        <v>98.292599999999993</v>
      </c>
      <c r="JS295">
        <v>98.289100000000005</v>
      </c>
    </row>
    <row r="296" spans="1:279" x14ac:dyDescent="0.2">
      <c r="A296">
        <v>281</v>
      </c>
      <c r="B296">
        <v>1657213825.0999999</v>
      </c>
      <c r="C296">
        <v>1117.5</v>
      </c>
      <c r="D296" t="s">
        <v>982</v>
      </c>
      <c r="E296" t="s">
        <v>983</v>
      </c>
      <c r="F296">
        <v>4</v>
      </c>
      <c r="G296">
        <v>1657213822.7249999</v>
      </c>
      <c r="H296">
        <f t="shared" si="200"/>
        <v>3.8879702157942371E-4</v>
      </c>
      <c r="I296">
        <f t="shared" si="201"/>
        <v>0.3887970215794237</v>
      </c>
      <c r="J296">
        <f t="shared" si="202"/>
        <v>8.0286904595804813</v>
      </c>
      <c r="K296">
        <f t="shared" si="203"/>
        <v>1844.6512499999999</v>
      </c>
      <c r="L296">
        <f t="shared" si="204"/>
        <v>1227.6329812378376</v>
      </c>
      <c r="M296">
        <f t="shared" si="205"/>
        <v>124.2030075260863</v>
      </c>
      <c r="N296">
        <f t="shared" si="206"/>
        <v>186.62844399613536</v>
      </c>
      <c r="O296">
        <f t="shared" si="207"/>
        <v>2.2454224893878074E-2</v>
      </c>
      <c r="P296">
        <f t="shared" si="208"/>
        <v>2.7719334002434715</v>
      </c>
      <c r="Q296">
        <f t="shared" si="209"/>
        <v>2.2353662492172112E-2</v>
      </c>
      <c r="R296">
        <f t="shared" si="210"/>
        <v>1.3980036533052491E-2</v>
      </c>
      <c r="S296">
        <f t="shared" si="211"/>
        <v>194.42001561252113</v>
      </c>
      <c r="T296">
        <f t="shared" si="212"/>
        <v>34.607801234387374</v>
      </c>
      <c r="U296">
        <f t="shared" si="213"/>
        <v>33.591099999999997</v>
      </c>
      <c r="V296">
        <f t="shared" si="214"/>
        <v>5.2223457898395189</v>
      </c>
      <c r="W296">
        <f t="shared" si="215"/>
        <v>68.062156727162957</v>
      </c>
      <c r="X296">
        <f t="shared" si="216"/>
        <v>3.5388407644998603</v>
      </c>
      <c r="Y296">
        <f t="shared" si="217"/>
        <v>5.1994249589912611</v>
      </c>
      <c r="Z296">
        <f t="shared" si="218"/>
        <v>1.6835050253396586</v>
      </c>
      <c r="AA296">
        <f t="shared" si="219"/>
        <v>-17.145948651652585</v>
      </c>
      <c r="AB296">
        <f t="shared" si="220"/>
        <v>-11.746021215049756</v>
      </c>
      <c r="AC296">
        <f t="shared" si="221"/>
        <v>-0.97573260142104046</v>
      </c>
      <c r="AD296">
        <f t="shared" si="222"/>
        <v>164.55231314439774</v>
      </c>
      <c r="AE296">
        <f t="shared" si="223"/>
        <v>17.405827518510659</v>
      </c>
      <c r="AF296">
        <f t="shared" si="224"/>
        <v>0.44812114622263804</v>
      </c>
      <c r="AG296">
        <f t="shared" si="225"/>
        <v>8.0286904595804813</v>
      </c>
      <c r="AH296">
        <v>1929.212415269971</v>
      </c>
      <c r="AI296">
        <v>1914.722848484847</v>
      </c>
      <c r="AJ296">
        <v>1.710857983509315</v>
      </c>
      <c r="AK296">
        <v>65.36615699273257</v>
      </c>
      <c r="AL296">
        <f t="shared" si="226"/>
        <v>0.3887970215794237</v>
      </c>
      <c r="AM296">
        <v>34.58631944085549</v>
      </c>
      <c r="AN296">
        <v>34.970060839160837</v>
      </c>
      <c r="AO296">
        <v>-7.0224809053745507E-3</v>
      </c>
      <c r="AP296">
        <v>87.792412255523942</v>
      </c>
      <c r="AQ296">
        <v>71</v>
      </c>
      <c r="AR296">
        <v>11</v>
      </c>
      <c r="AS296">
        <f t="shared" si="227"/>
        <v>1</v>
      </c>
      <c r="AT296">
        <f t="shared" si="228"/>
        <v>0</v>
      </c>
      <c r="AU296">
        <f t="shared" si="229"/>
        <v>47375.287977666791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1009.4741997992336</v>
      </c>
      <c r="BI296">
        <f t="shared" si="233"/>
        <v>8.0286904595804813</v>
      </c>
      <c r="BJ296" t="e">
        <f t="shared" si="234"/>
        <v>#DIV/0!</v>
      </c>
      <c r="BK296">
        <f t="shared" si="235"/>
        <v>7.9533389374163745E-3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251</v>
      </c>
      <c r="CG296">
        <v>1000</v>
      </c>
      <c r="CH296" t="s">
        <v>414</v>
      </c>
      <c r="CI296">
        <v>8.5</v>
      </c>
      <c r="CJ296">
        <v>1.992</v>
      </c>
      <c r="CK296">
        <v>33.67</v>
      </c>
      <c r="CL296">
        <v>2.6106759999999999E-5</v>
      </c>
      <c r="CM296">
        <v>3.7014436000000001E-4</v>
      </c>
      <c r="CN296">
        <v>1.8797999360000001E-2</v>
      </c>
      <c r="CO296">
        <v>1.9799999999999999E-4</v>
      </c>
      <c r="CP296">
        <f t="shared" si="246"/>
        <v>1199.9625000000001</v>
      </c>
      <c r="CQ296">
        <f t="shared" si="247"/>
        <v>1009.4741997992336</v>
      </c>
      <c r="CR296">
        <f t="shared" si="248"/>
        <v>0.84125478904485229</v>
      </c>
      <c r="CS296">
        <f t="shared" si="249"/>
        <v>0.1620217428565652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1657213822.7249999</v>
      </c>
      <c r="CZ296">
        <v>1844.6512499999999</v>
      </c>
      <c r="DA296">
        <v>1861.4725000000001</v>
      </c>
      <c r="DB296">
        <v>34.978200000000001</v>
      </c>
      <c r="DC296">
        <v>34.579225000000001</v>
      </c>
      <c r="DD296">
        <v>1845.82375</v>
      </c>
      <c r="DE296">
        <v>34.530962500000001</v>
      </c>
      <c r="DF296">
        <v>650.33649999999989</v>
      </c>
      <c r="DG296">
        <v>101.072875</v>
      </c>
      <c r="DH296">
        <v>9.9877300000000002E-2</v>
      </c>
      <c r="DI296">
        <v>33.512500000000003</v>
      </c>
      <c r="DJ296">
        <v>999.9</v>
      </c>
      <c r="DK296">
        <v>33.591099999999997</v>
      </c>
      <c r="DL296">
        <v>0</v>
      </c>
      <c r="DM296">
        <v>0</v>
      </c>
      <c r="DN296">
        <v>9030.5462499999994</v>
      </c>
      <c r="DO296">
        <v>0</v>
      </c>
      <c r="DP296">
        <v>1702.08</v>
      </c>
      <c r="DQ296">
        <v>-16.821300000000001</v>
      </c>
      <c r="DR296">
        <v>1911.5137500000001</v>
      </c>
      <c r="DS296">
        <v>1928.14625</v>
      </c>
      <c r="DT296">
        <v>0.39897812500000002</v>
      </c>
      <c r="DU296">
        <v>1861.4725000000001</v>
      </c>
      <c r="DV296">
        <v>34.579225000000001</v>
      </c>
      <c r="DW296">
        <v>3.5353412500000001</v>
      </c>
      <c r="DX296">
        <v>3.49501375</v>
      </c>
      <c r="DY296">
        <v>26.790424999999999</v>
      </c>
      <c r="DZ296">
        <v>26.595549999999999</v>
      </c>
      <c r="EA296">
        <v>1199.9625000000001</v>
      </c>
      <c r="EB296">
        <v>0.95800050000000003</v>
      </c>
      <c r="EC296">
        <v>4.1999374999999999E-2</v>
      </c>
      <c r="ED296">
        <v>0</v>
      </c>
      <c r="EE296">
        <v>1024.7249999999999</v>
      </c>
      <c r="EF296">
        <v>5.0001600000000002</v>
      </c>
      <c r="EG296">
        <v>13924.9625</v>
      </c>
      <c r="EH296">
        <v>9514.8774999999987</v>
      </c>
      <c r="EI296">
        <v>47.296499999999988</v>
      </c>
      <c r="EJ296">
        <v>49.468499999999999</v>
      </c>
      <c r="EK296">
        <v>48.437249999999999</v>
      </c>
      <c r="EL296">
        <v>48.335624999999993</v>
      </c>
      <c r="EM296">
        <v>49.038749999999993</v>
      </c>
      <c r="EN296">
        <v>1144.7725</v>
      </c>
      <c r="EO296">
        <v>50.19</v>
      </c>
      <c r="EP296">
        <v>0</v>
      </c>
      <c r="EQ296">
        <v>618405.89999985695</v>
      </c>
      <c r="ER296">
        <v>0</v>
      </c>
      <c r="ES296">
        <v>1024.707692307692</v>
      </c>
      <c r="ET296">
        <v>6.7008549481969604E-2</v>
      </c>
      <c r="EU296">
        <v>21.535042748690081</v>
      </c>
      <c r="EV296">
        <v>13923.51153846154</v>
      </c>
      <c r="EW296">
        <v>15</v>
      </c>
      <c r="EX296">
        <v>1657194677</v>
      </c>
      <c r="EY296" t="s">
        <v>416</v>
      </c>
      <c r="EZ296">
        <v>1657194677</v>
      </c>
      <c r="FA296">
        <v>1657194677</v>
      </c>
      <c r="FB296">
        <v>4</v>
      </c>
      <c r="FC296">
        <v>-0.154</v>
      </c>
      <c r="FD296">
        <v>6.0000000000000001E-3</v>
      </c>
      <c r="FE296">
        <v>-1.1719999999999999</v>
      </c>
      <c r="FF296">
        <v>0.44700000000000001</v>
      </c>
      <c r="FG296">
        <v>415</v>
      </c>
      <c r="FH296">
        <v>30</v>
      </c>
      <c r="FI296">
        <v>0.27</v>
      </c>
      <c r="FJ296">
        <v>0.12</v>
      </c>
      <c r="FK296">
        <v>-16.879475609756099</v>
      </c>
      <c r="FL296">
        <v>0.57153867595815555</v>
      </c>
      <c r="FM296">
        <v>8.1801502104664664E-2</v>
      </c>
      <c r="FN296">
        <v>0</v>
      </c>
      <c r="FO296">
        <v>1024.730294117647</v>
      </c>
      <c r="FP296">
        <v>-0.31886936447124942</v>
      </c>
      <c r="FQ296">
        <v>0.16879303885349661</v>
      </c>
      <c r="FR296">
        <v>1</v>
      </c>
      <c r="FS296">
        <v>0.41628202439024392</v>
      </c>
      <c r="FT296">
        <v>-0.101365379790941</v>
      </c>
      <c r="FU296">
        <v>1.374167650241288E-2</v>
      </c>
      <c r="FV296">
        <v>0</v>
      </c>
      <c r="FW296">
        <v>1</v>
      </c>
      <c r="FX296">
        <v>3</v>
      </c>
      <c r="FY296" t="s">
        <v>417</v>
      </c>
      <c r="FZ296">
        <v>3.3691</v>
      </c>
      <c r="GA296">
        <v>2.8938600000000001</v>
      </c>
      <c r="GB296">
        <v>0.264656</v>
      </c>
      <c r="GC296">
        <v>0.26900499999999999</v>
      </c>
      <c r="GD296">
        <v>0.14305999999999999</v>
      </c>
      <c r="GE296">
        <v>0.14472199999999999</v>
      </c>
      <c r="GF296">
        <v>25346.3</v>
      </c>
      <c r="GG296">
        <v>21931.9</v>
      </c>
      <c r="GH296">
        <v>30834.9</v>
      </c>
      <c r="GI296">
        <v>27988.2</v>
      </c>
      <c r="GJ296">
        <v>34833.4</v>
      </c>
      <c r="GK296">
        <v>33801.800000000003</v>
      </c>
      <c r="GL296">
        <v>40213.699999999997</v>
      </c>
      <c r="GM296">
        <v>39038.9</v>
      </c>
      <c r="GN296">
        <v>2.2173500000000002</v>
      </c>
      <c r="GO296">
        <v>1.5638700000000001</v>
      </c>
      <c r="GP296">
        <v>0</v>
      </c>
      <c r="GQ296">
        <v>8.4161799999999995E-2</v>
      </c>
      <c r="GR296">
        <v>999.9</v>
      </c>
      <c r="GS296">
        <v>32.229199999999999</v>
      </c>
      <c r="GT296">
        <v>57.8</v>
      </c>
      <c r="GU296">
        <v>40.200000000000003</v>
      </c>
      <c r="GV296">
        <v>42.8508</v>
      </c>
      <c r="GW296">
        <v>50.753900000000002</v>
      </c>
      <c r="GX296">
        <v>42.071300000000001</v>
      </c>
      <c r="GY296">
        <v>1</v>
      </c>
      <c r="GZ296">
        <v>0.66506900000000002</v>
      </c>
      <c r="HA296">
        <v>1.6087800000000001</v>
      </c>
      <c r="HB296">
        <v>20.1996</v>
      </c>
      <c r="HC296">
        <v>5.2144399999999997</v>
      </c>
      <c r="HD296">
        <v>11.974</v>
      </c>
      <c r="HE296">
        <v>4.9896500000000001</v>
      </c>
      <c r="HF296">
        <v>3.2925</v>
      </c>
      <c r="HG296">
        <v>7239</v>
      </c>
      <c r="HH296">
        <v>9999</v>
      </c>
      <c r="HI296">
        <v>9999</v>
      </c>
      <c r="HJ296">
        <v>661.5</v>
      </c>
      <c r="HK296">
        <v>4.9712699999999996</v>
      </c>
      <c r="HL296">
        <v>1.87462</v>
      </c>
      <c r="HM296">
        <v>1.8708899999999999</v>
      </c>
      <c r="HN296">
        <v>1.8705700000000001</v>
      </c>
      <c r="HO296">
        <v>1.8751500000000001</v>
      </c>
      <c r="HP296">
        <v>1.87188</v>
      </c>
      <c r="HQ296">
        <v>1.86737</v>
      </c>
      <c r="HR296">
        <v>1.87836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-1.17</v>
      </c>
      <c r="IG296">
        <v>0.44719999999999999</v>
      </c>
      <c r="IH296">
        <v>-1.172199999999918</v>
      </c>
      <c r="II296">
        <v>0</v>
      </c>
      <c r="IJ296">
        <v>0</v>
      </c>
      <c r="IK296">
        <v>0</v>
      </c>
      <c r="IL296">
        <v>0.44723499999999922</v>
      </c>
      <c r="IM296">
        <v>0</v>
      </c>
      <c r="IN296">
        <v>0</v>
      </c>
      <c r="IO296">
        <v>0</v>
      </c>
      <c r="IP296">
        <v>-1</v>
      </c>
      <c r="IQ296">
        <v>-1</v>
      </c>
      <c r="IR296">
        <v>-1</v>
      </c>
      <c r="IS296">
        <v>-1</v>
      </c>
      <c r="IT296">
        <v>319.10000000000002</v>
      </c>
      <c r="IU296">
        <v>319.10000000000002</v>
      </c>
      <c r="IV296">
        <v>3.58521</v>
      </c>
      <c r="IW296">
        <v>2.5439500000000002</v>
      </c>
      <c r="IX296">
        <v>1.49902</v>
      </c>
      <c r="IY296">
        <v>2.2802699999999998</v>
      </c>
      <c r="IZ296">
        <v>1.69678</v>
      </c>
      <c r="JA296">
        <v>2.3925800000000002</v>
      </c>
      <c r="JB296">
        <v>44.001899999999999</v>
      </c>
      <c r="JC296">
        <v>14.8238</v>
      </c>
      <c r="JD296">
        <v>18</v>
      </c>
      <c r="JE296">
        <v>624.90599999999995</v>
      </c>
      <c r="JF296">
        <v>284.44600000000003</v>
      </c>
      <c r="JG296">
        <v>30.000599999999999</v>
      </c>
      <c r="JH296">
        <v>35.882800000000003</v>
      </c>
      <c r="JI296">
        <v>29.9999</v>
      </c>
      <c r="JJ296">
        <v>35.6601</v>
      </c>
      <c r="JK296">
        <v>35.644199999999998</v>
      </c>
      <c r="JL296">
        <v>71.872100000000003</v>
      </c>
      <c r="JM296">
        <v>25.3416</v>
      </c>
      <c r="JN296">
        <v>50.855600000000003</v>
      </c>
      <c r="JO296">
        <v>30</v>
      </c>
      <c r="JP296">
        <v>1876.16</v>
      </c>
      <c r="JQ296">
        <v>34.603000000000002</v>
      </c>
      <c r="JR296">
        <v>98.291899999999998</v>
      </c>
      <c r="JS296">
        <v>98.289199999999994</v>
      </c>
    </row>
    <row r="297" spans="1:279" x14ac:dyDescent="0.2">
      <c r="A297">
        <v>282</v>
      </c>
      <c r="B297">
        <v>1657213829.0999999</v>
      </c>
      <c r="C297">
        <v>1121.5</v>
      </c>
      <c r="D297" t="s">
        <v>984</v>
      </c>
      <c r="E297" t="s">
        <v>985</v>
      </c>
      <c r="F297">
        <v>4</v>
      </c>
      <c r="G297">
        <v>1657213827.0999999</v>
      </c>
      <c r="H297">
        <f t="shared" si="200"/>
        <v>4.1187092861186004E-4</v>
      </c>
      <c r="I297">
        <f t="shared" si="201"/>
        <v>0.41187092861186003</v>
      </c>
      <c r="J297">
        <f t="shared" si="202"/>
        <v>8.083810297601401</v>
      </c>
      <c r="K297">
        <f t="shared" si="203"/>
        <v>1851.8914285714291</v>
      </c>
      <c r="L297">
        <f t="shared" si="204"/>
        <v>1261.3177218941412</v>
      </c>
      <c r="M297">
        <f t="shared" si="205"/>
        <v>127.6112294056625</v>
      </c>
      <c r="N297">
        <f t="shared" si="206"/>
        <v>187.36131097160825</v>
      </c>
      <c r="O297">
        <f t="shared" si="207"/>
        <v>2.3734411821555459E-2</v>
      </c>
      <c r="P297">
        <f t="shared" si="208"/>
        <v>2.7627233208744868</v>
      </c>
      <c r="Q297">
        <f t="shared" si="209"/>
        <v>2.362171419689367E-2</v>
      </c>
      <c r="R297">
        <f t="shared" si="210"/>
        <v>1.4773652079048001E-2</v>
      </c>
      <c r="S297">
        <f t="shared" si="211"/>
        <v>194.43215661254561</v>
      </c>
      <c r="T297">
        <f t="shared" si="212"/>
        <v>34.609593962246059</v>
      </c>
      <c r="U297">
        <f t="shared" si="213"/>
        <v>33.597314285714283</v>
      </c>
      <c r="V297">
        <f t="shared" si="214"/>
        <v>5.2241617033190817</v>
      </c>
      <c r="W297">
        <f t="shared" si="215"/>
        <v>67.998913469663449</v>
      </c>
      <c r="X297">
        <f t="shared" si="216"/>
        <v>3.5364743015425302</v>
      </c>
      <c r="Y297">
        <f t="shared" si="217"/>
        <v>5.2007806023551648</v>
      </c>
      <c r="Z297">
        <f t="shared" si="218"/>
        <v>1.6876874017765515</v>
      </c>
      <c r="AA297">
        <f t="shared" si="219"/>
        <v>-18.163507951783028</v>
      </c>
      <c r="AB297">
        <f t="shared" si="220"/>
        <v>-11.938920650233992</v>
      </c>
      <c r="AC297">
        <f t="shared" si="221"/>
        <v>-0.99511575270058916</v>
      </c>
      <c r="AD297">
        <f t="shared" si="222"/>
        <v>163.33461225782798</v>
      </c>
      <c r="AE297">
        <f t="shared" si="223"/>
        <v>17.510269436322993</v>
      </c>
      <c r="AF297">
        <f t="shared" si="224"/>
        <v>0.44967313235053041</v>
      </c>
      <c r="AG297">
        <f t="shared" si="225"/>
        <v>8.083810297601401</v>
      </c>
      <c r="AH297">
        <v>1936.1575017521859</v>
      </c>
      <c r="AI297">
        <v>1921.555757575758</v>
      </c>
      <c r="AJ297">
        <v>1.725955852062083</v>
      </c>
      <c r="AK297">
        <v>65.36615699273257</v>
      </c>
      <c r="AL297">
        <f t="shared" si="226"/>
        <v>0.41187092861186003</v>
      </c>
      <c r="AM297">
        <v>34.567979191017301</v>
      </c>
      <c r="AN297">
        <v>34.945231468531489</v>
      </c>
      <c r="AO297">
        <v>-1.9710690157535809E-3</v>
      </c>
      <c r="AP297">
        <v>87.792412255523942</v>
      </c>
      <c r="AQ297">
        <v>71</v>
      </c>
      <c r="AR297">
        <v>11</v>
      </c>
      <c r="AS297">
        <f t="shared" si="227"/>
        <v>1</v>
      </c>
      <c r="AT297">
        <f t="shared" si="228"/>
        <v>0</v>
      </c>
      <c r="AU297">
        <f t="shared" si="229"/>
        <v>47121.683106077195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1009.5380997992461</v>
      </c>
      <c r="BI297">
        <f t="shared" si="233"/>
        <v>8.083810297601401</v>
      </c>
      <c r="BJ297" t="e">
        <f t="shared" si="234"/>
        <v>#DIV/0!</v>
      </c>
      <c r="BK297">
        <f t="shared" si="235"/>
        <v>8.0074345873711195E-3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251</v>
      </c>
      <c r="CG297">
        <v>1000</v>
      </c>
      <c r="CH297" t="s">
        <v>414</v>
      </c>
      <c r="CI297">
        <v>8.5</v>
      </c>
      <c r="CJ297">
        <v>1.992</v>
      </c>
      <c r="CK297">
        <v>33.67</v>
      </c>
      <c r="CL297">
        <v>2.6106759999999999E-5</v>
      </c>
      <c r="CM297">
        <v>3.7014436000000001E-4</v>
      </c>
      <c r="CN297">
        <v>1.8797999360000001E-2</v>
      </c>
      <c r="CO297">
        <v>1.9799999999999999E-4</v>
      </c>
      <c r="CP297">
        <f t="shared" si="246"/>
        <v>1200.038571428571</v>
      </c>
      <c r="CQ297">
        <f t="shared" si="247"/>
        <v>1009.5380997992461</v>
      </c>
      <c r="CR297">
        <f t="shared" si="248"/>
        <v>0.84125470950275705</v>
      </c>
      <c r="CS297">
        <f t="shared" si="249"/>
        <v>0.16202158934032118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1657213827.0999999</v>
      </c>
      <c r="CZ297">
        <v>1851.8914285714291</v>
      </c>
      <c r="DA297">
        <v>1868.8142857142859</v>
      </c>
      <c r="DB297">
        <v>34.954742857142847</v>
      </c>
      <c r="DC297">
        <v>34.554385714285708</v>
      </c>
      <c r="DD297">
        <v>1853.065714285714</v>
      </c>
      <c r="DE297">
        <v>34.5075</v>
      </c>
      <c r="DF297">
        <v>650.35171428571425</v>
      </c>
      <c r="DG297">
        <v>101.0727142857143</v>
      </c>
      <c r="DH297">
        <v>0.1002314285714286</v>
      </c>
      <c r="DI297">
        <v>33.517157142857137</v>
      </c>
      <c r="DJ297">
        <v>999.89999999999986</v>
      </c>
      <c r="DK297">
        <v>33.597314285714283</v>
      </c>
      <c r="DL297">
        <v>0</v>
      </c>
      <c r="DM297">
        <v>0</v>
      </c>
      <c r="DN297">
        <v>8981.6071428571431</v>
      </c>
      <c r="DO297">
        <v>0</v>
      </c>
      <c r="DP297">
        <v>1704.568571428571</v>
      </c>
      <c r="DQ297">
        <v>-16.922042857142859</v>
      </c>
      <c r="DR297">
        <v>1918.968571428572</v>
      </c>
      <c r="DS297">
        <v>1935.701428571429</v>
      </c>
      <c r="DT297">
        <v>0.40035999999999999</v>
      </c>
      <c r="DU297">
        <v>1868.8142857142859</v>
      </c>
      <c r="DV297">
        <v>34.554385714285708</v>
      </c>
      <c r="DW297">
        <v>3.532965714285714</v>
      </c>
      <c r="DX297">
        <v>3.4925014285714289</v>
      </c>
      <c r="DY297">
        <v>26.779</v>
      </c>
      <c r="DZ297">
        <v>26.58332857142857</v>
      </c>
      <c r="EA297">
        <v>1200.038571428571</v>
      </c>
      <c r="EB297">
        <v>0.95800299999999994</v>
      </c>
      <c r="EC297">
        <v>4.1996699999999998E-2</v>
      </c>
      <c r="ED297">
        <v>0</v>
      </c>
      <c r="EE297">
        <v>1024.745714285714</v>
      </c>
      <c r="EF297">
        <v>5.0001600000000002</v>
      </c>
      <c r="EG297">
        <v>13927.242857142861</v>
      </c>
      <c r="EH297">
        <v>9515.4785714285717</v>
      </c>
      <c r="EI297">
        <v>47.285428571428568</v>
      </c>
      <c r="EJ297">
        <v>49.454999999999998</v>
      </c>
      <c r="EK297">
        <v>48.410428571428582</v>
      </c>
      <c r="EL297">
        <v>48.29457142857143</v>
      </c>
      <c r="EM297">
        <v>49.017714285714291</v>
      </c>
      <c r="EN297">
        <v>1144.8485714285709</v>
      </c>
      <c r="EO297">
        <v>50.19</v>
      </c>
      <c r="EP297">
        <v>0</v>
      </c>
      <c r="EQ297">
        <v>618410.09999990463</v>
      </c>
      <c r="ER297">
        <v>0</v>
      </c>
      <c r="ES297">
        <v>1024.6992</v>
      </c>
      <c r="ET297">
        <v>-0.29307693002278062</v>
      </c>
      <c r="EU297">
        <v>20.838461625415341</v>
      </c>
      <c r="EV297">
        <v>13925.348</v>
      </c>
      <c r="EW297">
        <v>15</v>
      </c>
      <c r="EX297">
        <v>1657194677</v>
      </c>
      <c r="EY297" t="s">
        <v>416</v>
      </c>
      <c r="EZ297">
        <v>1657194677</v>
      </c>
      <c r="FA297">
        <v>1657194677</v>
      </c>
      <c r="FB297">
        <v>4</v>
      </c>
      <c r="FC297">
        <v>-0.154</v>
      </c>
      <c r="FD297">
        <v>6.0000000000000001E-3</v>
      </c>
      <c r="FE297">
        <v>-1.1719999999999999</v>
      </c>
      <c r="FF297">
        <v>0.44700000000000001</v>
      </c>
      <c r="FG297">
        <v>415</v>
      </c>
      <c r="FH297">
        <v>30</v>
      </c>
      <c r="FI297">
        <v>0.27</v>
      </c>
      <c r="FJ297">
        <v>0.12</v>
      </c>
      <c r="FK297">
        <v>-16.866607317073171</v>
      </c>
      <c r="FL297">
        <v>0.1137993031358627</v>
      </c>
      <c r="FM297">
        <v>7.8915732736189695E-2</v>
      </c>
      <c r="FN297">
        <v>1</v>
      </c>
      <c r="FO297">
        <v>1024.7108823529411</v>
      </c>
      <c r="FP297">
        <v>-1.145912894614368E-2</v>
      </c>
      <c r="FQ297">
        <v>0.18216617570486579</v>
      </c>
      <c r="FR297">
        <v>1</v>
      </c>
      <c r="FS297">
        <v>0.40951885365853657</v>
      </c>
      <c r="FT297">
        <v>-6.4845804878047933E-2</v>
      </c>
      <c r="FU297">
        <v>1.0697025268192099E-2</v>
      </c>
      <c r="FV297">
        <v>1</v>
      </c>
      <c r="FW297">
        <v>3</v>
      </c>
      <c r="FX297">
        <v>3</v>
      </c>
      <c r="FY297" t="s">
        <v>691</v>
      </c>
      <c r="FZ297">
        <v>3.3692099999999998</v>
      </c>
      <c r="GA297">
        <v>2.8936500000000001</v>
      </c>
      <c r="GB297">
        <v>0.26521899999999998</v>
      </c>
      <c r="GC297">
        <v>0.26958500000000002</v>
      </c>
      <c r="GD297">
        <v>0.14299700000000001</v>
      </c>
      <c r="GE297">
        <v>0.14469000000000001</v>
      </c>
      <c r="GF297">
        <v>25327.3</v>
      </c>
      <c r="GG297">
        <v>21914.6</v>
      </c>
      <c r="GH297">
        <v>30835.7</v>
      </c>
      <c r="GI297">
        <v>27988.5</v>
      </c>
      <c r="GJ297">
        <v>34836.800000000003</v>
      </c>
      <c r="GK297">
        <v>33803.4</v>
      </c>
      <c r="GL297">
        <v>40214.6</v>
      </c>
      <c r="GM297">
        <v>39039.4</v>
      </c>
      <c r="GN297">
        <v>2.2178499999999999</v>
      </c>
      <c r="GO297">
        <v>1.5641</v>
      </c>
      <c r="GP297">
        <v>0</v>
      </c>
      <c r="GQ297">
        <v>8.4929199999999996E-2</v>
      </c>
      <c r="GR297">
        <v>999.9</v>
      </c>
      <c r="GS297">
        <v>32.226399999999998</v>
      </c>
      <c r="GT297">
        <v>57.8</v>
      </c>
      <c r="GU297">
        <v>40.200000000000003</v>
      </c>
      <c r="GV297">
        <v>42.853299999999997</v>
      </c>
      <c r="GW297">
        <v>50.933900000000001</v>
      </c>
      <c r="GX297">
        <v>41.334099999999999</v>
      </c>
      <c r="GY297">
        <v>1</v>
      </c>
      <c r="GZ297">
        <v>0.66467200000000004</v>
      </c>
      <c r="HA297">
        <v>1.6102300000000001</v>
      </c>
      <c r="HB297">
        <v>20.1997</v>
      </c>
      <c r="HC297">
        <v>5.2151899999999998</v>
      </c>
      <c r="HD297">
        <v>11.974</v>
      </c>
      <c r="HE297">
        <v>4.9902499999999996</v>
      </c>
      <c r="HF297">
        <v>3.2925800000000001</v>
      </c>
      <c r="HG297">
        <v>7239</v>
      </c>
      <c r="HH297">
        <v>9999</v>
      </c>
      <c r="HI297">
        <v>9999</v>
      </c>
      <c r="HJ297">
        <v>661.5</v>
      </c>
      <c r="HK297">
        <v>4.9712800000000001</v>
      </c>
      <c r="HL297">
        <v>1.8746400000000001</v>
      </c>
      <c r="HM297">
        <v>1.8708800000000001</v>
      </c>
      <c r="HN297">
        <v>1.8705700000000001</v>
      </c>
      <c r="HO297">
        <v>1.8751500000000001</v>
      </c>
      <c r="HP297">
        <v>1.87188</v>
      </c>
      <c r="HQ297">
        <v>1.86737</v>
      </c>
      <c r="HR297">
        <v>1.87836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-1.17</v>
      </c>
      <c r="IG297">
        <v>0.44719999999999999</v>
      </c>
      <c r="IH297">
        <v>-1.172199999999918</v>
      </c>
      <c r="II297">
        <v>0</v>
      </c>
      <c r="IJ297">
        <v>0</v>
      </c>
      <c r="IK297">
        <v>0</v>
      </c>
      <c r="IL297">
        <v>0.44723499999999922</v>
      </c>
      <c r="IM297">
        <v>0</v>
      </c>
      <c r="IN297">
        <v>0</v>
      </c>
      <c r="IO297">
        <v>0</v>
      </c>
      <c r="IP297">
        <v>-1</v>
      </c>
      <c r="IQ297">
        <v>-1</v>
      </c>
      <c r="IR297">
        <v>-1</v>
      </c>
      <c r="IS297">
        <v>-1</v>
      </c>
      <c r="IT297">
        <v>319.2</v>
      </c>
      <c r="IU297">
        <v>319.2</v>
      </c>
      <c r="IV297">
        <v>3.59619</v>
      </c>
      <c r="IW297">
        <v>2.5366200000000001</v>
      </c>
      <c r="IX297">
        <v>1.49902</v>
      </c>
      <c r="IY297">
        <v>2.2814899999999998</v>
      </c>
      <c r="IZ297">
        <v>1.69678</v>
      </c>
      <c r="JA297">
        <v>2.4279799999999998</v>
      </c>
      <c r="JB297">
        <v>44.001899999999999</v>
      </c>
      <c r="JC297">
        <v>14.8238</v>
      </c>
      <c r="JD297">
        <v>18</v>
      </c>
      <c r="JE297">
        <v>625.26199999999994</v>
      </c>
      <c r="JF297">
        <v>284.54599999999999</v>
      </c>
      <c r="JG297">
        <v>30.000499999999999</v>
      </c>
      <c r="JH297">
        <v>35.880299999999998</v>
      </c>
      <c r="JI297">
        <v>29.9999</v>
      </c>
      <c r="JJ297">
        <v>35.657899999999998</v>
      </c>
      <c r="JK297">
        <v>35.642099999999999</v>
      </c>
      <c r="JL297">
        <v>72.076400000000007</v>
      </c>
      <c r="JM297">
        <v>25.3416</v>
      </c>
      <c r="JN297">
        <v>50.855600000000003</v>
      </c>
      <c r="JO297">
        <v>30</v>
      </c>
      <c r="JP297">
        <v>1882.85</v>
      </c>
      <c r="JQ297">
        <v>34.603000000000002</v>
      </c>
      <c r="JR297">
        <v>98.294300000000007</v>
      </c>
      <c r="JS297">
        <v>98.290199999999999</v>
      </c>
    </row>
    <row r="298" spans="1:279" x14ac:dyDescent="0.2">
      <c r="A298">
        <v>283</v>
      </c>
      <c r="B298">
        <v>1657213833.0999999</v>
      </c>
      <c r="C298">
        <v>1125.5</v>
      </c>
      <c r="D298" t="s">
        <v>986</v>
      </c>
      <c r="E298" t="s">
        <v>987</v>
      </c>
      <c r="F298">
        <v>4</v>
      </c>
      <c r="G298">
        <v>1657213830.7874999</v>
      </c>
      <c r="H298">
        <f t="shared" si="200"/>
        <v>4.0281453338366242E-4</v>
      </c>
      <c r="I298">
        <f t="shared" si="201"/>
        <v>0.40281453338366241</v>
      </c>
      <c r="J298">
        <f t="shared" si="202"/>
        <v>7.9549256065522425</v>
      </c>
      <c r="K298">
        <f t="shared" si="203"/>
        <v>1858.1849999999999</v>
      </c>
      <c r="L298">
        <f t="shared" si="204"/>
        <v>1262.5256753391564</v>
      </c>
      <c r="M298">
        <f t="shared" si="205"/>
        <v>127.73178467302954</v>
      </c>
      <c r="N298">
        <f t="shared" si="206"/>
        <v>187.99561144678779</v>
      </c>
      <c r="O298">
        <f t="shared" si="207"/>
        <v>2.3147755555223026E-2</v>
      </c>
      <c r="P298">
        <f t="shared" si="208"/>
        <v>2.7666854939104781</v>
      </c>
      <c r="Q298">
        <f t="shared" si="209"/>
        <v>2.3040699478127605E-2</v>
      </c>
      <c r="R298">
        <f t="shared" si="210"/>
        <v>1.4410014346196241E-2</v>
      </c>
      <c r="S298">
        <f t="shared" si="211"/>
        <v>194.41383111250857</v>
      </c>
      <c r="T298">
        <f t="shared" si="212"/>
        <v>34.614085593766724</v>
      </c>
      <c r="U298">
        <f t="shared" si="213"/>
        <v>33.606462500000013</v>
      </c>
      <c r="V298">
        <f t="shared" si="214"/>
        <v>5.2268359569262168</v>
      </c>
      <c r="W298">
        <f t="shared" si="215"/>
        <v>67.950528577608154</v>
      </c>
      <c r="X298">
        <f t="shared" si="216"/>
        <v>3.5346662338196388</v>
      </c>
      <c r="Y298">
        <f t="shared" si="217"/>
        <v>5.2018230141986317</v>
      </c>
      <c r="Z298">
        <f t="shared" si="218"/>
        <v>1.692169723106578</v>
      </c>
      <c r="AA298">
        <f t="shared" si="219"/>
        <v>-17.764120922219512</v>
      </c>
      <c r="AB298">
        <f t="shared" si="220"/>
        <v>-12.786530832108328</v>
      </c>
      <c r="AC298">
        <f t="shared" si="221"/>
        <v>-1.064304542140228</v>
      </c>
      <c r="AD298">
        <f t="shared" si="222"/>
        <v>162.7988748160405</v>
      </c>
      <c r="AE298">
        <f t="shared" si="223"/>
        <v>17.444629833020723</v>
      </c>
      <c r="AF298">
        <f t="shared" si="224"/>
        <v>0.43477281163047332</v>
      </c>
      <c r="AG298">
        <f t="shared" si="225"/>
        <v>7.9549256065522425</v>
      </c>
      <c r="AH298">
        <v>1943.1114139395161</v>
      </c>
      <c r="AI298">
        <v>1928.6084242424231</v>
      </c>
      <c r="AJ298">
        <v>1.7319896951685281</v>
      </c>
      <c r="AK298">
        <v>65.36615699273257</v>
      </c>
      <c r="AL298">
        <f t="shared" si="226"/>
        <v>0.40281453338366241</v>
      </c>
      <c r="AM298">
        <v>34.551738709532273</v>
      </c>
      <c r="AN298">
        <v>34.930540559440573</v>
      </c>
      <c r="AO298">
        <v>-3.7637942381386299E-3</v>
      </c>
      <c r="AP298">
        <v>87.792412255523942</v>
      </c>
      <c r="AQ298">
        <v>71</v>
      </c>
      <c r="AR298">
        <v>11</v>
      </c>
      <c r="AS298">
        <f t="shared" si="227"/>
        <v>1</v>
      </c>
      <c r="AT298">
        <f t="shared" si="228"/>
        <v>0</v>
      </c>
      <c r="AU298">
        <f t="shared" si="229"/>
        <v>47229.861643060663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1009.4416497992271</v>
      </c>
      <c r="BI298">
        <f t="shared" si="233"/>
        <v>7.9549256065522425</v>
      </c>
      <c r="BJ298" t="e">
        <f t="shared" si="234"/>
        <v>#DIV/0!</v>
      </c>
      <c r="BK298">
        <f t="shared" si="235"/>
        <v>7.8805204918327258E-3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251</v>
      </c>
      <c r="CG298">
        <v>1000</v>
      </c>
      <c r="CH298" t="s">
        <v>414</v>
      </c>
      <c r="CI298">
        <v>8.5</v>
      </c>
      <c r="CJ298">
        <v>1.992</v>
      </c>
      <c r="CK298">
        <v>33.67</v>
      </c>
      <c r="CL298">
        <v>2.6106759999999999E-5</v>
      </c>
      <c r="CM298">
        <v>3.7014436000000001E-4</v>
      </c>
      <c r="CN298">
        <v>1.8797999360000001E-2</v>
      </c>
      <c r="CO298">
        <v>1.9799999999999999E-4</v>
      </c>
      <c r="CP298">
        <f t="shared" si="246"/>
        <v>1199.9237499999999</v>
      </c>
      <c r="CQ298">
        <f t="shared" si="247"/>
        <v>1009.4416497992271</v>
      </c>
      <c r="CR298">
        <f t="shared" si="248"/>
        <v>0.84125482956665132</v>
      </c>
      <c r="CS298">
        <f t="shared" si="249"/>
        <v>0.16202182106363724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1657213830.7874999</v>
      </c>
      <c r="CZ298">
        <v>1858.1849999999999</v>
      </c>
      <c r="DA298">
        <v>1875.0250000000001</v>
      </c>
      <c r="DB298">
        <v>34.937325000000001</v>
      </c>
      <c r="DC298">
        <v>34.550212500000001</v>
      </c>
      <c r="DD298">
        <v>1859.3587500000001</v>
      </c>
      <c r="DE298">
        <v>34.490087500000001</v>
      </c>
      <c r="DF298">
        <v>650.32725000000005</v>
      </c>
      <c r="DG298">
        <v>101.07174999999999</v>
      </c>
      <c r="DH298">
        <v>9.9883312500000002E-2</v>
      </c>
      <c r="DI298">
        <v>33.520737500000003</v>
      </c>
      <c r="DJ298">
        <v>999.9</v>
      </c>
      <c r="DK298">
        <v>33.606462500000013</v>
      </c>
      <c r="DL298">
        <v>0</v>
      </c>
      <c r="DM298">
        <v>0</v>
      </c>
      <c r="DN298">
        <v>9002.7337499999994</v>
      </c>
      <c r="DO298">
        <v>0</v>
      </c>
      <c r="DP298">
        <v>1705.90625</v>
      </c>
      <c r="DQ298">
        <v>-16.839575</v>
      </c>
      <c r="DR298">
        <v>1925.4549999999999</v>
      </c>
      <c r="DS298">
        <v>1942.12625</v>
      </c>
      <c r="DT298">
        <v>0.3871155</v>
      </c>
      <c r="DU298">
        <v>1875.0250000000001</v>
      </c>
      <c r="DV298">
        <v>34.550212500000001</v>
      </c>
      <c r="DW298">
        <v>3.5311762500000001</v>
      </c>
      <c r="DX298">
        <v>3.4920524999999998</v>
      </c>
      <c r="DY298">
        <v>26.770387499999998</v>
      </c>
      <c r="DZ298">
        <v>26.581137500000001</v>
      </c>
      <c r="EA298">
        <v>1199.9237499999999</v>
      </c>
      <c r="EB298">
        <v>0.95799925000000008</v>
      </c>
      <c r="EC298">
        <v>4.2000712500000002E-2</v>
      </c>
      <c r="ED298">
        <v>0</v>
      </c>
      <c r="EE298">
        <v>1024.6587500000001</v>
      </c>
      <c r="EF298">
        <v>5.0001600000000002</v>
      </c>
      <c r="EG298">
        <v>13927.762500000001</v>
      </c>
      <c r="EH298">
        <v>9514.5649999999987</v>
      </c>
      <c r="EI298">
        <v>47.265500000000003</v>
      </c>
      <c r="EJ298">
        <v>49.436999999999998</v>
      </c>
      <c r="EK298">
        <v>48.421499999999988</v>
      </c>
      <c r="EL298">
        <v>48.328000000000003</v>
      </c>
      <c r="EM298">
        <v>48.992125000000001</v>
      </c>
      <c r="EN298">
        <v>1144.7337500000001</v>
      </c>
      <c r="EO298">
        <v>50.19</v>
      </c>
      <c r="EP298">
        <v>0</v>
      </c>
      <c r="EQ298">
        <v>618414.29999995232</v>
      </c>
      <c r="ER298">
        <v>0</v>
      </c>
      <c r="ES298">
        <v>1024.668076923077</v>
      </c>
      <c r="ET298">
        <v>-0.49948717943143339</v>
      </c>
      <c r="EU298">
        <v>23.018803509504561</v>
      </c>
      <c r="EV298">
        <v>13926.48076923077</v>
      </c>
      <c r="EW298">
        <v>15</v>
      </c>
      <c r="EX298">
        <v>1657194677</v>
      </c>
      <c r="EY298" t="s">
        <v>416</v>
      </c>
      <c r="EZ298">
        <v>1657194677</v>
      </c>
      <c r="FA298">
        <v>1657194677</v>
      </c>
      <c r="FB298">
        <v>4</v>
      </c>
      <c r="FC298">
        <v>-0.154</v>
      </c>
      <c r="FD298">
        <v>6.0000000000000001E-3</v>
      </c>
      <c r="FE298">
        <v>-1.1719999999999999</v>
      </c>
      <c r="FF298">
        <v>0.44700000000000001</v>
      </c>
      <c r="FG298">
        <v>415</v>
      </c>
      <c r="FH298">
        <v>30</v>
      </c>
      <c r="FI298">
        <v>0.27</v>
      </c>
      <c r="FJ298">
        <v>0.12</v>
      </c>
      <c r="FK298">
        <v>-16.853721951219509</v>
      </c>
      <c r="FL298">
        <v>4.5365853658598181E-2</v>
      </c>
      <c r="FM298">
        <v>8.1363282041013063E-2</v>
      </c>
      <c r="FN298">
        <v>1</v>
      </c>
      <c r="FO298">
        <v>1024.680294117647</v>
      </c>
      <c r="FP298">
        <v>2.4598927984583619E-2</v>
      </c>
      <c r="FQ298">
        <v>0.2133415556734406</v>
      </c>
      <c r="FR298">
        <v>1</v>
      </c>
      <c r="FS298">
        <v>0.40495453658536568</v>
      </c>
      <c r="FT298">
        <v>-0.1231451498257836</v>
      </c>
      <c r="FU298">
        <v>1.370335733492568E-2</v>
      </c>
      <c r="FV298">
        <v>0</v>
      </c>
      <c r="FW298">
        <v>2</v>
      </c>
      <c r="FX298">
        <v>3</v>
      </c>
      <c r="FY298" t="s">
        <v>492</v>
      </c>
      <c r="FZ298">
        <v>3.3691200000000001</v>
      </c>
      <c r="GA298">
        <v>2.8937400000000002</v>
      </c>
      <c r="GB298">
        <v>0.26578400000000002</v>
      </c>
      <c r="GC298">
        <v>0.27013399999999999</v>
      </c>
      <c r="GD298">
        <v>0.142952</v>
      </c>
      <c r="GE298">
        <v>0.14468</v>
      </c>
      <c r="GF298">
        <v>25307.8</v>
      </c>
      <c r="GG298">
        <v>21898</v>
      </c>
      <c r="GH298">
        <v>30835.8</v>
      </c>
      <c r="GI298">
        <v>27988.400000000001</v>
      </c>
      <c r="GJ298">
        <v>34838.6</v>
      </c>
      <c r="GK298">
        <v>33803.800000000003</v>
      </c>
      <c r="GL298">
        <v>40214.6</v>
      </c>
      <c r="GM298">
        <v>39039.4</v>
      </c>
      <c r="GN298">
        <v>2.2178200000000001</v>
      </c>
      <c r="GO298">
        <v>1.56393</v>
      </c>
      <c r="GP298">
        <v>0</v>
      </c>
      <c r="GQ298">
        <v>8.5704000000000002E-2</v>
      </c>
      <c r="GR298">
        <v>999.9</v>
      </c>
      <c r="GS298">
        <v>32.226100000000002</v>
      </c>
      <c r="GT298">
        <v>57.8</v>
      </c>
      <c r="GU298">
        <v>40.200000000000003</v>
      </c>
      <c r="GV298">
        <v>42.851700000000001</v>
      </c>
      <c r="GW298">
        <v>50.963900000000002</v>
      </c>
      <c r="GX298">
        <v>41.3782</v>
      </c>
      <c r="GY298">
        <v>1</v>
      </c>
      <c r="GZ298">
        <v>0.66469299999999998</v>
      </c>
      <c r="HA298">
        <v>1.61243</v>
      </c>
      <c r="HB298">
        <v>20.199400000000001</v>
      </c>
      <c r="HC298">
        <v>5.2151899999999998</v>
      </c>
      <c r="HD298">
        <v>11.974</v>
      </c>
      <c r="HE298">
        <v>4.9902499999999996</v>
      </c>
      <c r="HF298">
        <v>3.2926500000000001</v>
      </c>
      <c r="HG298">
        <v>7239</v>
      </c>
      <c r="HH298">
        <v>9999</v>
      </c>
      <c r="HI298">
        <v>9999</v>
      </c>
      <c r="HJ298">
        <v>661.5</v>
      </c>
      <c r="HK298">
        <v>4.9712699999999996</v>
      </c>
      <c r="HL298">
        <v>1.8746400000000001</v>
      </c>
      <c r="HM298">
        <v>1.8708800000000001</v>
      </c>
      <c r="HN298">
        <v>1.8705700000000001</v>
      </c>
      <c r="HO298">
        <v>1.8751500000000001</v>
      </c>
      <c r="HP298">
        <v>1.87188</v>
      </c>
      <c r="HQ298">
        <v>1.86737</v>
      </c>
      <c r="HR298">
        <v>1.87836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-1.17</v>
      </c>
      <c r="IG298">
        <v>0.44729999999999998</v>
      </c>
      <c r="IH298">
        <v>-1.172199999999918</v>
      </c>
      <c r="II298">
        <v>0</v>
      </c>
      <c r="IJ298">
        <v>0</v>
      </c>
      <c r="IK298">
        <v>0</v>
      </c>
      <c r="IL298">
        <v>0.44723499999999922</v>
      </c>
      <c r="IM298">
        <v>0</v>
      </c>
      <c r="IN298">
        <v>0</v>
      </c>
      <c r="IO298">
        <v>0</v>
      </c>
      <c r="IP298">
        <v>-1</v>
      </c>
      <c r="IQ298">
        <v>-1</v>
      </c>
      <c r="IR298">
        <v>-1</v>
      </c>
      <c r="IS298">
        <v>-1</v>
      </c>
      <c r="IT298">
        <v>319.3</v>
      </c>
      <c r="IU298">
        <v>319.3</v>
      </c>
      <c r="IV298">
        <v>3.6059600000000001</v>
      </c>
      <c r="IW298">
        <v>2.5402800000000001</v>
      </c>
      <c r="IX298">
        <v>1.49902</v>
      </c>
      <c r="IY298">
        <v>2.2802699999999998</v>
      </c>
      <c r="IZ298">
        <v>1.69678</v>
      </c>
      <c r="JA298">
        <v>2.3840300000000001</v>
      </c>
      <c r="JB298">
        <v>44.001899999999999</v>
      </c>
      <c r="JC298">
        <v>14.8238</v>
      </c>
      <c r="JD298">
        <v>18</v>
      </c>
      <c r="JE298">
        <v>625.23299999999995</v>
      </c>
      <c r="JF298">
        <v>284.45600000000002</v>
      </c>
      <c r="JG298">
        <v>30.000599999999999</v>
      </c>
      <c r="JH298">
        <v>35.8795</v>
      </c>
      <c r="JI298">
        <v>29.9999</v>
      </c>
      <c r="JJ298">
        <v>35.6569</v>
      </c>
      <c r="JK298">
        <v>35.640900000000002</v>
      </c>
      <c r="JL298">
        <v>72.286299999999997</v>
      </c>
      <c r="JM298">
        <v>25.3416</v>
      </c>
      <c r="JN298">
        <v>50.855600000000003</v>
      </c>
      <c r="JO298">
        <v>30</v>
      </c>
      <c r="JP298">
        <v>1889.52</v>
      </c>
      <c r="JQ298">
        <v>34.610100000000003</v>
      </c>
      <c r="JR298">
        <v>98.294499999999999</v>
      </c>
      <c r="JS298">
        <v>98.290199999999999</v>
      </c>
    </row>
    <row r="299" spans="1:279" x14ac:dyDescent="0.2">
      <c r="A299">
        <v>284</v>
      </c>
      <c r="B299">
        <v>1657213837.0999999</v>
      </c>
      <c r="C299">
        <v>1129.5</v>
      </c>
      <c r="D299" t="s">
        <v>988</v>
      </c>
      <c r="E299" t="s">
        <v>989</v>
      </c>
      <c r="F299">
        <v>4</v>
      </c>
      <c r="G299">
        <v>1657213835.0999999</v>
      </c>
      <c r="H299">
        <f t="shared" si="200"/>
        <v>4.0860466920245481E-4</v>
      </c>
      <c r="I299">
        <f t="shared" si="201"/>
        <v>0.40860466920245481</v>
      </c>
      <c r="J299">
        <f t="shared" si="202"/>
        <v>8.0833951109610069</v>
      </c>
      <c r="K299">
        <f t="shared" si="203"/>
        <v>1865.3771428571431</v>
      </c>
      <c r="L299">
        <f t="shared" si="204"/>
        <v>1267.4820256685402</v>
      </c>
      <c r="M299">
        <f t="shared" si="205"/>
        <v>128.23499414653597</v>
      </c>
      <c r="N299">
        <f t="shared" si="206"/>
        <v>188.72585342517732</v>
      </c>
      <c r="O299">
        <f t="shared" si="207"/>
        <v>2.3438555658213692E-2</v>
      </c>
      <c r="P299">
        <f t="shared" si="208"/>
        <v>2.7639731473987652</v>
      </c>
      <c r="Q299">
        <f t="shared" si="209"/>
        <v>2.332869256464374E-2</v>
      </c>
      <c r="R299">
        <f t="shared" si="210"/>
        <v>1.4590260569590667E-2</v>
      </c>
      <c r="S299">
        <f t="shared" si="211"/>
        <v>194.43147261254433</v>
      </c>
      <c r="T299">
        <f t="shared" si="212"/>
        <v>34.614964848087929</v>
      </c>
      <c r="U299">
        <f t="shared" si="213"/>
        <v>33.612257142857139</v>
      </c>
      <c r="V299">
        <f t="shared" si="214"/>
        <v>5.2285304929841532</v>
      </c>
      <c r="W299">
        <f t="shared" si="215"/>
        <v>67.917256740667938</v>
      </c>
      <c r="X299">
        <f t="shared" si="216"/>
        <v>3.5332049440471542</v>
      </c>
      <c r="Y299">
        <f t="shared" si="217"/>
        <v>5.2022197503326408</v>
      </c>
      <c r="Z299">
        <f t="shared" si="218"/>
        <v>1.6953255489369989</v>
      </c>
      <c r="AA299">
        <f t="shared" si="219"/>
        <v>-18.019465911828256</v>
      </c>
      <c r="AB299">
        <f t="shared" si="220"/>
        <v>-13.434434893650829</v>
      </c>
      <c r="AC299">
        <f t="shared" si="221"/>
        <v>-1.1193702790857898</v>
      </c>
      <c r="AD299">
        <f t="shared" si="222"/>
        <v>161.85820152797945</v>
      </c>
      <c r="AE299">
        <f t="shared" si="223"/>
        <v>17.496553678252983</v>
      </c>
      <c r="AF299">
        <f t="shared" si="224"/>
        <v>0.41956642696312929</v>
      </c>
      <c r="AG299">
        <f t="shared" si="225"/>
        <v>8.0833951109610069</v>
      </c>
      <c r="AH299">
        <v>1950.0369701009449</v>
      </c>
      <c r="AI299">
        <v>1935.459333333333</v>
      </c>
      <c r="AJ299">
        <v>1.7199738786807059</v>
      </c>
      <c r="AK299">
        <v>65.36615699273257</v>
      </c>
      <c r="AL299">
        <f t="shared" si="226"/>
        <v>0.40860466920245481</v>
      </c>
      <c r="AM299">
        <v>34.548545986991243</v>
      </c>
      <c r="AN299">
        <v>34.919339160839193</v>
      </c>
      <c r="AO299">
        <v>-1.3044563545024971E-3</v>
      </c>
      <c r="AP299">
        <v>87.792412255523942</v>
      </c>
      <c r="AQ299">
        <v>71</v>
      </c>
      <c r="AR299">
        <v>11</v>
      </c>
      <c r="AS299">
        <f t="shared" si="227"/>
        <v>1</v>
      </c>
      <c r="AT299">
        <f t="shared" si="228"/>
        <v>0</v>
      </c>
      <c r="AU299">
        <f t="shared" si="229"/>
        <v>47155.215967399447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1009.5344997992459</v>
      </c>
      <c r="BI299">
        <f t="shared" si="233"/>
        <v>8.0833951109610069</v>
      </c>
      <c r="BJ299" t="e">
        <f t="shared" si="234"/>
        <v>#DIV/0!</v>
      </c>
      <c r="BK299">
        <f t="shared" si="235"/>
        <v>8.0070518764524205E-3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251</v>
      </c>
      <c r="CG299">
        <v>1000</v>
      </c>
      <c r="CH299" t="s">
        <v>414</v>
      </c>
      <c r="CI299">
        <v>8.5</v>
      </c>
      <c r="CJ299">
        <v>1.992</v>
      </c>
      <c r="CK299">
        <v>33.67</v>
      </c>
      <c r="CL299">
        <v>2.6106759999999999E-5</v>
      </c>
      <c r="CM299">
        <v>3.7014436000000001E-4</v>
      </c>
      <c r="CN299">
        <v>1.8797999360000001E-2</v>
      </c>
      <c r="CO299">
        <v>1.9799999999999999E-4</v>
      </c>
      <c r="CP299">
        <f t="shared" si="246"/>
        <v>1200.0342857142859</v>
      </c>
      <c r="CQ299">
        <f t="shared" si="247"/>
        <v>1009.5344997992459</v>
      </c>
      <c r="CR299">
        <f t="shared" si="248"/>
        <v>0.84125471398373375</v>
      </c>
      <c r="CS299">
        <f t="shared" si="249"/>
        <v>0.16202159798860627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1657213835.0999999</v>
      </c>
      <c r="CZ299">
        <v>1865.3771428571431</v>
      </c>
      <c r="DA299">
        <v>1882.241428571429</v>
      </c>
      <c r="DB299">
        <v>34.922400000000003</v>
      </c>
      <c r="DC299">
        <v>34.548828571428572</v>
      </c>
      <c r="DD299">
        <v>1866.548571428571</v>
      </c>
      <c r="DE299">
        <v>34.475157142857149</v>
      </c>
      <c r="DF299">
        <v>650.34014285714272</v>
      </c>
      <c r="DG299">
        <v>101.07299999999999</v>
      </c>
      <c r="DH299">
        <v>0.1000277428571429</v>
      </c>
      <c r="DI299">
        <v>33.522100000000009</v>
      </c>
      <c r="DJ299">
        <v>999.89999999999986</v>
      </c>
      <c r="DK299">
        <v>33.612257142857139</v>
      </c>
      <c r="DL299">
        <v>0</v>
      </c>
      <c r="DM299">
        <v>0</v>
      </c>
      <c r="DN299">
        <v>8988.2157142857141</v>
      </c>
      <c r="DO299">
        <v>0</v>
      </c>
      <c r="DP299">
        <v>1708.517142857143</v>
      </c>
      <c r="DQ299">
        <v>-16.86364285714286</v>
      </c>
      <c r="DR299">
        <v>1932.8785714285721</v>
      </c>
      <c r="DS299">
        <v>1949.5985714285709</v>
      </c>
      <c r="DT299">
        <v>0.37356942857142861</v>
      </c>
      <c r="DU299">
        <v>1882.241428571429</v>
      </c>
      <c r="DV299">
        <v>34.548828571428572</v>
      </c>
      <c r="DW299">
        <v>3.5297157142857141</v>
      </c>
      <c r="DX299">
        <v>3.4919600000000002</v>
      </c>
      <c r="DY299">
        <v>26.763385714285711</v>
      </c>
      <c r="DZ299">
        <v>26.58068571428571</v>
      </c>
      <c r="EA299">
        <v>1200.0342857142859</v>
      </c>
      <c r="EB299">
        <v>0.95800299999999994</v>
      </c>
      <c r="EC299">
        <v>4.1996699999999998E-2</v>
      </c>
      <c r="ED299">
        <v>0</v>
      </c>
      <c r="EE299">
        <v>1024.712857142857</v>
      </c>
      <c r="EF299">
        <v>5.0001600000000002</v>
      </c>
      <c r="EG299">
        <v>13931.05714285714</v>
      </c>
      <c r="EH299">
        <v>9515.4571428571417</v>
      </c>
      <c r="EI299">
        <v>47.25</v>
      </c>
      <c r="EJ299">
        <v>49.436999999999998</v>
      </c>
      <c r="EK299">
        <v>48.436999999999998</v>
      </c>
      <c r="EL299">
        <v>48.311999999999998</v>
      </c>
      <c r="EM299">
        <v>49</v>
      </c>
      <c r="EN299">
        <v>1144.8442857142859</v>
      </c>
      <c r="EO299">
        <v>50.19</v>
      </c>
      <c r="EP299">
        <v>0</v>
      </c>
      <c r="EQ299">
        <v>618417.89999985695</v>
      </c>
      <c r="ER299">
        <v>0</v>
      </c>
      <c r="ES299">
        <v>1024.6984615384611</v>
      </c>
      <c r="ET299">
        <v>-0.3876923089633007</v>
      </c>
      <c r="EU299">
        <v>26.82051290614395</v>
      </c>
      <c r="EV299">
        <v>13928.134615384621</v>
      </c>
      <c r="EW299">
        <v>15</v>
      </c>
      <c r="EX299">
        <v>1657194677</v>
      </c>
      <c r="EY299" t="s">
        <v>416</v>
      </c>
      <c r="EZ299">
        <v>1657194677</v>
      </c>
      <c r="FA299">
        <v>1657194677</v>
      </c>
      <c r="FB299">
        <v>4</v>
      </c>
      <c r="FC299">
        <v>-0.154</v>
      </c>
      <c r="FD299">
        <v>6.0000000000000001E-3</v>
      </c>
      <c r="FE299">
        <v>-1.1719999999999999</v>
      </c>
      <c r="FF299">
        <v>0.44700000000000001</v>
      </c>
      <c r="FG299">
        <v>415</v>
      </c>
      <c r="FH299">
        <v>30</v>
      </c>
      <c r="FI299">
        <v>0.27</v>
      </c>
      <c r="FJ299">
        <v>0.12</v>
      </c>
      <c r="FK299">
        <v>-16.844614634146339</v>
      </c>
      <c r="FL299">
        <v>-0.18978606271779511</v>
      </c>
      <c r="FM299">
        <v>7.7258235210189791E-2</v>
      </c>
      <c r="FN299">
        <v>1</v>
      </c>
      <c r="FO299">
        <v>1024.697058823529</v>
      </c>
      <c r="FP299">
        <v>-0.1491214675760926</v>
      </c>
      <c r="FQ299">
        <v>0.2210739749996504</v>
      </c>
      <c r="FR299">
        <v>1</v>
      </c>
      <c r="FS299">
        <v>0.39556039024390238</v>
      </c>
      <c r="FT299">
        <v>-0.13978415331010499</v>
      </c>
      <c r="FU299">
        <v>1.458901554190193E-2</v>
      </c>
      <c r="FV299">
        <v>0</v>
      </c>
      <c r="FW299">
        <v>2</v>
      </c>
      <c r="FX299">
        <v>3</v>
      </c>
      <c r="FY299" t="s">
        <v>492</v>
      </c>
      <c r="FZ299">
        <v>3.36931</v>
      </c>
      <c r="GA299">
        <v>2.8936199999999999</v>
      </c>
      <c r="GB299">
        <v>0.266343</v>
      </c>
      <c r="GC299">
        <v>0.27071000000000001</v>
      </c>
      <c r="GD299">
        <v>0.142928</v>
      </c>
      <c r="GE299">
        <v>0.14468900000000001</v>
      </c>
      <c r="GF299">
        <v>25289</v>
      </c>
      <c r="GG299">
        <v>21880.9</v>
      </c>
      <c r="GH299">
        <v>30836.400000000001</v>
      </c>
      <c r="GI299">
        <v>27988.9</v>
      </c>
      <c r="GJ299">
        <v>34840.6</v>
      </c>
      <c r="GK299">
        <v>33803.699999999997</v>
      </c>
      <c r="GL299">
        <v>40215.699999999997</v>
      </c>
      <c r="GM299">
        <v>39039.699999999997</v>
      </c>
      <c r="GN299">
        <v>2.2178200000000001</v>
      </c>
      <c r="GO299">
        <v>1.5639799999999999</v>
      </c>
      <c r="GP299">
        <v>0</v>
      </c>
      <c r="GQ299">
        <v>8.5405999999999996E-2</v>
      </c>
      <c r="GR299">
        <v>999.9</v>
      </c>
      <c r="GS299">
        <v>32.226100000000002</v>
      </c>
      <c r="GT299">
        <v>57.8</v>
      </c>
      <c r="GU299">
        <v>40.200000000000003</v>
      </c>
      <c r="GV299">
        <v>42.846600000000002</v>
      </c>
      <c r="GW299">
        <v>50.963900000000002</v>
      </c>
      <c r="GX299">
        <v>41.658700000000003</v>
      </c>
      <c r="GY299">
        <v>1</v>
      </c>
      <c r="GZ299">
        <v>0.66465399999999997</v>
      </c>
      <c r="HA299">
        <v>1.61381</v>
      </c>
      <c r="HB299">
        <v>20.199200000000001</v>
      </c>
      <c r="HC299">
        <v>5.2148899999999996</v>
      </c>
      <c r="HD299">
        <v>11.974</v>
      </c>
      <c r="HE299">
        <v>4.9904999999999999</v>
      </c>
      <c r="HF299">
        <v>3.2926500000000001</v>
      </c>
      <c r="HG299">
        <v>7239.2</v>
      </c>
      <c r="HH299">
        <v>9999</v>
      </c>
      <c r="HI299">
        <v>9999</v>
      </c>
      <c r="HJ299">
        <v>661.5</v>
      </c>
      <c r="HK299">
        <v>4.97126</v>
      </c>
      <c r="HL299">
        <v>1.87466</v>
      </c>
      <c r="HM299">
        <v>1.8709</v>
      </c>
      <c r="HN299">
        <v>1.8705700000000001</v>
      </c>
      <c r="HO299">
        <v>1.8751500000000001</v>
      </c>
      <c r="HP299">
        <v>1.87188</v>
      </c>
      <c r="HQ299">
        <v>1.86737</v>
      </c>
      <c r="HR299">
        <v>1.87836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-1.17</v>
      </c>
      <c r="IG299">
        <v>0.44729999999999998</v>
      </c>
      <c r="IH299">
        <v>-1.172199999999918</v>
      </c>
      <c r="II299">
        <v>0</v>
      </c>
      <c r="IJ299">
        <v>0</v>
      </c>
      <c r="IK299">
        <v>0</v>
      </c>
      <c r="IL299">
        <v>0.44723499999999922</v>
      </c>
      <c r="IM299">
        <v>0</v>
      </c>
      <c r="IN299">
        <v>0</v>
      </c>
      <c r="IO299">
        <v>0</v>
      </c>
      <c r="IP299">
        <v>-1</v>
      </c>
      <c r="IQ299">
        <v>-1</v>
      </c>
      <c r="IR299">
        <v>-1</v>
      </c>
      <c r="IS299">
        <v>-1</v>
      </c>
      <c r="IT299">
        <v>319.3</v>
      </c>
      <c r="IU299">
        <v>319.3</v>
      </c>
      <c r="IV299">
        <v>3.61694</v>
      </c>
      <c r="IW299">
        <v>2.5439500000000002</v>
      </c>
      <c r="IX299">
        <v>1.49902</v>
      </c>
      <c r="IY299">
        <v>2.2802699999999998</v>
      </c>
      <c r="IZ299">
        <v>1.69678</v>
      </c>
      <c r="JA299">
        <v>2.3339799999999999</v>
      </c>
      <c r="JB299">
        <v>44.001899999999999</v>
      </c>
      <c r="JC299">
        <v>14.8062</v>
      </c>
      <c r="JD299">
        <v>18</v>
      </c>
      <c r="JE299">
        <v>625.21799999999996</v>
      </c>
      <c r="JF299">
        <v>284.48</v>
      </c>
      <c r="JG299">
        <v>30.000599999999999</v>
      </c>
      <c r="JH299">
        <v>35.876100000000001</v>
      </c>
      <c r="JI299">
        <v>29.9999</v>
      </c>
      <c r="JJ299">
        <v>35.6554</v>
      </c>
      <c r="JK299">
        <v>35.640900000000002</v>
      </c>
      <c r="JL299">
        <v>72.488500000000002</v>
      </c>
      <c r="JM299">
        <v>25.3416</v>
      </c>
      <c r="JN299">
        <v>50.855600000000003</v>
      </c>
      <c r="JO299">
        <v>30</v>
      </c>
      <c r="JP299">
        <v>1896.21</v>
      </c>
      <c r="JQ299">
        <v>34.622900000000001</v>
      </c>
      <c r="JR299">
        <v>98.296899999999994</v>
      </c>
      <c r="JS299">
        <v>98.291300000000007</v>
      </c>
    </row>
    <row r="300" spans="1:279" x14ac:dyDescent="0.2">
      <c r="A300">
        <v>285</v>
      </c>
      <c r="B300">
        <v>1657213841.0999999</v>
      </c>
      <c r="C300">
        <v>1133.5</v>
      </c>
      <c r="D300" t="s">
        <v>990</v>
      </c>
      <c r="E300" t="s">
        <v>991</v>
      </c>
      <c r="F300">
        <v>4</v>
      </c>
      <c r="G300">
        <v>1657213838.7874999</v>
      </c>
      <c r="H300">
        <f t="shared" si="200"/>
        <v>4.0701554494607513E-4</v>
      </c>
      <c r="I300">
        <f t="shared" si="201"/>
        <v>0.40701554494607511</v>
      </c>
      <c r="J300">
        <f t="shared" si="202"/>
        <v>7.7707141402614699</v>
      </c>
      <c r="K300">
        <f t="shared" si="203"/>
        <v>1871.5875000000001</v>
      </c>
      <c r="L300">
        <f t="shared" si="204"/>
        <v>1292.3669756495401</v>
      </c>
      <c r="M300">
        <f t="shared" si="205"/>
        <v>130.75380987163965</v>
      </c>
      <c r="N300">
        <f t="shared" si="206"/>
        <v>189.35581049658376</v>
      </c>
      <c r="O300">
        <f t="shared" si="207"/>
        <v>2.3337121142685737E-2</v>
      </c>
      <c r="P300">
        <f t="shared" si="208"/>
        <v>2.7682513078699786</v>
      </c>
      <c r="Q300">
        <f t="shared" si="209"/>
        <v>2.32283719878883E-2</v>
      </c>
      <c r="R300">
        <f t="shared" si="210"/>
        <v>1.452746080992757E-2</v>
      </c>
      <c r="S300">
        <f t="shared" si="211"/>
        <v>194.41841961251794</v>
      </c>
      <c r="T300">
        <f t="shared" si="212"/>
        <v>34.616693425614649</v>
      </c>
      <c r="U300">
        <f t="shared" si="213"/>
        <v>33.612575</v>
      </c>
      <c r="V300">
        <f t="shared" si="214"/>
        <v>5.228623458245468</v>
      </c>
      <c r="W300">
        <f t="shared" si="215"/>
        <v>67.894038052624268</v>
      </c>
      <c r="X300">
        <f t="shared" si="216"/>
        <v>3.5325778483333896</v>
      </c>
      <c r="Y300">
        <f t="shared" si="217"/>
        <v>5.2030751884212707</v>
      </c>
      <c r="Z300">
        <f t="shared" si="218"/>
        <v>1.6960456099120784</v>
      </c>
      <c r="AA300">
        <f t="shared" si="219"/>
        <v>-17.949385532121912</v>
      </c>
      <c r="AB300">
        <f t="shared" si="220"/>
        <v>-13.064268468283615</v>
      </c>
      <c r="AC300">
        <f t="shared" si="221"/>
        <v>-1.0868627080767093</v>
      </c>
      <c r="AD300">
        <f t="shared" si="222"/>
        <v>162.31790290403569</v>
      </c>
      <c r="AE300">
        <f t="shared" si="223"/>
        <v>17.595268832808046</v>
      </c>
      <c r="AF300">
        <f t="shared" si="224"/>
        <v>0.40915979555240767</v>
      </c>
      <c r="AG300">
        <f t="shared" si="225"/>
        <v>7.7707141402614699</v>
      </c>
      <c r="AH300">
        <v>1957.1203292286109</v>
      </c>
      <c r="AI300">
        <v>1942.5438787878779</v>
      </c>
      <c r="AJ300">
        <v>1.7946184713786359</v>
      </c>
      <c r="AK300">
        <v>65.36615699273257</v>
      </c>
      <c r="AL300">
        <f t="shared" si="226"/>
        <v>0.40701554494607511</v>
      </c>
      <c r="AM300">
        <v>34.549468129214922</v>
      </c>
      <c r="AN300">
        <v>34.913883916083932</v>
      </c>
      <c r="AO300">
        <v>-3.7592561677884462E-4</v>
      </c>
      <c r="AP300">
        <v>87.792412255523942</v>
      </c>
      <c r="AQ300">
        <v>71</v>
      </c>
      <c r="AR300">
        <v>11</v>
      </c>
      <c r="AS300">
        <f t="shared" si="227"/>
        <v>1</v>
      </c>
      <c r="AT300">
        <f t="shared" si="228"/>
        <v>0</v>
      </c>
      <c r="AU300">
        <f t="shared" si="229"/>
        <v>47272.208264099681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1009.4657997992321</v>
      </c>
      <c r="BI300">
        <f t="shared" si="233"/>
        <v>7.7707141402614699</v>
      </c>
      <c r="BJ300" t="e">
        <f t="shared" si="234"/>
        <v>#DIV/0!</v>
      </c>
      <c r="BK300">
        <f t="shared" si="235"/>
        <v>7.6978478535943973E-3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251</v>
      </c>
      <c r="CG300">
        <v>1000</v>
      </c>
      <c r="CH300" t="s">
        <v>414</v>
      </c>
      <c r="CI300">
        <v>8.5</v>
      </c>
      <c r="CJ300">
        <v>1.992</v>
      </c>
      <c r="CK300">
        <v>33.67</v>
      </c>
      <c r="CL300">
        <v>2.6106759999999999E-5</v>
      </c>
      <c r="CM300">
        <v>3.7014436000000001E-4</v>
      </c>
      <c r="CN300">
        <v>1.8797999360000001E-2</v>
      </c>
      <c r="CO300">
        <v>1.9799999999999999E-4</v>
      </c>
      <c r="CP300">
        <f t="shared" si="246"/>
        <v>1199.9525000000001</v>
      </c>
      <c r="CQ300">
        <f t="shared" si="247"/>
        <v>1009.4657997992321</v>
      </c>
      <c r="CR300">
        <f t="shared" si="248"/>
        <v>0.84125479950184023</v>
      </c>
      <c r="CS300">
        <f t="shared" si="249"/>
        <v>0.16202176303855187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1657213838.7874999</v>
      </c>
      <c r="CZ300">
        <v>1871.5875000000001</v>
      </c>
      <c r="DA300">
        <v>1888.5274999999999</v>
      </c>
      <c r="DB300">
        <v>34.915900000000001</v>
      </c>
      <c r="DC300">
        <v>34.551587499999997</v>
      </c>
      <c r="DD300">
        <v>1872.76125</v>
      </c>
      <c r="DE300">
        <v>34.468662500000001</v>
      </c>
      <c r="DF300">
        <v>650.33224999999993</v>
      </c>
      <c r="DG300">
        <v>101.074</v>
      </c>
      <c r="DH300">
        <v>9.9902099999999994E-2</v>
      </c>
      <c r="DI300">
        <v>33.525037500000003</v>
      </c>
      <c r="DJ300">
        <v>999.9</v>
      </c>
      <c r="DK300">
        <v>33.612575</v>
      </c>
      <c r="DL300">
        <v>0</v>
      </c>
      <c r="DM300">
        <v>0</v>
      </c>
      <c r="DN300">
        <v>9010.8562500000007</v>
      </c>
      <c r="DO300">
        <v>0</v>
      </c>
      <c r="DP300">
        <v>1712.1675</v>
      </c>
      <c r="DQ300">
        <v>-16.940262499999999</v>
      </c>
      <c r="DR300">
        <v>1939.3025</v>
      </c>
      <c r="DS300">
        <v>1956.11375</v>
      </c>
      <c r="DT300">
        <v>0.36430212499999998</v>
      </c>
      <c r="DU300">
        <v>1888.5274999999999</v>
      </c>
      <c r="DV300">
        <v>34.551587499999997</v>
      </c>
      <c r="DW300">
        <v>3.5290875000000002</v>
      </c>
      <c r="DX300">
        <v>3.4922675000000001</v>
      </c>
      <c r="DY300">
        <v>26.760337499999999</v>
      </c>
      <c r="DZ300">
        <v>26.582212500000001</v>
      </c>
      <c r="EA300">
        <v>1199.9525000000001</v>
      </c>
      <c r="EB300">
        <v>0.95800050000000003</v>
      </c>
      <c r="EC300">
        <v>4.1999374999999999E-2</v>
      </c>
      <c r="ED300">
        <v>0</v>
      </c>
      <c r="EE300">
        <v>1024.625</v>
      </c>
      <c r="EF300">
        <v>5.0001600000000002</v>
      </c>
      <c r="EG300">
        <v>13926.35</v>
      </c>
      <c r="EH300">
        <v>9514.7950000000001</v>
      </c>
      <c r="EI300">
        <v>47.28875</v>
      </c>
      <c r="EJ300">
        <v>49.452749999999988</v>
      </c>
      <c r="EK300">
        <v>48.421499999999988</v>
      </c>
      <c r="EL300">
        <v>48.311999999999998</v>
      </c>
      <c r="EM300">
        <v>49.015500000000003</v>
      </c>
      <c r="EN300">
        <v>1144.7625</v>
      </c>
      <c r="EO300">
        <v>50.19</v>
      </c>
      <c r="EP300">
        <v>0</v>
      </c>
      <c r="EQ300">
        <v>618422.09999990463</v>
      </c>
      <c r="ER300">
        <v>0</v>
      </c>
      <c r="ES300">
        <v>1024.6432</v>
      </c>
      <c r="ET300">
        <v>0.34384615612018138</v>
      </c>
      <c r="EU300">
        <v>-18.384615312454919</v>
      </c>
      <c r="EV300">
        <v>13927.64</v>
      </c>
      <c r="EW300">
        <v>15</v>
      </c>
      <c r="EX300">
        <v>1657194677</v>
      </c>
      <c r="EY300" t="s">
        <v>416</v>
      </c>
      <c r="EZ300">
        <v>1657194677</v>
      </c>
      <c r="FA300">
        <v>1657194677</v>
      </c>
      <c r="FB300">
        <v>4</v>
      </c>
      <c r="FC300">
        <v>-0.154</v>
      </c>
      <c r="FD300">
        <v>6.0000000000000001E-3</v>
      </c>
      <c r="FE300">
        <v>-1.1719999999999999</v>
      </c>
      <c r="FF300">
        <v>0.44700000000000001</v>
      </c>
      <c r="FG300">
        <v>415</v>
      </c>
      <c r="FH300">
        <v>30</v>
      </c>
      <c r="FI300">
        <v>0.27</v>
      </c>
      <c r="FJ300">
        <v>0.12</v>
      </c>
      <c r="FK300">
        <v>-16.872480487804879</v>
      </c>
      <c r="FL300">
        <v>-0.23278536585366039</v>
      </c>
      <c r="FM300">
        <v>8.499781408814025E-2</v>
      </c>
      <c r="FN300">
        <v>1</v>
      </c>
      <c r="FO300">
        <v>1024.677941176471</v>
      </c>
      <c r="FP300">
        <v>-0.51138273548698177</v>
      </c>
      <c r="FQ300">
        <v>0.2133456104094183</v>
      </c>
      <c r="FR300">
        <v>1</v>
      </c>
      <c r="FS300">
        <v>0.38531958536585359</v>
      </c>
      <c r="FT300">
        <v>-0.1390960348432054</v>
      </c>
      <c r="FU300">
        <v>1.4430879889634389E-2</v>
      </c>
      <c r="FV300">
        <v>0</v>
      </c>
      <c r="FW300">
        <v>2</v>
      </c>
      <c r="FX300">
        <v>3</v>
      </c>
      <c r="FY300" t="s">
        <v>492</v>
      </c>
      <c r="FZ300">
        <v>3.3691499999999999</v>
      </c>
      <c r="GA300">
        <v>2.8938700000000002</v>
      </c>
      <c r="GB300">
        <v>0.26690799999999998</v>
      </c>
      <c r="GC300">
        <v>0.27125100000000002</v>
      </c>
      <c r="GD300">
        <v>0.14291200000000001</v>
      </c>
      <c r="GE300">
        <v>0.14469199999999999</v>
      </c>
      <c r="GF300">
        <v>25269.3</v>
      </c>
      <c r="GG300">
        <v>21864.6</v>
      </c>
      <c r="GH300">
        <v>30836.3</v>
      </c>
      <c r="GI300">
        <v>27988.9</v>
      </c>
      <c r="GJ300">
        <v>34841</v>
      </c>
      <c r="GK300">
        <v>33803.699999999997</v>
      </c>
      <c r="GL300">
        <v>40215.4</v>
      </c>
      <c r="GM300">
        <v>39039.800000000003</v>
      </c>
      <c r="GN300">
        <v>2.2176300000000002</v>
      </c>
      <c r="GO300">
        <v>1.5640000000000001</v>
      </c>
      <c r="GP300">
        <v>0</v>
      </c>
      <c r="GQ300">
        <v>8.5651900000000003E-2</v>
      </c>
      <c r="GR300">
        <v>999.9</v>
      </c>
      <c r="GS300">
        <v>32.229100000000003</v>
      </c>
      <c r="GT300">
        <v>57.8</v>
      </c>
      <c r="GU300">
        <v>40.200000000000003</v>
      </c>
      <c r="GV300">
        <v>42.8523</v>
      </c>
      <c r="GW300">
        <v>50.5139</v>
      </c>
      <c r="GX300">
        <v>42.423900000000003</v>
      </c>
      <c r="GY300">
        <v>1</v>
      </c>
      <c r="GZ300">
        <v>0.66454999999999997</v>
      </c>
      <c r="HA300">
        <v>1.62018</v>
      </c>
      <c r="HB300">
        <v>20.199200000000001</v>
      </c>
      <c r="HC300">
        <v>5.2145900000000003</v>
      </c>
      <c r="HD300">
        <v>11.974</v>
      </c>
      <c r="HE300">
        <v>4.99</v>
      </c>
      <c r="HF300">
        <v>3.2925499999999999</v>
      </c>
      <c r="HG300">
        <v>7239.2</v>
      </c>
      <c r="HH300">
        <v>9999</v>
      </c>
      <c r="HI300">
        <v>9999</v>
      </c>
      <c r="HJ300">
        <v>661.5</v>
      </c>
      <c r="HK300">
        <v>4.9712800000000001</v>
      </c>
      <c r="HL300">
        <v>1.87466</v>
      </c>
      <c r="HM300">
        <v>1.8708899999999999</v>
      </c>
      <c r="HN300">
        <v>1.8705700000000001</v>
      </c>
      <c r="HO300">
        <v>1.8751500000000001</v>
      </c>
      <c r="HP300">
        <v>1.8718600000000001</v>
      </c>
      <c r="HQ300">
        <v>1.86737</v>
      </c>
      <c r="HR300">
        <v>1.87836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-1.17</v>
      </c>
      <c r="IG300">
        <v>0.44729999999999998</v>
      </c>
      <c r="IH300">
        <v>-1.172199999999918</v>
      </c>
      <c r="II300">
        <v>0</v>
      </c>
      <c r="IJ300">
        <v>0</v>
      </c>
      <c r="IK300">
        <v>0</v>
      </c>
      <c r="IL300">
        <v>0.44723499999999922</v>
      </c>
      <c r="IM300">
        <v>0</v>
      </c>
      <c r="IN300">
        <v>0</v>
      </c>
      <c r="IO300">
        <v>0</v>
      </c>
      <c r="IP300">
        <v>-1</v>
      </c>
      <c r="IQ300">
        <v>-1</v>
      </c>
      <c r="IR300">
        <v>-1</v>
      </c>
      <c r="IS300">
        <v>-1</v>
      </c>
      <c r="IT300">
        <v>319.39999999999998</v>
      </c>
      <c r="IU300">
        <v>319.39999999999998</v>
      </c>
      <c r="IV300">
        <v>3.6267100000000001</v>
      </c>
      <c r="IW300">
        <v>2.5500500000000001</v>
      </c>
      <c r="IX300">
        <v>1.49902</v>
      </c>
      <c r="IY300">
        <v>2.2814899999999998</v>
      </c>
      <c r="IZ300">
        <v>1.69678</v>
      </c>
      <c r="JA300">
        <v>2.2802699999999998</v>
      </c>
      <c r="JB300">
        <v>44.001899999999999</v>
      </c>
      <c r="JC300">
        <v>14.8062</v>
      </c>
      <c r="JD300">
        <v>18</v>
      </c>
      <c r="JE300">
        <v>625.048</v>
      </c>
      <c r="JF300">
        <v>284.48599999999999</v>
      </c>
      <c r="JG300">
        <v>30.001300000000001</v>
      </c>
      <c r="JH300">
        <v>35.876100000000001</v>
      </c>
      <c r="JI300">
        <v>29.9998</v>
      </c>
      <c r="JJ300">
        <v>35.653500000000001</v>
      </c>
      <c r="JK300">
        <v>35.639600000000002</v>
      </c>
      <c r="JL300">
        <v>72.698700000000002</v>
      </c>
      <c r="JM300">
        <v>25.3416</v>
      </c>
      <c r="JN300">
        <v>50.855600000000003</v>
      </c>
      <c r="JO300">
        <v>30</v>
      </c>
      <c r="JP300">
        <v>1902.9</v>
      </c>
      <c r="JQ300">
        <v>34.629399999999997</v>
      </c>
      <c r="JR300">
        <v>98.296300000000002</v>
      </c>
      <c r="JS300">
        <v>98.291499999999999</v>
      </c>
    </row>
    <row r="301" spans="1:279" x14ac:dyDescent="0.2">
      <c r="A301">
        <v>286</v>
      </c>
      <c r="B301">
        <v>1657213845.0999999</v>
      </c>
      <c r="C301">
        <v>1137.5</v>
      </c>
      <c r="D301" t="s">
        <v>992</v>
      </c>
      <c r="E301" t="s">
        <v>993</v>
      </c>
      <c r="F301">
        <v>4</v>
      </c>
      <c r="G301">
        <v>1657213843.0999999</v>
      </c>
      <c r="H301">
        <f t="shared" si="200"/>
        <v>4.0259630094204593E-4</v>
      </c>
      <c r="I301">
        <f t="shared" si="201"/>
        <v>0.40259630094204596</v>
      </c>
      <c r="J301">
        <f t="shared" si="202"/>
        <v>8.0784609146416635</v>
      </c>
      <c r="K301">
        <f t="shared" si="203"/>
        <v>1878.815714285714</v>
      </c>
      <c r="L301">
        <f t="shared" si="204"/>
        <v>1271.4486485470186</v>
      </c>
      <c r="M301">
        <f t="shared" si="205"/>
        <v>128.6356927223076</v>
      </c>
      <c r="N301">
        <f t="shared" si="206"/>
        <v>190.08456313268277</v>
      </c>
      <c r="O301">
        <f t="shared" si="207"/>
        <v>2.3042713272841662E-2</v>
      </c>
      <c r="P301">
        <f t="shared" si="208"/>
        <v>2.7662858748718278</v>
      </c>
      <c r="Q301">
        <f t="shared" si="209"/>
        <v>2.2936608958524927E-2</v>
      </c>
      <c r="R301">
        <f t="shared" si="210"/>
        <v>1.4344872805670128E-2</v>
      </c>
      <c r="S301">
        <f t="shared" si="211"/>
        <v>194.42919261253971</v>
      </c>
      <c r="T301">
        <f t="shared" si="212"/>
        <v>34.623241283355497</v>
      </c>
      <c r="U301">
        <f t="shared" si="213"/>
        <v>33.62105714285714</v>
      </c>
      <c r="V301">
        <f t="shared" si="214"/>
        <v>5.2311048039522516</v>
      </c>
      <c r="W301">
        <f t="shared" si="215"/>
        <v>67.86898595014263</v>
      </c>
      <c r="X301">
        <f t="shared" si="216"/>
        <v>3.5321762807569757</v>
      </c>
      <c r="Y301">
        <f t="shared" si="217"/>
        <v>5.2044040901859869</v>
      </c>
      <c r="Z301">
        <f t="shared" si="218"/>
        <v>1.698928523195276</v>
      </c>
      <c r="AA301">
        <f t="shared" si="219"/>
        <v>-17.754496871544227</v>
      </c>
      <c r="AB301">
        <f t="shared" si="220"/>
        <v>-13.639552830844218</v>
      </c>
      <c r="AC301">
        <f t="shared" si="221"/>
        <v>-1.1356013438680648</v>
      </c>
      <c r="AD301">
        <f t="shared" si="222"/>
        <v>161.89954156628318</v>
      </c>
      <c r="AE301">
        <f t="shared" si="223"/>
        <v>17.331010262088142</v>
      </c>
      <c r="AF301">
        <f t="shared" si="224"/>
        <v>0.40516298414027568</v>
      </c>
      <c r="AG301">
        <f t="shared" si="225"/>
        <v>8.0784609146416635</v>
      </c>
      <c r="AH301">
        <v>1963.7530603211469</v>
      </c>
      <c r="AI301">
        <v>1949.313212121212</v>
      </c>
      <c r="AJ301">
        <v>1.686696835335131</v>
      </c>
      <c r="AK301">
        <v>65.36615699273257</v>
      </c>
      <c r="AL301">
        <f t="shared" si="226"/>
        <v>0.40259630094204596</v>
      </c>
      <c r="AM301">
        <v>34.552574435092382</v>
      </c>
      <c r="AN301">
        <v>34.911802797202789</v>
      </c>
      <c r="AO301">
        <v>-1.4400093478571569E-4</v>
      </c>
      <c r="AP301">
        <v>87.792412255523942</v>
      </c>
      <c r="AQ301">
        <v>71</v>
      </c>
      <c r="AR301">
        <v>11</v>
      </c>
      <c r="AS301">
        <f t="shared" si="227"/>
        <v>1</v>
      </c>
      <c r="AT301">
        <f t="shared" si="228"/>
        <v>0</v>
      </c>
      <c r="AU301">
        <f t="shared" si="229"/>
        <v>47217.531697872459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1009.5224997992433</v>
      </c>
      <c r="BI301">
        <f t="shared" si="233"/>
        <v>8.0784609146416635</v>
      </c>
      <c r="BJ301" t="e">
        <f t="shared" si="234"/>
        <v>#DIV/0!</v>
      </c>
      <c r="BK301">
        <f t="shared" si="235"/>
        <v>8.0022594011011847E-3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251</v>
      </c>
      <c r="CG301">
        <v>1000</v>
      </c>
      <c r="CH301" t="s">
        <v>414</v>
      </c>
      <c r="CI301">
        <v>8.5</v>
      </c>
      <c r="CJ301">
        <v>1.992</v>
      </c>
      <c r="CK301">
        <v>33.67</v>
      </c>
      <c r="CL301">
        <v>2.6106759999999999E-5</v>
      </c>
      <c r="CM301">
        <v>3.7014436000000001E-4</v>
      </c>
      <c r="CN301">
        <v>1.8797999360000001E-2</v>
      </c>
      <c r="CO301">
        <v>1.9799999999999999E-4</v>
      </c>
      <c r="CP301">
        <f t="shared" si="246"/>
        <v>1200.02</v>
      </c>
      <c r="CQ301">
        <f t="shared" si="247"/>
        <v>1009.5224997992433</v>
      </c>
      <c r="CR301">
        <f t="shared" si="248"/>
        <v>0.84125472892055408</v>
      </c>
      <c r="CS301">
        <f t="shared" si="249"/>
        <v>0.16202162681666948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1657213843.0999999</v>
      </c>
      <c r="CZ301">
        <v>1878.815714285714</v>
      </c>
      <c r="DA301">
        <v>1895.507142857143</v>
      </c>
      <c r="DB301">
        <v>34.912399999999998</v>
      </c>
      <c r="DC301">
        <v>34.551657142857152</v>
      </c>
      <c r="DD301">
        <v>1879.99</v>
      </c>
      <c r="DE301">
        <v>34.465171428571431</v>
      </c>
      <c r="DF301">
        <v>650.35428571428565</v>
      </c>
      <c r="DG301">
        <v>101.07257142857139</v>
      </c>
      <c r="DH301">
        <v>9.9971299999999999E-2</v>
      </c>
      <c r="DI301">
        <v>33.529600000000002</v>
      </c>
      <c r="DJ301">
        <v>999.89999999999986</v>
      </c>
      <c r="DK301">
        <v>33.62105714285714</v>
      </c>
      <c r="DL301">
        <v>0</v>
      </c>
      <c r="DM301">
        <v>0</v>
      </c>
      <c r="DN301">
        <v>9000.5371428571416</v>
      </c>
      <c r="DO301">
        <v>0</v>
      </c>
      <c r="DP301">
        <v>1719.488571428571</v>
      </c>
      <c r="DQ301">
        <v>-16.689342857142851</v>
      </c>
      <c r="DR301">
        <v>1946.7842857142859</v>
      </c>
      <c r="DS301">
        <v>1963.3442857142859</v>
      </c>
      <c r="DT301">
        <v>0.36074400000000001</v>
      </c>
      <c r="DU301">
        <v>1895.507142857143</v>
      </c>
      <c r="DV301">
        <v>34.551657142857152</v>
      </c>
      <c r="DW301">
        <v>3.5286871428571418</v>
      </c>
      <c r="DX301">
        <v>3.4922271428571432</v>
      </c>
      <c r="DY301">
        <v>26.758399999999991</v>
      </c>
      <c r="DZ301">
        <v>26.58201428571428</v>
      </c>
      <c r="EA301">
        <v>1200.02</v>
      </c>
      <c r="EB301">
        <v>0.95800299999999994</v>
      </c>
      <c r="EC301">
        <v>4.1996699999999998E-2</v>
      </c>
      <c r="ED301">
        <v>0</v>
      </c>
      <c r="EE301">
        <v>1024.471428571429</v>
      </c>
      <c r="EF301">
        <v>5.0001600000000002</v>
      </c>
      <c r="EG301">
        <v>13905.357142857139</v>
      </c>
      <c r="EH301">
        <v>9515.3599999999988</v>
      </c>
      <c r="EI301">
        <v>47.276571428571437</v>
      </c>
      <c r="EJ301">
        <v>49.436999999999998</v>
      </c>
      <c r="EK301">
        <v>48.401571428571437</v>
      </c>
      <c r="EL301">
        <v>48.312285714285721</v>
      </c>
      <c r="EM301">
        <v>49</v>
      </c>
      <c r="EN301">
        <v>1144.83</v>
      </c>
      <c r="EO301">
        <v>50.19</v>
      </c>
      <c r="EP301">
        <v>0</v>
      </c>
      <c r="EQ301">
        <v>618426.29999995232</v>
      </c>
      <c r="ER301">
        <v>0</v>
      </c>
      <c r="ES301">
        <v>1024.615769230769</v>
      </c>
      <c r="ET301">
        <v>-0.93435897328302686</v>
      </c>
      <c r="EU301">
        <v>-165.38803409945061</v>
      </c>
      <c r="EV301">
        <v>13919.676923076921</v>
      </c>
      <c r="EW301">
        <v>15</v>
      </c>
      <c r="EX301">
        <v>1657194677</v>
      </c>
      <c r="EY301" t="s">
        <v>416</v>
      </c>
      <c r="EZ301">
        <v>1657194677</v>
      </c>
      <c r="FA301">
        <v>1657194677</v>
      </c>
      <c r="FB301">
        <v>4</v>
      </c>
      <c r="FC301">
        <v>-0.154</v>
      </c>
      <c r="FD301">
        <v>6.0000000000000001E-3</v>
      </c>
      <c r="FE301">
        <v>-1.1719999999999999</v>
      </c>
      <c r="FF301">
        <v>0.44700000000000001</v>
      </c>
      <c r="FG301">
        <v>415</v>
      </c>
      <c r="FH301">
        <v>30</v>
      </c>
      <c r="FI301">
        <v>0.27</v>
      </c>
      <c r="FJ301">
        <v>0.12</v>
      </c>
      <c r="FK301">
        <v>-16.844251219512199</v>
      </c>
      <c r="FL301">
        <v>0.37898885017421069</v>
      </c>
      <c r="FM301">
        <v>0.10953637801328329</v>
      </c>
      <c r="FN301">
        <v>1</v>
      </c>
      <c r="FO301">
        <v>1024.6344117647061</v>
      </c>
      <c r="FP301">
        <v>-0.53460657096051389</v>
      </c>
      <c r="FQ301">
        <v>0.21390200032711851</v>
      </c>
      <c r="FR301">
        <v>1</v>
      </c>
      <c r="FS301">
        <v>0.37797770731707309</v>
      </c>
      <c r="FT301">
        <v>-0.15237447386759451</v>
      </c>
      <c r="FU301">
        <v>1.537421896210746E-2</v>
      </c>
      <c r="FV301">
        <v>0</v>
      </c>
      <c r="FW301">
        <v>2</v>
      </c>
      <c r="FX301">
        <v>3</v>
      </c>
      <c r="FY301" t="s">
        <v>492</v>
      </c>
      <c r="FZ301">
        <v>3.3693399999999998</v>
      </c>
      <c r="GA301">
        <v>2.8935200000000001</v>
      </c>
      <c r="GB301">
        <v>0.267453</v>
      </c>
      <c r="GC301">
        <v>0.27180199999999999</v>
      </c>
      <c r="GD301">
        <v>0.14290700000000001</v>
      </c>
      <c r="GE301">
        <v>0.14469199999999999</v>
      </c>
      <c r="GF301">
        <v>25250.1</v>
      </c>
      <c r="GG301">
        <v>21848.3</v>
      </c>
      <c r="GH301">
        <v>30835.9</v>
      </c>
      <c r="GI301">
        <v>27989.3</v>
      </c>
      <c r="GJ301">
        <v>34840.699999999997</v>
      </c>
      <c r="GK301">
        <v>33804.300000000003</v>
      </c>
      <c r="GL301">
        <v>40214.9</v>
      </c>
      <c r="GM301">
        <v>39040.5</v>
      </c>
      <c r="GN301">
        <v>2.2179799999999998</v>
      </c>
      <c r="GO301">
        <v>1.56403</v>
      </c>
      <c r="GP301">
        <v>0</v>
      </c>
      <c r="GQ301">
        <v>8.5964799999999994E-2</v>
      </c>
      <c r="GR301">
        <v>999.9</v>
      </c>
      <c r="GS301">
        <v>32.232999999999997</v>
      </c>
      <c r="GT301">
        <v>57.8</v>
      </c>
      <c r="GU301">
        <v>40.200000000000003</v>
      </c>
      <c r="GV301">
        <v>42.8489</v>
      </c>
      <c r="GW301">
        <v>50.663899999999998</v>
      </c>
      <c r="GX301">
        <v>41.790900000000001</v>
      </c>
      <c r="GY301">
        <v>1</v>
      </c>
      <c r="GZ301">
        <v>0.66409600000000002</v>
      </c>
      <c r="HA301">
        <v>1.6274999999999999</v>
      </c>
      <c r="HB301">
        <v>20.199200000000001</v>
      </c>
      <c r="HC301">
        <v>5.2144399999999997</v>
      </c>
      <c r="HD301">
        <v>11.974</v>
      </c>
      <c r="HE301">
        <v>4.9899500000000003</v>
      </c>
      <c r="HF301">
        <v>3.2925</v>
      </c>
      <c r="HG301">
        <v>7239.4</v>
      </c>
      <c r="HH301">
        <v>9999</v>
      </c>
      <c r="HI301">
        <v>9999</v>
      </c>
      <c r="HJ301">
        <v>661.5</v>
      </c>
      <c r="HK301">
        <v>4.9712800000000001</v>
      </c>
      <c r="HL301">
        <v>1.8746499999999999</v>
      </c>
      <c r="HM301">
        <v>1.8709</v>
      </c>
      <c r="HN301">
        <v>1.8705799999999999</v>
      </c>
      <c r="HO301">
        <v>1.8751500000000001</v>
      </c>
      <c r="HP301">
        <v>1.8718600000000001</v>
      </c>
      <c r="HQ301">
        <v>1.86737</v>
      </c>
      <c r="HR301">
        <v>1.87836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-1.17</v>
      </c>
      <c r="IG301">
        <v>0.44729999999999998</v>
      </c>
      <c r="IH301">
        <v>-1.172199999999918</v>
      </c>
      <c r="II301">
        <v>0</v>
      </c>
      <c r="IJ301">
        <v>0</v>
      </c>
      <c r="IK301">
        <v>0</v>
      </c>
      <c r="IL301">
        <v>0.44723499999999922</v>
      </c>
      <c r="IM301">
        <v>0</v>
      </c>
      <c r="IN301">
        <v>0</v>
      </c>
      <c r="IO301">
        <v>0</v>
      </c>
      <c r="IP301">
        <v>-1</v>
      </c>
      <c r="IQ301">
        <v>-1</v>
      </c>
      <c r="IR301">
        <v>-1</v>
      </c>
      <c r="IS301">
        <v>-1</v>
      </c>
      <c r="IT301">
        <v>319.5</v>
      </c>
      <c r="IU301">
        <v>319.5</v>
      </c>
      <c r="IV301">
        <v>3.6377000000000002</v>
      </c>
      <c r="IW301">
        <v>2.5500500000000001</v>
      </c>
      <c r="IX301">
        <v>1.49902</v>
      </c>
      <c r="IY301">
        <v>2.2802699999999998</v>
      </c>
      <c r="IZ301">
        <v>1.69678</v>
      </c>
      <c r="JA301">
        <v>2.2253400000000001</v>
      </c>
      <c r="JB301">
        <v>44.001899999999999</v>
      </c>
      <c r="JC301">
        <v>14.7887</v>
      </c>
      <c r="JD301">
        <v>18</v>
      </c>
      <c r="JE301">
        <v>625.31299999999999</v>
      </c>
      <c r="JF301">
        <v>284.48899999999998</v>
      </c>
      <c r="JG301">
        <v>30.001799999999999</v>
      </c>
      <c r="JH301">
        <v>35.874400000000001</v>
      </c>
      <c r="JI301">
        <v>29.9999</v>
      </c>
      <c r="JJ301">
        <v>35.653500000000001</v>
      </c>
      <c r="JK301">
        <v>35.637599999999999</v>
      </c>
      <c r="JL301">
        <v>72.9071</v>
      </c>
      <c r="JM301">
        <v>25.3416</v>
      </c>
      <c r="JN301">
        <v>50.855600000000003</v>
      </c>
      <c r="JO301">
        <v>30</v>
      </c>
      <c r="JP301">
        <v>1909.62</v>
      </c>
      <c r="JQ301">
        <v>34.639600000000002</v>
      </c>
      <c r="JR301">
        <v>98.295100000000005</v>
      </c>
      <c r="JS301">
        <v>98.293199999999999</v>
      </c>
    </row>
    <row r="302" spans="1:279" x14ac:dyDescent="0.2">
      <c r="A302">
        <v>287</v>
      </c>
      <c r="B302">
        <v>1657213849.0999999</v>
      </c>
      <c r="C302">
        <v>1141.5</v>
      </c>
      <c r="D302" t="s">
        <v>994</v>
      </c>
      <c r="E302" t="s">
        <v>995</v>
      </c>
      <c r="F302">
        <v>4</v>
      </c>
      <c r="G302">
        <v>1657213846.7874999</v>
      </c>
      <c r="H302">
        <f t="shared" si="200"/>
        <v>4.0111855685023932E-4</v>
      </c>
      <c r="I302">
        <f t="shared" si="201"/>
        <v>0.40111855685023934</v>
      </c>
      <c r="J302">
        <f t="shared" si="202"/>
        <v>7.8584302451963897</v>
      </c>
      <c r="K302">
        <f t="shared" si="203"/>
        <v>1884.91625</v>
      </c>
      <c r="L302">
        <f t="shared" si="204"/>
        <v>1289.6478132041213</v>
      </c>
      <c r="M302">
        <f t="shared" si="205"/>
        <v>130.47826962905785</v>
      </c>
      <c r="N302">
        <f t="shared" si="206"/>
        <v>190.70370079150121</v>
      </c>
      <c r="O302">
        <f t="shared" si="207"/>
        <v>2.2923587673062309E-2</v>
      </c>
      <c r="P302">
        <f t="shared" si="208"/>
        <v>2.7696289542165382</v>
      </c>
      <c r="Q302">
        <f t="shared" si="209"/>
        <v>2.281870102446245E-2</v>
      </c>
      <c r="R302">
        <f t="shared" si="210"/>
        <v>1.4271071667688557E-2</v>
      </c>
      <c r="S302">
        <f t="shared" si="211"/>
        <v>194.42779611253687</v>
      </c>
      <c r="T302">
        <f t="shared" si="212"/>
        <v>34.632820780238767</v>
      </c>
      <c r="U302">
        <f t="shared" si="213"/>
        <v>33.629075</v>
      </c>
      <c r="V302">
        <f t="shared" si="214"/>
        <v>5.2334512702383789</v>
      </c>
      <c r="W302">
        <f t="shared" si="215"/>
        <v>67.826318613767526</v>
      </c>
      <c r="X302">
        <f t="shared" si="216"/>
        <v>3.5320134926421289</v>
      </c>
      <c r="Y302">
        <f t="shared" si="217"/>
        <v>5.2074380046408617</v>
      </c>
      <c r="Z302">
        <f t="shared" si="218"/>
        <v>1.7014377775962499</v>
      </c>
      <c r="AA302">
        <f t="shared" si="219"/>
        <v>-17.689328357095555</v>
      </c>
      <c r="AB302">
        <f t="shared" si="220"/>
        <v>-13.298477284756069</v>
      </c>
      <c r="AC302">
        <f t="shared" si="221"/>
        <v>-1.1059673632352842</v>
      </c>
      <c r="AD302">
        <f t="shared" si="222"/>
        <v>162.33402310744995</v>
      </c>
      <c r="AE302">
        <f t="shared" si="223"/>
        <v>17.417568933780011</v>
      </c>
      <c r="AF302">
        <f t="shared" si="224"/>
        <v>0.40325061293696829</v>
      </c>
      <c r="AG302">
        <f t="shared" si="225"/>
        <v>7.8584302451963897</v>
      </c>
      <c r="AH302">
        <v>1970.7394743261959</v>
      </c>
      <c r="AI302">
        <v>1956.2639999999999</v>
      </c>
      <c r="AJ302">
        <v>1.7482327089519221</v>
      </c>
      <c r="AK302">
        <v>65.36615699273257</v>
      </c>
      <c r="AL302">
        <f t="shared" si="226"/>
        <v>0.40111855685023934</v>
      </c>
      <c r="AM302">
        <v>34.55146060281259</v>
      </c>
      <c r="AN302">
        <v>34.908716783216818</v>
      </c>
      <c r="AO302">
        <v>-1.709283898436346E-5</v>
      </c>
      <c r="AP302">
        <v>87.792412255523942</v>
      </c>
      <c r="AQ302">
        <v>71</v>
      </c>
      <c r="AR302">
        <v>11</v>
      </c>
      <c r="AS302">
        <f t="shared" si="227"/>
        <v>1</v>
      </c>
      <c r="AT302">
        <f t="shared" si="228"/>
        <v>0</v>
      </c>
      <c r="AU302">
        <f t="shared" si="229"/>
        <v>47307.732254214439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1009.5151497992418</v>
      </c>
      <c r="BI302">
        <f t="shared" si="233"/>
        <v>7.8584302451963897</v>
      </c>
      <c r="BJ302" t="e">
        <f t="shared" si="234"/>
        <v>#DIV/0!</v>
      </c>
      <c r="BK302">
        <f t="shared" si="235"/>
        <v>7.7843608852815769E-3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251</v>
      </c>
      <c r="CG302">
        <v>1000</v>
      </c>
      <c r="CH302" t="s">
        <v>414</v>
      </c>
      <c r="CI302">
        <v>8.5</v>
      </c>
      <c r="CJ302">
        <v>1.992</v>
      </c>
      <c r="CK302">
        <v>33.67</v>
      </c>
      <c r="CL302">
        <v>2.6106759999999999E-5</v>
      </c>
      <c r="CM302">
        <v>3.7014436000000001E-4</v>
      </c>
      <c r="CN302">
        <v>1.8797999360000001E-2</v>
      </c>
      <c r="CO302">
        <v>1.9799999999999999E-4</v>
      </c>
      <c r="CP302">
        <f t="shared" si="246"/>
        <v>1200.01125</v>
      </c>
      <c r="CQ302">
        <f t="shared" si="247"/>
        <v>1009.5151497992418</v>
      </c>
      <c r="CR302">
        <f t="shared" si="248"/>
        <v>0.8412547380695321</v>
      </c>
      <c r="CS302">
        <f t="shared" si="249"/>
        <v>0.16202164447419712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1657213846.7874999</v>
      </c>
      <c r="CZ302">
        <v>1884.91625</v>
      </c>
      <c r="DA302">
        <v>1901.6875</v>
      </c>
      <c r="DB302">
        <v>34.9104375</v>
      </c>
      <c r="DC302">
        <v>34.551374999999993</v>
      </c>
      <c r="DD302">
        <v>1886.0887499999999</v>
      </c>
      <c r="DE302">
        <v>34.463212499999997</v>
      </c>
      <c r="DF302">
        <v>650.31512500000008</v>
      </c>
      <c r="DG302">
        <v>101.07375</v>
      </c>
      <c r="DH302">
        <v>9.9817149999999993E-2</v>
      </c>
      <c r="DI302">
        <v>33.540012500000003</v>
      </c>
      <c r="DJ302">
        <v>999.9</v>
      </c>
      <c r="DK302">
        <v>33.629075</v>
      </c>
      <c r="DL302">
        <v>0</v>
      </c>
      <c r="DM302">
        <v>0</v>
      </c>
      <c r="DN302">
        <v>9018.2049999999999</v>
      </c>
      <c r="DO302">
        <v>0</v>
      </c>
      <c r="DP302">
        <v>1701.4112500000001</v>
      </c>
      <c r="DQ302">
        <v>-16.7705375</v>
      </c>
      <c r="DR302">
        <v>1953.1</v>
      </c>
      <c r="DS302">
        <v>1969.7449999999999</v>
      </c>
      <c r="DT302">
        <v>0.35906300000000002</v>
      </c>
      <c r="DU302">
        <v>1901.6875</v>
      </c>
      <c r="DV302">
        <v>34.551374999999993</v>
      </c>
      <c r="DW302">
        <v>3.5285262500000001</v>
      </c>
      <c r="DX302">
        <v>3.492235</v>
      </c>
      <c r="DY302">
        <v>26.757625000000001</v>
      </c>
      <c r="DZ302">
        <v>26.582062499999999</v>
      </c>
      <c r="EA302">
        <v>1200.01125</v>
      </c>
      <c r="EB302">
        <v>0.95800300000000005</v>
      </c>
      <c r="EC302">
        <v>4.1996699999999998E-2</v>
      </c>
      <c r="ED302">
        <v>0</v>
      </c>
      <c r="EE302">
        <v>1024.3887500000001</v>
      </c>
      <c r="EF302">
        <v>5.0001600000000002</v>
      </c>
      <c r="EG302">
        <v>13875.8375</v>
      </c>
      <c r="EH302">
        <v>9515.2737500000003</v>
      </c>
      <c r="EI302">
        <v>47.296499999999988</v>
      </c>
      <c r="EJ302">
        <v>49.436999999999998</v>
      </c>
      <c r="EK302">
        <v>48.41375</v>
      </c>
      <c r="EL302">
        <v>48.351500000000001</v>
      </c>
      <c r="EM302">
        <v>49.015500000000003</v>
      </c>
      <c r="EN302">
        <v>1144.82125</v>
      </c>
      <c r="EO302">
        <v>50.19</v>
      </c>
      <c r="EP302">
        <v>0</v>
      </c>
      <c r="EQ302">
        <v>618429.89999985695</v>
      </c>
      <c r="ER302">
        <v>0</v>
      </c>
      <c r="ES302">
        <v>1024.552692307692</v>
      </c>
      <c r="ET302">
        <v>-1.872478627398378</v>
      </c>
      <c r="EU302">
        <v>-291.54529904640111</v>
      </c>
      <c r="EV302">
        <v>13907.85</v>
      </c>
      <c r="EW302">
        <v>15</v>
      </c>
      <c r="EX302">
        <v>1657194677</v>
      </c>
      <c r="EY302" t="s">
        <v>416</v>
      </c>
      <c r="EZ302">
        <v>1657194677</v>
      </c>
      <c r="FA302">
        <v>1657194677</v>
      </c>
      <c r="FB302">
        <v>4</v>
      </c>
      <c r="FC302">
        <v>-0.154</v>
      </c>
      <c r="FD302">
        <v>6.0000000000000001E-3</v>
      </c>
      <c r="FE302">
        <v>-1.1719999999999999</v>
      </c>
      <c r="FF302">
        <v>0.44700000000000001</v>
      </c>
      <c r="FG302">
        <v>415</v>
      </c>
      <c r="FH302">
        <v>30</v>
      </c>
      <c r="FI302">
        <v>0.27</v>
      </c>
      <c r="FJ302">
        <v>0.12</v>
      </c>
      <c r="FK302">
        <v>-16.823965853658539</v>
      </c>
      <c r="FL302">
        <v>0.47429477351916788</v>
      </c>
      <c r="FM302">
        <v>0.10502145102544901</v>
      </c>
      <c r="FN302">
        <v>1</v>
      </c>
      <c r="FO302">
        <v>1024.5691176470591</v>
      </c>
      <c r="FP302">
        <v>-0.76806722620436485</v>
      </c>
      <c r="FQ302">
        <v>0.21220644286745891</v>
      </c>
      <c r="FR302">
        <v>1</v>
      </c>
      <c r="FS302">
        <v>0.36964853658536589</v>
      </c>
      <c r="FT302">
        <v>-0.1070444320557486</v>
      </c>
      <c r="FU302">
        <v>1.123380767300328E-2</v>
      </c>
      <c r="FV302">
        <v>0</v>
      </c>
      <c r="FW302">
        <v>2</v>
      </c>
      <c r="FX302">
        <v>3</v>
      </c>
      <c r="FY302" t="s">
        <v>492</v>
      </c>
      <c r="FZ302">
        <v>3.3691300000000002</v>
      </c>
      <c r="GA302">
        <v>2.8937900000000001</v>
      </c>
      <c r="GB302">
        <v>0.26801199999999997</v>
      </c>
      <c r="GC302">
        <v>0.27235300000000001</v>
      </c>
      <c r="GD302">
        <v>0.1429</v>
      </c>
      <c r="GE302">
        <v>0.14469199999999999</v>
      </c>
      <c r="GF302">
        <v>25230.6</v>
      </c>
      <c r="GG302">
        <v>21831.7</v>
      </c>
      <c r="GH302">
        <v>30835.8</v>
      </c>
      <c r="GI302">
        <v>27989.4</v>
      </c>
      <c r="GJ302">
        <v>34840.699999999997</v>
      </c>
      <c r="GK302">
        <v>33804.400000000001</v>
      </c>
      <c r="GL302">
        <v>40214.5</v>
      </c>
      <c r="GM302">
        <v>39040.6</v>
      </c>
      <c r="GN302">
        <v>2.21753</v>
      </c>
      <c r="GO302">
        <v>1.5642199999999999</v>
      </c>
      <c r="GP302">
        <v>0</v>
      </c>
      <c r="GQ302">
        <v>8.6344799999999999E-2</v>
      </c>
      <c r="GR302">
        <v>999.9</v>
      </c>
      <c r="GS302">
        <v>32.238999999999997</v>
      </c>
      <c r="GT302">
        <v>57.8</v>
      </c>
      <c r="GU302">
        <v>40.200000000000003</v>
      </c>
      <c r="GV302">
        <v>42.85</v>
      </c>
      <c r="GW302">
        <v>50.993899999999996</v>
      </c>
      <c r="GX302">
        <v>42.443899999999999</v>
      </c>
      <c r="GY302">
        <v>1</v>
      </c>
      <c r="GZ302">
        <v>0.66418999999999995</v>
      </c>
      <c r="HA302">
        <v>1.6376500000000001</v>
      </c>
      <c r="HB302">
        <v>20.199000000000002</v>
      </c>
      <c r="HC302">
        <v>5.2147399999999999</v>
      </c>
      <c r="HD302">
        <v>11.974</v>
      </c>
      <c r="HE302">
        <v>4.9900500000000001</v>
      </c>
      <c r="HF302">
        <v>3.2925800000000001</v>
      </c>
      <c r="HG302">
        <v>7239.4</v>
      </c>
      <c r="HH302">
        <v>9999</v>
      </c>
      <c r="HI302">
        <v>9999</v>
      </c>
      <c r="HJ302">
        <v>661.5</v>
      </c>
      <c r="HK302">
        <v>4.9712899999999998</v>
      </c>
      <c r="HL302">
        <v>1.87466</v>
      </c>
      <c r="HM302">
        <v>1.8709</v>
      </c>
      <c r="HN302">
        <v>1.8705700000000001</v>
      </c>
      <c r="HO302">
        <v>1.8751500000000001</v>
      </c>
      <c r="HP302">
        <v>1.8718900000000001</v>
      </c>
      <c r="HQ302">
        <v>1.86737</v>
      </c>
      <c r="HR302">
        <v>1.87836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-1.17</v>
      </c>
      <c r="IG302">
        <v>0.44729999999999998</v>
      </c>
      <c r="IH302">
        <v>-1.172199999999918</v>
      </c>
      <c r="II302">
        <v>0</v>
      </c>
      <c r="IJ302">
        <v>0</v>
      </c>
      <c r="IK302">
        <v>0</v>
      </c>
      <c r="IL302">
        <v>0.44723499999999922</v>
      </c>
      <c r="IM302">
        <v>0</v>
      </c>
      <c r="IN302">
        <v>0</v>
      </c>
      <c r="IO302">
        <v>0</v>
      </c>
      <c r="IP302">
        <v>-1</v>
      </c>
      <c r="IQ302">
        <v>-1</v>
      </c>
      <c r="IR302">
        <v>-1</v>
      </c>
      <c r="IS302">
        <v>-1</v>
      </c>
      <c r="IT302">
        <v>319.5</v>
      </c>
      <c r="IU302">
        <v>319.5</v>
      </c>
      <c r="IV302">
        <v>3.6486800000000001</v>
      </c>
      <c r="IW302">
        <v>2.5512700000000001</v>
      </c>
      <c r="IX302">
        <v>1.49902</v>
      </c>
      <c r="IY302">
        <v>2.2802699999999998</v>
      </c>
      <c r="IZ302">
        <v>1.69678</v>
      </c>
      <c r="JA302">
        <v>2.32056</v>
      </c>
      <c r="JB302">
        <v>44.001899999999999</v>
      </c>
      <c r="JC302">
        <v>14.797499999999999</v>
      </c>
      <c r="JD302">
        <v>18</v>
      </c>
      <c r="JE302">
        <v>624.97400000000005</v>
      </c>
      <c r="JF302">
        <v>284.58699999999999</v>
      </c>
      <c r="JG302">
        <v>30.002400000000002</v>
      </c>
      <c r="JH302">
        <v>35.872799999999998</v>
      </c>
      <c r="JI302">
        <v>30</v>
      </c>
      <c r="JJ302">
        <v>35.653500000000001</v>
      </c>
      <c r="JK302">
        <v>35.637599999999999</v>
      </c>
      <c r="JL302">
        <v>73.118099999999998</v>
      </c>
      <c r="JM302">
        <v>25.0669</v>
      </c>
      <c r="JN302">
        <v>50.855600000000003</v>
      </c>
      <c r="JO302">
        <v>30</v>
      </c>
      <c r="JP302">
        <v>1916.31</v>
      </c>
      <c r="JQ302">
        <v>34.652999999999999</v>
      </c>
      <c r="JR302">
        <v>98.294300000000007</v>
      </c>
      <c r="JS302">
        <v>98.293400000000005</v>
      </c>
    </row>
    <row r="303" spans="1:279" x14ac:dyDescent="0.2">
      <c r="A303">
        <v>288</v>
      </c>
      <c r="B303">
        <v>1657213853.0999999</v>
      </c>
      <c r="C303">
        <v>1145.5</v>
      </c>
      <c r="D303" t="s">
        <v>996</v>
      </c>
      <c r="E303" t="s">
        <v>997</v>
      </c>
      <c r="F303">
        <v>4</v>
      </c>
      <c r="G303">
        <v>1657213851.0999999</v>
      </c>
      <c r="H303">
        <f t="shared" si="200"/>
        <v>3.9848106007090665E-4</v>
      </c>
      <c r="I303">
        <f t="shared" si="201"/>
        <v>0.39848106007090667</v>
      </c>
      <c r="J303">
        <f t="shared" si="202"/>
        <v>7.9697211944189226</v>
      </c>
      <c r="K303">
        <f t="shared" si="203"/>
        <v>1892.1371428571431</v>
      </c>
      <c r="L303">
        <f t="shared" si="204"/>
        <v>1283.767994134852</v>
      </c>
      <c r="M303">
        <f t="shared" si="205"/>
        <v>129.88531291074696</v>
      </c>
      <c r="N303">
        <f t="shared" si="206"/>
        <v>191.43710233691269</v>
      </c>
      <c r="O303">
        <f t="shared" si="207"/>
        <v>2.2712760371288422E-2</v>
      </c>
      <c r="P303">
        <f t="shared" si="208"/>
        <v>2.7654189993592544</v>
      </c>
      <c r="Q303">
        <f t="shared" si="209"/>
        <v>2.2609633459795865E-2</v>
      </c>
      <c r="R303">
        <f t="shared" si="210"/>
        <v>1.4140247307613556E-2</v>
      </c>
      <c r="S303">
        <f t="shared" si="211"/>
        <v>194.4273686125361</v>
      </c>
      <c r="T303">
        <f t="shared" si="212"/>
        <v>34.637659484602644</v>
      </c>
      <c r="U303">
        <f t="shared" si="213"/>
        <v>33.643157142857142</v>
      </c>
      <c r="V303">
        <f t="shared" si="214"/>
        <v>5.2375746962882772</v>
      </c>
      <c r="W303">
        <f t="shared" si="215"/>
        <v>67.810519516440877</v>
      </c>
      <c r="X303">
        <f t="shared" si="216"/>
        <v>3.5317021673232465</v>
      </c>
      <c r="Y303">
        <f t="shared" si="217"/>
        <v>5.2081921691618573</v>
      </c>
      <c r="Z303">
        <f t="shared" si="218"/>
        <v>1.7058725289650307</v>
      </c>
      <c r="AA303">
        <f t="shared" si="219"/>
        <v>-17.573014749126983</v>
      </c>
      <c r="AB303">
        <f t="shared" si="220"/>
        <v>-14.991990930697472</v>
      </c>
      <c r="AC303">
        <f t="shared" si="221"/>
        <v>-1.2488083014717621</v>
      </c>
      <c r="AD303">
        <f t="shared" si="222"/>
        <v>160.61355463123985</v>
      </c>
      <c r="AE303">
        <f t="shared" si="223"/>
        <v>17.43036084949447</v>
      </c>
      <c r="AF303">
        <f t="shared" si="224"/>
        <v>0.39299117523913907</v>
      </c>
      <c r="AG303">
        <f t="shared" si="225"/>
        <v>7.9697211944189226</v>
      </c>
      <c r="AH303">
        <v>1977.6712877783939</v>
      </c>
      <c r="AI303">
        <v>1963.1701212121211</v>
      </c>
      <c r="AJ303">
        <v>1.728118837455398</v>
      </c>
      <c r="AK303">
        <v>65.36615699273257</v>
      </c>
      <c r="AL303">
        <f t="shared" si="226"/>
        <v>0.39848106007090667</v>
      </c>
      <c r="AM303">
        <v>34.551742896468113</v>
      </c>
      <c r="AN303">
        <v>34.907279020979047</v>
      </c>
      <c r="AO303">
        <v>-1.3714408396212839E-4</v>
      </c>
      <c r="AP303">
        <v>87.792412255523942</v>
      </c>
      <c r="AQ303">
        <v>71</v>
      </c>
      <c r="AR303">
        <v>11</v>
      </c>
      <c r="AS303">
        <f t="shared" si="227"/>
        <v>1</v>
      </c>
      <c r="AT303">
        <f t="shared" si="228"/>
        <v>0</v>
      </c>
      <c r="AU303">
        <f t="shared" si="229"/>
        <v>47191.752865806891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1009.5128997992418</v>
      </c>
      <c r="BI303">
        <f t="shared" si="233"/>
        <v>7.9697211944189226</v>
      </c>
      <c r="BJ303" t="e">
        <f t="shared" si="234"/>
        <v>#DIV/0!</v>
      </c>
      <c r="BK303">
        <f t="shared" si="235"/>
        <v>7.8946204610201923E-3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251</v>
      </c>
      <c r="CG303">
        <v>1000</v>
      </c>
      <c r="CH303" t="s">
        <v>414</v>
      </c>
      <c r="CI303">
        <v>8.5</v>
      </c>
      <c r="CJ303">
        <v>1.992</v>
      </c>
      <c r="CK303">
        <v>33.67</v>
      </c>
      <c r="CL303">
        <v>2.6106759999999999E-5</v>
      </c>
      <c r="CM303">
        <v>3.7014436000000001E-4</v>
      </c>
      <c r="CN303">
        <v>1.8797999360000001E-2</v>
      </c>
      <c r="CO303">
        <v>1.9799999999999999E-4</v>
      </c>
      <c r="CP303">
        <f t="shared" si="246"/>
        <v>1200.0085714285719</v>
      </c>
      <c r="CQ303">
        <f t="shared" si="247"/>
        <v>1009.5128997992418</v>
      </c>
      <c r="CR303">
        <f t="shared" si="248"/>
        <v>0.84125474087026642</v>
      </c>
      <c r="CS303">
        <f t="shared" si="249"/>
        <v>0.1620216498796142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1657213851.0999999</v>
      </c>
      <c r="CZ303">
        <v>1892.1371428571431</v>
      </c>
      <c r="DA303">
        <v>1908.9042857142861</v>
      </c>
      <c r="DB303">
        <v>34.906842857142863</v>
      </c>
      <c r="DC303">
        <v>34.556928571428571</v>
      </c>
      <c r="DD303">
        <v>1893.311428571428</v>
      </c>
      <c r="DE303">
        <v>34.459614285714288</v>
      </c>
      <c r="DF303">
        <v>650.34171428571426</v>
      </c>
      <c r="DG303">
        <v>101.075</v>
      </c>
      <c r="DH303">
        <v>0.10006707142857139</v>
      </c>
      <c r="DI303">
        <v>33.5426</v>
      </c>
      <c r="DJ303">
        <v>999.89999999999986</v>
      </c>
      <c r="DK303">
        <v>33.643157142857142</v>
      </c>
      <c r="DL303">
        <v>0</v>
      </c>
      <c r="DM303">
        <v>0</v>
      </c>
      <c r="DN303">
        <v>8995.7157142857141</v>
      </c>
      <c r="DO303">
        <v>0</v>
      </c>
      <c r="DP303">
        <v>1660.701428571429</v>
      </c>
      <c r="DQ303">
        <v>-16.766671428571431</v>
      </c>
      <c r="DR303">
        <v>1960.5771428571429</v>
      </c>
      <c r="DS303">
        <v>1977.231428571429</v>
      </c>
      <c r="DT303">
        <v>0.3499167142857143</v>
      </c>
      <c r="DU303">
        <v>1908.9042857142861</v>
      </c>
      <c r="DV303">
        <v>34.556928571428571</v>
      </c>
      <c r="DW303">
        <v>3.5282114285714279</v>
      </c>
      <c r="DX303">
        <v>3.4928428571428571</v>
      </c>
      <c r="DY303">
        <v>26.756128571428569</v>
      </c>
      <c r="DZ303">
        <v>26.585000000000001</v>
      </c>
      <c r="EA303">
        <v>1200.0085714285719</v>
      </c>
      <c r="EB303">
        <v>0.95800299999999994</v>
      </c>
      <c r="EC303">
        <v>4.1996699999999998E-2</v>
      </c>
      <c r="ED303">
        <v>0</v>
      </c>
      <c r="EE303">
        <v>1024.2942857142859</v>
      </c>
      <c r="EF303">
        <v>5.0001600000000002</v>
      </c>
      <c r="EG303">
        <v>13874.45714285714</v>
      </c>
      <c r="EH303">
        <v>9515.2514285714296</v>
      </c>
      <c r="EI303">
        <v>47.303142857142859</v>
      </c>
      <c r="EJ303">
        <v>49.455000000000013</v>
      </c>
      <c r="EK303">
        <v>48.392714285714291</v>
      </c>
      <c r="EL303">
        <v>48.338999999999999</v>
      </c>
      <c r="EM303">
        <v>49</v>
      </c>
      <c r="EN303">
        <v>1144.818571428571</v>
      </c>
      <c r="EO303">
        <v>50.19</v>
      </c>
      <c r="EP303">
        <v>0</v>
      </c>
      <c r="EQ303">
        <v>618434.09999990463</v>
      </c>
      <c r="ER303">
        <v>0</v>
      </c>
      <c r="ES303">
        <v>1024.4528</v>
      </c>
      <c r="ET303">
        <v>-1.4761538345280589</v>
      </c>
      <c r="EU303">
        <v>-273.06923119741589</v>
      </c>
      <c r="EV303">
        <v>13890.175999999999</v>
      </c>
      <c r="EW303">
        <v>15</v>
      </c>
      <c r="EX303">
        <v>1657194677</v>
      </c>
      <c r="EY303" t="s">
        <v>416</v>
      </c>
      <c r="EZ303">
        <v>1657194677</v>
      </c>
      <c r="FA303">
        <v>1657194677</v>
      </c>
      <c r="FB303">
        <v>4</v>
      </c>
      <c r="FC303">
        <v>-0.154</v>
      </c>
      <c r="FD303">
        <v>6.0000000000000001E-3</v>
      </c>
      <c r="FE303">
        <v>-1.1719999999999999</v>
      </c>
      <c r="FF303">
        <v>0.44700000000000001</v>
      </c>
      <c r="FG303">
        <v>415</v>
      </c>
      <c r="FH303">
        <v>30</v>
      </c>
      <c r="FI303">
        <v>0.27</v>
      </c>
      <c r="FJ303">
        <v>0.12</v>
      </c>
      <c r="FK303">
        <v>-16.80435609756098</v>
      </c>
      <c r="FL303">
        <v>0.46608083623687679</v>
      </c>
      <c r="FM303">
        <v>0.1026253618841081</v>
      </c>
      <c r="FN303">
        <v>1</v>
      </c>
      <c r="FO303">
        <v>1024.497647058824</v>
      </c>
      <c r="FP303">
        <v>-1.1944996131853001</v>
      </c>
      <c r="FQ303">
        <v>0.24286353979537689</v>
      </c>
      <c r="FR303">
        <v>0</v>
      </c>
      <c r="FS303">
        <v>0.36230446341463413</v>
      </c>
      <c r="FT303">
        <v>-8.2999839721254312E-2</v>
      </c>
      <c r="FU303">
        <v>8.9133029658402529E-3</v>
      </c>
      <c r="FV303">
        <v>1</v>
      </c>
      <c r="FW303">
        <v>2</v>
      </c>
      <c r="FX303">
        <v>3</v>
      </c>
      <c r="FY303" t="s">
        <v>492</v>
      </c>
      <c r="FZ303">
        <v>3.3692799999999998</v>
      </c>
      <c r="GA303">
        <v>2.8936899999999999</v>
      </c>
      <c r="GB303">
        <v>0.26856600000000003</v>
      </c>
      <c r="GC303">
        <v>0.27291799999999999</v>
      </c>
      <c r="GD303">
        <v>0.142902</v>
      </c>
      <c r="GE303">
        <v>0.14477000000000001</v>
      </c>
      <c r="GF303">
        <v>25211.5</v>
      </c>
      <c r="GG303">
        <v>21814.1</v>
      </c>
      <c r="GH303">
        <v>30836</v>
      </c>
      <c r="GI303">
        <v>27988.7</v>
      </c>
      <c r="GJ303">
        <v>34840.800000000003</v>
      </c>
      <c r="GK303">
        <v>33800.400000000001</v>
      </c>
      <c r="GL303">
        <v>40214.699999999997</v>
      </c>
      <c r="GM303">
        <v>39039.4</v>
      </c>
      <c r="GN303">
        <v>2.2179500000000001</v>
      </c>
      <c r="GO303">
        <v>1.56447</v>
      </c>
      <c r="GP303">
        <v>0</v>
      </c>
      <c r="GQ303">
        <v>8.6192000000000005E-2</v>
      </c>
      <c r="GR303">
        <v>999.9</v>
      </c>
      <c r="GS303">
        <v>32.246400000000001</v>
      </c>
      <c r="GT303">
        <v>57.8</v>
      </c>
      <c r="GU303">
        <v>40.200000000000003</v>
      </c>
      <c r="GV303">
        <v>42.851399999999998</v>
      </c>
      <c r="GW303">
        <v>50.813899999999997</v>
      </c>
      <c r="GX303">
        <v>42.271599999999999</v>
      </c>
      <c r="GY303">
        <v>1</v>
      </c>
      <c r="GZ303">
        <v>0.66414600000000001</v>
      </c>
      <c r="HA303">
        <v>1.6473599999999999</v>
      </c>
      <c r="HB303">
        <v>20.198799999999999</v>
      </c>
      <c r="HC303">
        <v>5.2135499999999997</v>
      </c>
      <c r="HD303">
        <v>11.974</v>
      </c>
      <c r="HE303">
        <v>4.9901</v>
      </c>
      <c r="HF303">
        <v>3.2925</v>
      </c>
      <c r="HG303">
        <v>7239.4</v>
      </c>
      <c r="HH303">
        <v>9999</v>
      </c>
      <c r="HI303">
        <v>9999</v>
      </c>
      <c r="HJ303">
        <v>661.5</v>
      </c>
      <c r="HK303">
        <v>4.9712699999999996</v>
      </c>
      <c r="HL303">
        <v>1.87466</v>
      </c>
      <c r="HM303">
        <v>1.8709199999999999</v>
      </c>
      <c r="HN303">
        <v>1.8705700000000001</v>
      </c>
      <c r="HO303">
        <v>1.8751500000000001</v>
      </c>
      <c r="HP303">
        <v>1.8718999999999999</v>
      </c>
      <c r="HQ303">
        <v>1.86737</v>
      </c>
      <c r="HR303">
        <v>1.87836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-1.17</v>
      </c>
      <c r="IG303">
        <v>0.44719999999999999</v>
      </c>
      <c r="IH303">
        <v>-1.172199999999918</v>
      </c>
      <c r="II303">
        <v>0</v>
      </c>
      <c r="IJ303">
        <v>0</v>
      </c>
      <c r="IK303">
        <v>0</v>
      </c>
      <c r="IL303">
        <v>0.44723499999999922</v>
      </c>
      <c r="IM303">
        <v>0</v>
      </c>
      <c r="IN303">
        <v>0</v>
      </c>
      <c r="IO303">
        <v>0</v>
      </c>
      <c r="IP303">
        <v>-1</v>
      </c>
      <c r="IQ303">
        <v>-1</v>
      </c>
      <c r="IR303">
        <v>-1</v>
      </c>
      <c r="IS303">
        <v>-1</v>
      </c>
      <c r="IT303">
        <v>319.60000000000002</v>
      </c>
      <c r="IU303">
        <v>319.60000000000002</v>
      </c>
      <c r="IV303">
        <v>3.6584500000000002</v>
      </c>
      <c r="IW303">
        <v>2.5463900000000002</v>
      </c>
      <c r="IX303">
        <v>1.49902</v>
      </c>
      <c r="IY303">
        <v>2.2802699999999998</v>
      </c>
      <c r="IZ303">
        <v>1.69678</v>
      </c>
      <c r="JA303">
        <v>2.34619</v>
      </c>
      <c r="JB303">
        <v>44.001899999999999</v>
      </c>
      <c r="JC303">
        <v>14.8062</v>
      </c>
      <c r="JD303">
        <v>18</v>
      </c>
      <c r="JE303">
        <v>625.26400000000001</v>
      </c>
      <c r="JF303">
        <v>284.70800000000003</v>
      </c>
      <c r="JG303">
        <v>30.002600000000001</v>
      </c>
      <c r="JH303">
        <v>35.872799999999998</v>
      </c>
      <c r="JI303">
        <v>30</v>
      </c>
      <c r="JJ303">
        <v>35.650399999999998</v>
      </c>
      <c r="JK303">
        <v>35.637599999999999</v>
      </c>
      <c r="JL303">
        <v>73.323499999999996</v>
      </c>
      <c r="JM303">
        <v>25.0669</v>
      </c>
      <c r="JN303">
        <v>50.855600000000003</v>
      </c>
      <c r="JO303">
        <v>30</v>
      </c>
      <c r="JP303">
        <v>1922.99</v>
      </c>
      <c r="JQ303">
        <v>34.655299999999997</v>
      </c>
      <c r="JR303">
        <v>98.295000000000002</v>
      </c>
      <c r="JS303">
        <v>98.290599999999998</v>
      </c>
    </row>
    <row r="304" spans="1:279" x14ac:dyDescent="0.2">
      <c r="A304">
        <v>289</v>
      </c>
      <c r="B304">
        <v>1657213857.0999999</v>
      </c>
      <c r="C304">
        <v>1149.5</v>
      </c>
      <c r="D304" t="s">
        <v>998</v>
      </c>
      <c r="E304" t="s">
        <v>999</v>
      </c>
      <c r="F304">
        <v>4</v>
      </c>
      <c r="G304">
        <v>1657213854.7874999</v>
      </c>
      <c r="H304">
        <f t="shared" si="200"/>
        <v>3.9396558025515537E-4</v>
      </c>
      <c r="I304">
        <f t="shared" si="201"/>
        <v>0.39396558025515538</v>
      </c>
      <c r="J304">
        <f t="shared" si="202"/>
        <v>8.1583498814122546</v>
      </c>
      <c r="K304">
        <f t="shared" si="203"/>
        <v>1898.3587500000001</v>
      </c>
      <c r="L304">
        <f t="shared" si="204"/>
        <v>1269.5240507830872</v>
      </c>
      <c r="M304">
        <f t="shared" si="205"/>
        <v>128.44402163429808</v>
      </c>
      <c r="N304">
        <f t="shared" si="206"/>
        <v>192.06633557218106</v>
      </c>
      <c r="O304">
        <f t="shared" si="207"/>
        <v>2.2431957815180682E-2</v>
      </c>
      <c r="P304">
        <f t="shared" si="208"/>
        <v>2.7654144170459274</v>
      </c>
      <c r="Q304">
        <f t="shared" si="209"/>
        <v>2.2331358837718595E-2</v>
      </c>
      <c r="R304">
        <f t="shared" si="210"/>
        <v>1.3966099970698734E-2</v>
      </c>
      <c r="S304">
        <f t="shared" si="211"/>
        <v>194.42480361253084</v>
      </c>
      <c r="T304">
        <f t="shared" si="212"/>
        <v>34.645959938820937</v>
      </c>
      <c r="U304">
        <f t="shared" si="213"/>
        <v>33.651237500000001</v>
      </c>
      <c r="V304">
        <f t="shared" si="214"/>
        <v>5.2399420007208626</v>
      </c>
      <c r="W304">
        <f t="shared" si="215"/>
        <v>67.797271805669936</v>
      </c>
      <c r="X304">
        <f t="shared" si="216"/>
        <v>3.5324130564693146</v>
      </c>
      <c r="Y304">
        <f t="shared" si="217"/>
        <v>5.2102584106841547</v>
      </c>
      <c r="Z304">
        <f t="shared" si="218"/>
        <v>1.707528944251548</v>
      </c>
      <c r="AA304">
        <f t="shared" si="219"/>
        <v>-17.373882089252351</v>
      </c>
      <c r="AB304">
        <f t="shared" si="220"/>
        <v>-15.139990189358732</v>
      </c>
      <c r="AC304">
        <f t="shared" si="221"/>
        <v>-1.2612320772774051</v>
      </c>
      <c r="AD304">
        <f t="shared" si="222"/>
        <v>160.64969925664232</v>
      </c>
      <c r="AE304">
        <f t="shared" si="223"/>
        <v>17.543769610227169</v>
      </c>
      <c r="AF304">
        <f t="shared" si="224"/>
        <v>0.35791061438923072</v>
      </c>
      <c r="AG304">
        <f t="shared" si="225"/>
        <v>8.1583498814122546</v>
      </c>
      <c r="AH304">
        <v>1984.823254450595</v>
      </c>
      <c r="AI304">
        <v>1970.167878787878</v>
      </c>
      <c r="AJ304">
        <v>1.7215647507639611</v>
      </c>
      <c r="AK304">
        <v>65.36615699273257</v>
      </c>
      <c r="AL304">
        <f t="shared" si="226"/>
        <v>0.39396558025515538</v>
      </c>
      <c r="AM304">
        <v>34.570125793062189</v>
      </c>
      <c r="AN304">
        <v>34.920225174825191</v>
      </c>
      <c r="AO304">
        <v>1.2629434629434619E-4</v>
      </c>
      <c r="AP304">
        <v>87.792412255523942</v>
      </c>
      <c r="AQ304">
        <v>71</v>
      </c>
      <c r="AR304">
        <v>11</v>
      </c>
      <c r="AS304">
        <f t="shared" si="227"/>
        <v>1</v>
      </c>
      <c r="AT304">
        <f t="shared" si="228"/>
        <v>0</v>
      </c>
      <c r="AU304">
        <f t="shared" si="229"/>
        <v>47190.535143013614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1009.4993997992387</v>
      </c>
      <c r="BI304">
        <f t="shared" si="233"/>
        <v>8.1583498814122546</v>
      </c>
      <c r="BJ304" t="e">
        <f t="shared" si="234"/>
        <v>#DIV/0!</v>
      </c>
      <c r="BK304">
        <f t="shared" si="235"/>
        <v>8.0815797245988689E-3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251</v>
      </c>
      <c r="CG304">
        <v>1000</v>
      </c>
      <c r="CH304" t="s">
        <v>414</v>
      </c>
      <c r="CI304">
        <v>8.5</v>
      </c>
      <c r="CJ304">
        <v>1.992</v>
      </c>
      <c r="CK304">
        <v>33.67</v>
      </c>
      <c r="CL304">
        <v>2.6106759999999999E-5</v>
      </c>
      <c r="CM304">
        <v>3.7014436000000001E-4</v>
      </c>
      <c r="CN304">
        <v>1.8797999360000001E-2</v>
      </c>
      <c r="CO304">
        <v>1.9799999999999999E-4</v>
      </c>
      <c r="CP304">
        <f t="shared" si="246"/>
        <v>1199.9925000000001</v>
      </c>
      <c r="CQ304">
        <f t="shared" si="247"/>
        <v>1009.4993997992387</v>
      </c>
      <c r="CR304">
        <f t="shared" si="248"/>
        <v>0.84125475767493441</v>
      </c>
      <c r="CS304">
        <f t="shared" si="249"/>
        <v>0.16202168231262348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1657213854.7874999</v>
      </c>
      <c r="CZ304">
        <v>1898.3587500000001</v>
      </c>
      <c r="DA304">
        <v>1915.1712500000001</v>
      </c>
      <c r="DB304">
        <v>34.913912500000002</v>
      </c>
      <c r="DC304">
        <v>34.595237500000003</v>
      </c>
      <c r="DD304">
        <v>1899.53</v>
      </c>
      <c r="DE304">
        <v>34.466662499999998</v>
      </c>
      <c r="DF304">
        <v>650.34512500000005</v>
      </c>
      <c r="DG304">
        <v>101.07487500000001</v>
      </c>
      <c r="DH304">
        <v>0.10006655</v>
      </c>
      <c r="DI304">
        <v>33.549687499999997</v>
      </c>
      <c r="DJ304">
        <v>999.9</v>
      </c>
      <c r="DK304">
        <v>33.651237500000001</v>
      </c>
      <c r="DL304">
        <v>0</v>
      </c>
      <c r="DM304">
        <v>0</v>
      </c>
      <c r="DN304">
        <v>8995.7024999999994</v>
      </c>
      <c r="DO304">
        <v>0</v>
      </c>
      <c r="DP304">
        <v>1632.5625</v>
      </c>
      <c r="DQ304">
        <v>-16.812587499999999</v>
      </c>
      <c r="DR304">
        <v>1967.0350000000001</v>
      </c>
      <c r="DS304">
        <v>1983.8025</v>
      </c>
      <c r="DT304">
        <v>0.31867699999999999</v>
      </c>
      <c r="DU304">
        <v>1915.1712500000001</v>
      </c>
      <c r="DV304">
        <v>34.595237500000003</v>
      </c>
      <c r="DW304">
        <v>3.528915</v>
      </c>
      <c r="DX304">
        <v>3.4967062499999999</v>
      </c>
      <c r="DY304">
        <v>26.7595125</v>
      </c>
      <c r="DZ304">
        <v>26.603774999999999</v>
      </c>
      <c r="EA304">
        <v>1199.9925000000001</v>
      </c>
      <c r="EB304">
        <v>0.95800300000000005</v>
      </c>
      <c r="EC304">
        <v>4.1996699999999998E-2</v>
      </c>
      <c r="ED304">
        <v>0</v>
      </c>
      <c r="EE304">
        <v>1024.20625</v>
      </c>
      <c r="EF304">
        <v>5.0001600000000002</v>
      </c>
      <c r="EG304">
        <v>13825.25</v>
      </c>
      <c r="EH304">
        <v>9515.1299999999992</v>
      </c>
      <c r="EI304">
        <v>47.280999999999999</v>
      </c>
      <c r="EJ304">
        <v>49.436999999999998</v>
      </c>
      <c r="EK304">
        <v>48.405999999999999</v>
      </c>
      <c r="EL304">
        <v>48.335624999999993</v>
      </c>
      <c r="EM304">
        <v>49</v>
      </c>
      <c r="EN304">
        <v>1144.8025</v>
      </c>
      <c r="EO304">
        <v>50.19</v>
      </c>
      <c r="EP304">
        <v>0</v>
      </c>
      <c r="EQ304">
        <v>618438.29999995232</v>
      </c>
      <c r="ER304">
        <v>0</v>
      </c>
      <c r="ES304">
        <v>1024.343846153846</v>
      </c>
      <c r="ET304">
        <v>-1.383247849925241</v>
      </c>
      <c r="EU304">
        <v>-249.16239217291761</v>
      </c>
      <c r="EV304">
        <v>13867.92307692308</v>
      </c>
      <c r="EW304">
        <v>15</v>
      </c>
      <c r="EX304">
        <v>1657194677</v>
      </c>
      <c r="EY304" t="s">
        <v>416</v>
      </c>
      <c r="EZ304">
        <v>1657194677</v>
      </c>
      <c r="FA304">
        <v>1657194677</v>
      </c>
      <c r="FB304">
        <v>4</v>
      </c>
      <c r="FC304">
        <v>-0.154</v>
      </c>
      <c r="FD304">
        <v>6.0000000000000001E-3</v>
      </c>
      <c r="FE304">
        <v>-1.1719999999999999</v>
      </c>
      <c r="FF304">
        <v>0.44700000000000001</v>
      </c>
      <c r="FG304">
        <v>415</v>
      </c>
      <c r="FH304">
        <v>30</v>
      </c>
      <c r="FI304">
        <v>0.27</v>
      </c>
      <c r="FJ304">
        <v>0.12</v>
      </c>
      <c r="FK304">
        <v>-16.800887804878052</v>
      </c>
      <c r="FL304">
        <v>0.35654843205570608</v>
      </c>
      <c r="FM304">
        <v>9.9688131238455879E-2</v>
      </c>
      <c r="FN304">
        <v>1</v>
      </c>
      <c r="FO304">
        <v>1024.405882352941</v>
      </c>
      <c r="FP304">
        <v>-1.5388846393085029</v>
      </c>
      <c r="FQ304">
        <v>0.24743528740519061</v>
      </c>
      <c r="FR304">
        <v>0</v>
      </c>
      <c r="FS304">
        <v>0.35100936585365861</v>
      </c>
      <c r="FT304">
        <v>-0.15115400696864081</v>
      </c>
      <c r="FU304">
        <v>1.7498662271875971E-2</v>
      </c>
      <c r="FV304">
        <v>0</v>
      </c>
      <c r="FW304">
        <v>1</v>
      </c>
      <c r="FX304">
        <v>3</v>
      </c>
      <c r="FY304" t="s">
        <v>417</v>
      </c>
      <c r="FZ304">
        <v>3.36917</v>
      </c>
      <c r="GA304">
        <v>2.8937400000000002</v>
      </c>
      <c r="GB304">
        <v>0.26912399999999997</v>
      </c>
      <c r="GC304">
        <v>0.27346700000000002</v>
      </c>
      <c r="GD304">
        <v>0.14294200000000001</v>
      </c>
      <c r="GE304">
        <v>0.14485300000000001</v>
      </c>
      <c r="GF304">
        <v>25192.9</v>
      </c>
      <c r="GG304">
        <v>21797.4</v>
      </c>
      <c r="GH304">
        <v>30836.9</v>
      </c>
      <c r="GI304">
        <v>27988.5</v>
      </c>
      <c r="GJ304">
        <v>34840.400000000001</v>
      </c>
      <c r="GK304">
        <v>33797.1</v>
      </c>
      <c r="GL304">
        <v>40216.1</v>
      </c>
      <c r="GM304">
        <v>39039.5</v>
      </c>
      <c r="GN304">
        <v>2.21793</v>
      </c>
      <c r="GO304">
        <v>1.5643800000000001</v>
      </c>
      <c r="GP304">
        <v>0</v>
      </c>
      <c r="GQ304">
        <v>8.6996699999999996E-2</v>
      </c>
      <c r="GR304">
        <v>999.9</v>
      </c>
      <c r="GS304">
        <v>32.255200000000002</v>
      </c>
      <c r="GT304">
        <v>57.8</v>
      </c>
      <c r="GU304">
        <v>40.200000000000003</v>
      </c>
      <c r="GV304">
        <v>42.8491</v>
      </c>
      <c r="GW304">
        <v>50.5139</v>
      </c>
      <c r="GX304">
        <v>42.131399999999999</v>
      </c>
      <c r="GY304">
        <v>1</v>
      </c>
      <c r="GZ304">
        <v>0.66412899999999997</v>
      </c>
      <c r="HA304">
        <v>1.6566399999999999</v>
      </c>
      <c r="HB304">
        <v>20.199000000000002</v>
      </c>
      <c r="HC304">
        <v>5.2132500000000004</v>
      </c>
      <c r="HD304">
        <v>11.974</v>
      </c>
      <c r="HE304">
        <v>4.9903000000000004</v>
      </c>
      <c r="HF304">
        <v>3.2925499999999999</v>
      </c>
      <c r="HG304">
        <v>7239.7</v>
      </c>
      <c r="HH304">
        <v>9999</v>
      </c>
      <c r="HI304">
        <v>9999</v>
      </c>
      <c r="HJ304">
        <v>661.5</v>
      </c>
      <c r="HK304">
        <v>4.9712800000000001</v>
      </c>
      <c r="HL304">
        <v>1.87462</v>
      </c>
      <c r="HM304">
        <v>1.8709</v>
      </c>
      <c r="HN304">
        <v>1.8705700000000001</v>
      </c>
      <c r="HO304">
        <v>1.8751500000000001</v>
      </c>
      <c r="HP304">
        <v>1.8718600000000001</v>
      </c>
      <c r="HQ304">
        <v>1.86737</v>
      </c>
      <c r="HR304">
        <v>1.87836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-1.17</v>
      </c>
      <c r="IG304">
        <v>0.44729999999999998</v>
      </c>
      <c r="IH304">
        <v>-1.172199999999918</v>
      </c>
      <c r="II304">
        <v>0</v>
      </c>
      <c r="IJ304">
        <v>0</v>
      </c>
      <c r="IK304">
        <v>0</v>
      </c>
      <c r="IL304">
        <v>0.44723499999999922</v>
      </c>
      <c r="IM304">
        <v>0</v>
      </c>
      <c r="IN304">
        <v>0</v>
      </c>
      <c r="IO304">
        <v>0</v>
      </c>
      <c r="IP304">
        <v>-1</v>
      </c>
      <c r="IQ304">
        <v>-1</v>
      </c>
      <c r="IR304">
        <v>-1</v>
      </c>
      <c r="IS304">
        <v>-1</v>
      </c>
      <c r="IT304">
        <v>319.7</v>
      </c>
      <c r="IU304">
        <v>319.7</v>
      </c>
      <c r="IV304">
        <v>3.6694300000000002</v>
      </c>
      <c r="IW304">
        <v>2.5415000000000001</v>
      </c>
      <c r="IX304">
        <v>1.49902</v>
      </c>
      <c r="IY304">
        <v>2.2802699999999998</v>
      </c>
      <c r="IZ304">
        <v>1.69678</v>
      </c>
      <c r="JA304">
        <v>2.3889200000000002</v>
      </c>
      <c r="JB304">
        <v>44.001899999999999</v>
      </c>
      <c r="JC304">
        <v>14.815</v>
      </c>
      <c r="JD304">
        <v>18</v>
      </c>
      <c r="JE304">
        <v>625.24300000000005</v>
      </c>
      <c r="JF304">
        <v>284.66000000000003</v>
      </c>
      <c r="JG304">
        <v>30.002600000000001</v>
      </c>
      <c r="JH304">
        <v>35.872799999999998</v>
      </c>
      <c r="JI304">
        <v>30</v>
      </c>
      <c r="JJ304">
        <v>35.650300000000001</v>
      </c>
      <c r="JK304">
        <v>35.637599999999999</v>
      </c>
      <c r="JL304">
        <v>73.533799999999999</v>
      </c>
      <c r="JM304">
        <v>25.0669</v>
      </c>
      <c r="JN304">
        <v>50.855600000000003</v>
      </c>
      <c r="JO304">
        <v>30</v>
      </c>
      <c r="JP304">
        <v>1929.68</v>
      </c>
      <c r="JQ304">
        <v>34.649799999999999</v>
      </c>
      <c r="JR304">
        <v>98.298100000000005</v>
      </c>
      <c r="JS304">
        <v>98.290400000000005</v>
      </c>
    </row>
    <row r="305" spans="1:279" x14ac:dyDescent="0.2">
      <c r="A305">
        <v>290</v>
      </c>
      <c r="B305">
        <v>1657213861.0999999</v>
      </c>
      <c r="C305">
        <v>1153.5</v>
      </c>
      <c r="D305" t="s">
        <v>1000</v>
      </c>
      <c r="E305" t="s">
        <v>1001</v>
      </c>
      <c r="F305">
        <v>4</v>
      </c>
      <c r="G305">
        <v>1657213859.0999999</v>
      </c>
      <c r="H305">
        <f t="shared" si="200"/>
        <v>3.6641941702095557E-4</v>
      </c>
      <c r="I305">
        <f t="shared" si="201"/>
        <v>0.3664194170209556</v>
      </c>
      <c r="J305">
        <f t="shared" si="202"/>
        <v>7.838418452906728</v>
      </c>
      <c r="K305">
        <f t="shared" si="203"/>
        <v>1905.6185714285709</v>
      </c>
      <c r="L305">
        <f t="shared" si="204"/>
        <v>1256.2798290170647</v>
      </c>
      <c r="M305">
        <f t="shared" si="205"/>
        <v>127.10493253609489</v>
      </c>
      <c r="N305">
        <f t="shared" si="206"/>
        <v>192.80220406823705</v>
      </c>
      <c r="O305">
        <f t="shared" si="207"/>
        <v>2.0815774727208781E-2</v>
      </c>
      <c r="P305">
        <f t="shared" si="208"/>
        <v>2.7686756838798683</v>
      </c>
      <c r="Q305">
        <f t="shared" si="209"/>
        <v>2.0729220893656402E-2</v>
      </c>
      <c r="R305">
        <f t="shared" si="210"/>
        <v>1.296350947108213E-2</v>
      </c>
      <c r="S305">
        <f t="shared" si="211"/>
        <v>194.42600061253324</v>
      </c>
      <c r="T305">
        <f t="shared" si="212"/>
        <v>34.666189735673008</v>
      </c>
      <c r="U305">
        <f t="shared" si="213"/>
        <v>33.667328571428577</v>
      </c>
      <c r="V305">
        <f t="shared" si="214"/>
        <v>5.2446589783424287</v>
      </c>
      <c r="W305">
        <f t="shared" si="215"/>
        <v>67.771432947512807</v>
      </c>
      <c r="X305">
        <f t="shared" si="216"/>
        <v>3.5338169697289645</v>
      </c>
      <c r="Y305">
        <f t="shared" si="217"/>
        <v>5.2143164398867183</v>
      </c>
      <c r="Z305">
        <f t="shared" si="218"/>
        <v>1.7108420086134641</v>
      </c>
      <c r="AA305">
        <f t="shared" si="219"/>
        <v>-16.159096290624142</v>
      </c>
      <c r="AB305">
        <f t="shared" si="220"/>
        <v>-15.483028977583739</v>
      </c>
      <c r="AC305">
        <f t="shared" si="221"/>
        <v>-1.2884786450644639</v>
      </c>
      <c r="AD305">
        <f t="shared" si="222"/>
        <v>161.49539669926091</v>
      </c>
      <c r="AE305">
        <f t="shared" si="223"/>
        <v>17.645715659280384</v>
      </c>
      <c r="AF305">
        <f t="shared" si="224"/>
        <v>0.35850524739281781</v>
      </c>
      <c r="AG305">
        <f t="shared" si="225"/>
        <v>7.838418452906728</v>
      </c>
      <c r="AH305">
        <v>1991.9247875046931</v>
      </c>
      <c r="AI305">
        <v>1977.280969696968</v>
      </c>
      <c r="AJ305">
        <v>1.795442238869611</v>
      </c>
      <c r="AK305">
        <v>65.36615699273257</v>
      </c>
      <c r="AL305">
        <f t="shared" si="226"/>
        <v>0.3664194170209556</v>
      </c>
      <c r="AM305">
        <v>34.606314151551821</v>
      </c>
      <c r="AN305">
        <v>34.931274825174853</v>
      </c>
      <c r="AO305">
        <v>2.4006807758568689E-4</v>
      </c>
      <c r="AP305">
        <v>87.792412255523942</v>
      </c>
      <c r="AQ305">
        <v>71</v>
      </c>
      <c r="AR305">
        <v>11</v>
      </c>
      <c r="AS305">
        <f t="shared" si="227"/>
        <v>1</v>
      </c>
      <c r="AT305">
        <f t="shared" si="228"/>
        <v>0</v>
      </c>
      <c r="AU305">
        <f t="shared" si="229"/>
        <v>47277.928361716804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1009.50569979924</v>
      </c>
      <c r="BI305">
        <f t="shared" si="233"/>
        <v>7.838418452906728</v>
      </c>
      <c r="BJ305" t="e">
        <f t="shared" si="234"/>
        <v>#DIV/0!</v>
      </c>
      <c r="BK305">
        <f t="shared" si="235"/>
        <v>7.7646103974108828E-3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251</v>
      </c>
      <c r="CG305">
        <v>1000</v>
      </c>
      <c r="CH305" t="s">
        <v>414</v>
      </c>
      <c r="CI305">
        <v>8.5</v>
      </c>
      <c r="CJ305">
        <v>1.992</v>
      </c>
      <c r="CK305">
        <v>33.67</v>
      </c>
      <c r="CL305">
        <v>2.6106759999999999E-5</v>
      </c>
      <c r="CM305">
        <v>3.7014436000000001E-4</v>
      </c>
      <c r="CN305">
        <v>1.8797999360000001E-2</v>
      </c>
      <c r="CO305">
        <v>1.9799999999999999E-4</v>
      </c>
      <c r="CP305">
        <f t="shared" si="246"/>
        <v>1200</v>
      </c>
      <c r="CQ305">
        <f t="shared" si="247"/>
        <v>1009.50569979924</v>
      </c>
      <c r="CR305">
        <f t="shared" si="248"/>
        <v>0.84125474983269999</v>
      </c>
      <c r="CS305">
        <f t="shared" si="249"/>
        <v>0.16202166717711103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1657213859.0999999</v>
      </c>
      <c r="CZ305">
        <v>1905.6185714285709</v>
      </c>
      <c r="DA305">
        <v>1922.528571428571</v>
      </c>
      <c r="DB305">
        <v>34.927542857142853</v>
      </c>
      <c r="DC305">
        <v>34.608342857142858</v>
      </c>
      <c r="DD305">
        <v>1906.7914285714289</v>
      </c>
      <c r="DE305">
        <v>34.4803</v>
      </c>
      <c r="DF305">
        <v>650.34499999999991</v>
      </c>
      <c r="DG305">
        <v>101.0758571428571</v>
      </c>
      <c r="DH305">
        <v>9.9796242857142864E-2</v>
      </c>
      <c r="DI305">
        <v>33.563600000000001</v>
      </c>
      <c r="DJ305">
        <v>999.89999999999986</v>
      </c>
      <c r="DK305">
        <v>33.667328571428577</v>
      </c>
      <c r="DL305">
        <v>0</v>
      </c>
      <c r="DM305">
        <v>0</v>
      </c>
      <c r="DN305">
        <v>9012.9471428571433</v>
      </c>
      <c r="DO305">
        <v>0</v>
      </c>
      <c r="DP305">
        <v>1657.9285714285711</v>
      </c>
      <c r="DQ305">
        <v>-16.910685714285719</v>
      </c>
      <c r="DR305">
        <v>1974.5871428571429</v>
      </c>
      <c r="DS305">
        <v>1991.45</v>
      </c>
      <c r="DT305">
        <v>0.31918814285714292</v>
      </c>
      <c r="DU305">
        <v>1922.528571428571</v>
      </c>
      <c r="DV305">
        <v>34.608342857142858</v>
      </c>
      <c r="DW305">
        <v>3.530328571428571</v>
      </c>
      <c r="DX305">
        <v>3.4980671428571419</v>
      </c>
      <c r="DY305">
        <v>26.766300000000001</v>
      </c>
      <c r="DZ305">
        <v>26.61037142857143</v>
      </c>
      <c r="EA305">
        <v>1200</v>
      </c>
      <c r="EB305">
        <v>0.95800299999999994</v>
      </c>
      <c r="EC305">
        <v>4.1996699999999998E-2</v>
      </c>
      <c r="ED305">
        <v>0</v>
      </c>
      <c r="EE305">
        <v>1024.278571428571</v>
      </c>
      <c r="EF305">
        <v>5.0001600000000002</v>
      </c>
      <c r="EG305">
        <v>13904.042857142849</v>
      </c>
      <c r="EH305">
        <v>9515.1842857142856</v>
      </c>
      <c r="EI305">
        <v>47.276571428571437</v>
      </c>
      <c r="EJ305">
        <v>49.436999999999998</v>
      </c>
      <c r="EK305">
        <v>48.410428571428582</v>
      </c>
      <c r="EL305">
        <v>48.33</v>
      </c>
      <c r="EM305">
        <v>49.017714285714291</v>
      </c>
      <c r="EN305">
        <v>1144.81</v>
      </c>
      <c r="EO305">
        <v>50.19</v>
      </c>
      <c r="EP305">
        <v>0</v>
      </c>
      <c r="EQ305">
        <v>618441.89999985695</v>
      </c>
      <c r="ER305">
        <v>0</v>
      </c>
      <c r="ES305">
        <v>1024.290384615384</v>
      </c>
      <c r="ET305">
        <v>-0.60136750903068281</v>
      </c>
      <c r="EU305">
        <v>89.456410556180259</v>
      </c>
      <c r="EV305">
        <v>13870.084615384611</v>
      </c>
      <c r="EW305">
        <v>15</v>
      </c>
      <c r="EX305">
        <v>1657194677</v>
      </c>
      <c r="EY305" t="s">
        <v>416</v>
      </c>
      <c r="EZ305">
        <v>1657194677</v>
      </c>
      <c r="FA305">
        <v>1657194677</v>
      </c>
      <c r="FB305">
        <v>4</v>
      </c>
      <c r="FC305">
        <v>-0.154</v>
      </c>
      <c r="FD305">
        <v>6.0000000000000001E-3</v>
      </c>
      <c r="FE305">
        <v>-1.1719999999999999</v>
      </c>
      <c r="FF305">
        <v>0.44700000000000001</v>
      </c>
      <c r="FG305">
        <v>415</v>
      </c>
      <c r="FH305">
        <v>30</v>
      </c>
      <c r="FI305">
        <v>0.27</v>
      </c>
      <c r="FJ305">
        <v>0.12</v>
      </c>
      <c r="FK305">
        <v>-16.78611463414634</v>
      </c>
      <c r="FL305">
        <v>-0.59399790940769293</v>
      </c>
      <c r="FM305">
        <v>7.8687404269805639E-2</v>
      </c>
      <c r="FN305">
        <v>0</v>
      </c>
      <c r="FO305">
        <v>1024.349411764706</v>
      </c>
      <c r="FP305">
        <v>-1.1999999944551829</v>
      </c>
      <c r="FQ305">
        <v>0.23963134893206961</v>
      </c>
      <c r="FR305">
        <v>0</v>
      </c>
      <c r="FS305">
        <v>0.34193512195121961</v>
      </c>
      <c r="FT305">
        <v>-0.18045282229965101</v>
      </c>
      <c r="FU305">
        <v>1.9715876331568759E-2</v>
      </c>
      <c r="FV305">
        <v>0</v>
      </c>
      <c r="FW305">
        <v>0</v>
      </c>
      <c r="FX305">
        <v>3</v>
      </c>
      <c r="FY305" t="s">
        <v>427</v>
      </c>
      <c r="FZ305">
        <v>3.3692199999999999</v>
      </c>
      <c r="GA305">
        <v>2.8937400000000002</v>
      </c>
      <c r="GB305">
        <v>0.26968500000000001</v>
      </c>
      <c r="GC305">
        <v>0.274038</v>
      </c>
      <c r="GD305">
        <v>0.14297099999999999</v>
      </c>
      <c r="GE305">
        <v>0.14485899999999999</v>
      </c>
      <c r="GF305">
        <v>25173.200000000001</v>
      </c>
      <c r="GG305">
        <v>21780.799999999999</v>
      </c>
      <c r="GH305">
        <v>30836.7</v>
      </c>
      <c r="GI305">
        <v>27989.3</v>
      </c>
      <c r="GJ305">
        <v>34838.400000000001</v>
      </c>
      <c r="GK305">
        <v>33798</v>
      </c>
      <c r="GL305">
        <v>40215.1</v>
      </c>
      <c r="GM305">
        <v>39040.800000000003</v>
      </c>
      <c r="GN305">
        <v>2.21773</v>
      </c>
      <c r="GO305">
        <v>1.5643800000000001</v>
      </c>
      <c r="GP305">
        <v>0</v>
      </c>
      <c r="GQ305">
        <v>8.6855100000000005E-2</v>
      </c>
      <c r="GR305">
        <v>999.9</v>
      </c>
      <c r="GS305">
        <v>32.266599999999997</v>
      </c>
      <c r="GT305">
        <v>57.8</v>
      </c>
      <c r="GU305">
        <v>40.200000000000003</v>
      </c>
      <c r="GV305">
        <v>42.849400000000003</v>
      </c>
      <c r="GW305">
        <v>50.603900000000003</v>
      </c>
      <c r="GX305">
        <v>41.5304</v>
      </c>
      <c r="GY305">
        <v>1</v>
      </c>
      <c r="GZ305">
        <v>0.66415900000000005</v>
      </c>
      <c r="HA305">
        <v>1.66632</v>
      </c>
      <c r="HB305">
        <v>20.198799999999999</v>
      </c>
      <c r="HC305">
        <v>5.2138499999999999</v>
      </c>
      <c r="HD305">
        <v>11.974</v>
      </c>
      <c r="HE305">
        <v>4.9903500000000003</v>
      </c>
      <c r="HF305">
        <v>3.2926500000000001</v>
      </c>
      <c r="HG305">
        <v>7239.7</v>
      </c>
      <c r="HH305">
        <v>9999</v>
      </c>
      <c r="HI305">
        <v>9999</v>
      </c>
      <c r="HJ305">
        <v>661.5</v>
      </c>
      <c r="HK305">
        <v>4.9712699999999996</v>
      </c>
      <c r="HL305">
        <v>1.87463</v>
      </c>
      <c r="HM305">
        <v>1.8708899999999999</v>
      </c>
      <c r="HN305">
        <v>1.8705700000000001</v>
      </c>
      <c r="HO305">
        <v>1.8751500000000001</v>
      </c>
      <c r="HP305">
        <v>1.87185</v>
      </c>
      <c r="HQ305">
        <v>1.86737</v>
      </c>
      <c r="HR305">
        <v>1.87836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-1.18</v>
      </c>
      <c r="IG305">
        <v>0.44719999999999999</v>
      </c>
      <c r="IH305">
        <v>-1.172199999999918</v>
      </c>
      <c r="II305">
        <v>0</v>
      </c>
      <c r="IJ305">
        <v>0</v>
      </c>
      <c r="IK305">
        <v>0</v>
      </c>
      <c r="IL305">
        <v>0.44723499999999922</v>
      </c>
      <c r="IM305">
        <v>0</v>
      </c>
      <c r="IN305">
        <v>0</v>
      </c>
      <c r="IO305">
        <v>0</v>
      </c>
      <c r="IP305">
        <v>-1</v>
      </c>
      <c r="IQ305">
        <v>-1</v>
      </c>
      <c r="IR305">
        <v>-1</v>
      </c>
      <c r="IS305">
        <v>-1</v>
      </c>
      <c r="IT305">
        <v>319.7</v>
      </c>
      <c r="IU305">
        <v>319.7</v>
      </c>
      <c r="IV305">
        <v>3.6779799999999998</v>
      </c>
      <c r="IW305">
        <v>2.5354000000000001</v>
      </c>
      <c r="IX305">
        <v>1.49902</v>
      </c>
      <c r="IY305">
        <v>2.2802699999999998</v>
      </c>
      <c r="IZ305">
        <v>1.69678</v>
      </c>
      <c r="JA305">
        <v>2.4047900000000002</v>
      </c>
      <c r="JB305">
        <v>44.001899999999999</v>
      </c>
      <c r="JC305">
        <v>14.815</v>
      </c>
      <c r="JD305">
        <v>18</v>
      </c>
      <c r="JE305">
        <v>625.09199999999998</v>
      </c>
      <c r="JF305">
        <v>284.66000000000003</v>
      </c>
      <c r="JG305">
        <v>30.002600000000001</v>
      </c>
      <c r="JH305">
        <v>35.872799999999998</v>
      </c>
      <c r="JI305">
        <v>30.0001</v>
      </c>
      <c r="JJ305">
        <v>35.650300000000001</v>
      </c>
      <c r="JK305">
        <v>35.637599999999999</v>
      </c>
      <c r="JL305">
        <v>73.731899999999996</v>
      </c>
      <c r="JM305">
        <v>25.0669</v>
      </c>
      <c r="JN305">
        <v>50.855600000000003</v>
      </c>
      <c r="JO305">
        <v>30</v>
      </c>
      <c r="JP305">
        <v>1936.36</v>
      </c>
      <c r="JQ305">
        <v>34.646000000000001</v>
      </c>
      <c r="JR305">
        <v>98.296499999999995</v>
      </c>
      <c r="JS305">
        <v>98.293599999999998</v>
      </c>
    </row>
    <row r="306" spans="1:279" x14ac:dyDescent="0.2">
      <c r="A306">
        <v>291</v>
      </c>
      <c r="B306">
        <v>1657213865.0999999</v>
      </c>
      <c r="C306">
        <v>1157.5</v>
      </c>
      <c r="D306" t="s">
        <v>1002</v>
      </c>
      <c r="E306" t="s">
        <v>1003</v>
      </c>
      <c r="F306">
        <v>4</v>
      </c>
      <c r="G306">
        <v>1657213862.7874999</v>
      </c>
      <c r="H306">
        <f t="shared" si="200"/>
        <v>3.7569468362569954E-4</v>
      </c>
      <c r="I306">
        <f t="shared" si="201"/>
        <v>0.37569468362569952</v>
      </c>
      <c r="J306">
        <f t="shared" si="202"/>
        <v>8.134402037741383</v>
      </c>
      <c r="K306">
        <f t="shared" si="203"/>
        <v>1911.86</v>
      </c>
      <c r="L306">
        <f t="shared" si="204"/>
        <v>1254.0359569867971</v>
      </c>
      <c r="M306">
        <f t="shared" si="205"/>
        <v>126.87856799272653</v>
      </c>
      <c r="N306">
        <f t="shared" si="206"/>
        <v>193.43469192496846</v>
      </c>
      <c r="O306">
        <f t="shared" si="207"/>
        <v>2.1309375313786714E-2</v>
      </c>
      <c r="P306">
        <f t="shared" si="208"/>
        <v>2.7617542873534093</v>
      </c>
      <c r="Q306">
        <f t="shared" si="209"/>
        <v>2.1218451339302346E-2</v>
      </c>
      <c r="R306">
        <f t="shared" si="210"/>
        <v>1.326966879734769E-2</v>
      </c>
      <c r="S306">
        <f t="shared" si="211"/>
        <v>194.42540211253203</v>
      </c>
      <c r="T306">
        <f t="shared" si="212"/>
        <v>34.678802855130421</v>
      </c>
      <c r="U306">
        <f t="shared" si="213"/>
        <v>33.680525000000003</v>
      </c>
      <c r="V306">
        <f t="shared" si="214"/>
        <v>5.248530168946961</v>
      </c>
      <c r="W306">
        <f t="shared" si="215"/>
        <v>67.743619953991612</v>
      </c>
      <c r="X306">
        <f t="shared" si="216"/>
        <v>3.5348605024424766</v>
      </c>
      <c r="Y306">
        <f t="shared" si="217"/>
        <v>5.2179976577029592</v>
      </c>
      <c r="Z306">
        <f t="shared" si="218"/>
        <v>1.7136696665044844</v>
      </c>
      <c r="AA306">
        <f t="shared" si="219"/>
        <v>-16.568135547893348</v>
      </c>
      <c r="AB306">
        <f t="shared" si="220"/>
        <v>-15.531265157895971</v>
      </c>
      <c r="AC306">
        <f t="shared" si="221"/>
        <v>-1.2958956006716691</v>
      </c>
      <c r="AD306">
        <f t="shared" si="222"/>
        <v>161.03010580607105</v>
      </c>
      <c r="AE306">
        <f t="shared" si="223"/>
        <v>17.417771589619768</v>
      </c>
      <c r="AF306">
        <f t="shared" si="224"/>
        <v>0.3667076431868399</v>
      </c>
      <c r="AG306">
        <f t="shared" si="225"/>
        <v>8.134402037741383</v>
      </c>
      <c r="AH306">
        <v>1998.6447014618</v>
      </c>
      <c r="AI306">
        <v>1984.146848484849</v>
      </c>
      <c r="AJ306">
        <v>1.6878618444033979</v>
      </c>
      <c r="AK306">
        <v>65.36615699273257</v>
      </c>
      <c r="AL306">
        <f t="shared" si="226"/>
        <v>0.37569468362569952</v>
      </c>
      <c r="AM306">
        <v>34.608820696983983</v>
      </c>
      <c r="AN306">
        <v>34.942424475524497</v>
      </c>
      <c r="AO306">
        <v>1.6750189746079201E-4</v>
      </c>
      <c r="AP306">
        <v>87.792412255523942</v>
      </c>
      <c r="AQ306">
        <v>71</v>
      </c>
      <c r="AR306">
        <v>11</v>
      </c>
      <c r="AS306">
        <f t="shared" si="227"/>
        <v>1</v>
      </c>
      <c r="AT306">
        <f t="shared" si="228"/>
        <v>0</v>
      </c>
      <c r="AU306">
        <f t="shared" si="229"/>
        <v>47086.051731198444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1009.5025497992393</v>
      </c>
      <c r="BI306">
        <f t="shared" si="233"/>
        <v>8.134402037741383</v>
      </c>
      <c r="BJ306" t="e">
        <f t="shared" si="234"/>
        <v>#DIV/0!</v>
      </c>
      <c r="BK306">
        <f t="shared" si="235"/>
        <v>8.0578320870601846E-3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251</v>
      </c>
      <c r="CG306">
        <v>1000</v>
      </c>
      <c r="CH306" t="s">
        <v>414</v>
      </c>
      <c r="CI306">
        <v>8.5</v>
      </c>
      <c r="CJ306">
        <v>1.992</v>
      </c>
      <c r="CK306">
        <v>33.67</v>
      </c>
      <c r="CL306">
        <v>2.6106759999999999E-5</v>
      </c>
      <c r="CM306">
        <v>3.7014436000000001E-4</v>
      </c>
      <c r="CN306">
        <v>1.8797999360000001E-2</v>
      </c>
      <c r="CO306">
        <v>1.9799999999999999E-4</v>
      </c>
      <c r="CP306">
        <f t="shared" si="246"/>
        <v>1199.9962499999999</v>
      </c>
      <c r="CQ306">
        <f t="shared" si="247"/>
        <v>1009.5025497992393</v>
      </c>
      <c r="CR306">
        <f t="shared" si="248"/>
        <v>0.84125475375380498</v>
      </c>
      <c r="CS306">
        <f t="shared" si="249"/>
        <v>0.16202167474484361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1657213862.7874999</v>
      </c>
      <c r="CZ306">
        <v>1911.86</v>
      </c>
      <c r="DA306">
        <v>1928.5762500000001</v>
      </c>
      <c r="DB306">
        <v>34.937674999999999</v>
      </c>
      <c r="DC306">
        <v>34.611175000000003</v>
      </c>
      <c r="DD306">
        <v>1913.03125</v>
      </c>
      <c r="DE306">
        <v>34.490425000000002</v>
      </c>
      <c r="DF306">
        <v>650.34437500000001</v>
      </c>
      <c r="DG306">
        <v>101.07599999999999</v>
      </c>
      <c r="DH306">
        <v>0.100180225</v>
      </c>
      <c r="DI306">
        <v>33.576212499999997</v>
      </c>
      <c r="DJ306">
        <v>999.9</v>
      </c>
      <c r="DK306">
        <v>33.680525000000003</v>
      </c>
      <c r="DL306">
        <v>0</v>
      </c>
      <c r="DM306">
        <v>0</v>
      </c>
      <c r="DN306">
        <v>8976.1737499999999</v>
      </c>
      <c r="DO306">
        <v>0</v>
      </c>
      <c r="DP306">
        <v>1713.3387499999999</v>
      </c>
      <c r="DQ306">
        <v>-16.715525</v>
      </c>
      <c r="DR306">
        <v>1981.07375</v>
      </c>
      <c r="DS306">
        <v>1997.72</v>
      </c>
      <c r="DT306">
        <v>0.32649424999999999</v>
      </c>
      <c r="DU306">
        <v>1928.5762500000001</v>
      </c>
      <c r="DV306">
        <v>34.611175000000003</v>
      </c>
      <c r="DW306">
        <v>3.5313599999999998</v>
      </c>
      <c r="DX306">
        <v>3.4983599999999999</v>
      </c>
      <c r="DY306">
        <v>26.7712875</v>
      </c>
      <c r="DZ306">
        <v>26.611799999999999</v>
      </c>
      <c r="EA306">
        <v>1199.9962499999999</v>
      </c>
      <c r="EB306">
        <v>0.95800300000000005</v>
      </c>
      <c r="EC306">
        <v>4.1996699999999998E-2</v>
      </c>
      <c r="ED306">
        <v>0</v>
      </c>
      <c r="EE306">
        <v>1024.14375</v>
      </c>
      <c r="EF306">
        <v>5.0001600000000002</v>
      </c>
      <c r="EG306">
        <v>13904.5</v>
      </c>
      <c r="EH306">
        <v>9515.1587499999987</v>
      </c>
      <c r="EI306">
        <v>47.311999999999998</v>
      </c>
      <c r="EJ306">
        <v>49.436999999999998</v>
      </c>
      <c r="EK306">
        <v>48.398249999999997</v>
      </c>
      <c r="EL306">
        <v>48.327749999999988</v>
      </c>
      <c r="EM306">
        <v>49</v>
      </c>
      <c r="EN306">
        <v>1144.8062500000001</v>
      </c>
      <c r="EO306">
        <v>50.19</v>
      </c>
      <c r="EP306">
        <v>0</v>
      </c>
      <c r="EQ306">
        <v>618446.09999990463</v>
      </c>
      <c r="ER306">
        <v>0</v>
      </c>
      <c r="ES306">
        <v>1024.2284</v>
      </c>
      <c r="ET306">
        <v>-0.20615383858953151</v>
      </c>
      <c r="EU306">
        <v>286.99230873460249</v>
      </c>
      <c r="EV306">
        <v>13879.944</v>
      </c>
      <c r="EW306">
        <v>15</v>
      </c>
      <c r="EX306">
        <v>1657194677</v>
      </c>
      <c r="EY306" t="s">
        <v>416</v>
      </c>
      <c r="EZ306">
        <v>1657194677</v>
      </c>
      <c r="FA306">
        <v>1657194677</v>
      </c>
      <c r="FB306">
        <v>4</v>
      </c>
      <c r="FC306">
        <v>-0.154</v>
      </c>
      <c r="FD306">
        <v>6.0000000000000001E-3</v>
      </c>
      <c r="FE306">
        <v>-1.1719999999999999</v>
      </c>
      <c r="FF306">
        <v>0.44700000000000001</v>
      </c>
      <c r="FG306">
        <v>415</v>
      </c>
      <c r="FH306">
        <v>30</v>
      </c>
      <c r="FI306">
        <v>0.27</v>
      </c>
      <c r="FJ306">
        <v>0.12</v>
      </c>
      <c r="FK306">
        <v>-16.789400000000001</v>
      </c>
      <c r="FL306">
        <v>-1.330034843207616E-2</v>
      </c>
      <c r="FM306">
        <v>8.1634282611908707E-2</v>
      </c>
      <c r="FN306">
        <v>1</v>
      </c>
      <c r="FO306">
        <v>1024.2758823529409</v>
      </c>
      <c r="FP306">
        <v>-0.85469823653642218</v>
      </c>
      <c r="FQ306">
        <v>0.23449717980317239</v>
      </c>
      <c r="FR306">
        <v>1</v>
      </c>
      <c r="FS306">
        <v>0.33523351219512187</v>
      </c>
      <c r="FT306">
        <v>-0.1439898397212544</v>
      </c>
      <c r="FU306">
        <v>1.7867174983986361E-2</v>
      </c>
      <c r="FV306">
        <v>0</v>
      </c>
      <c r="FW306">
        <v>2</v>
      </c>
      <c r="FX306">
        <v>3</v>
      </c>
      <c r="FY306" t="s">
        <v>492</v>
      </c>
      <c r="FZ306">
        <v>3.3692799999999998</v>
      </c>
      <c r="GA306">
        <v>2.89371</v>
      </c>
      <c r="GB306">
        <v>0.27022400000000002</v>
      </c>
      <c r="GC306">
        <v>0.274563</v>
      </c>
      <c r="GD306">
        <v>0.14300199999999999</v>
      </c>
      <c r="GE306">
        <v>0.144871</v>
      </c>
      <c r="GF306">
        <v>25155.200000000001</v>
      </c>
      <c r="GG306">
        <v>21764.799999999999</v>
      </c>
      <c r="GH306">
        <v>30837.5</v>
      </c>
      <c r="GI306">
        <v>27989.200000000001</v>
      </c>
      <c r="GJ306">
        <v>34838.400000000001</v>
      </c>
      <c r="GK306">
        <v>33797.1</v>
      </c>
      <c r="GL306">
        <v>40216.6</v>
      </c>
      <c r="GM306">
        <v>39040.199999999997</v>
      </c>
      <c r="GN306">
        <v>2.2183299999999999</v>
      </c>
      <c r="GO306">
        <v>1.56433</v>
      </c>
      <c r="GP306">
        <v>0</v>
      </c>
      <c r="GQ306">
        <v>8.7208999999999995E-2</v>
      </c>
      <c r="GR306">
        <v>999.9</v>
      </c>
      <c r="GS306">
        <v>32.278100000000002</v>
      </c>
      <c r="GT306">
        <v>57.8</v>
      </c>
      <c r="GU306">
        <v>40.200000000000003</v>
      </c>
      <c r="GV306">
        <v>42.850499999999997</v>
      </c>
      <c r="GW306">
        <v>50.663899999999998</v>
      </c>
      <c r="GX306">
        <v>42.472000000000001</v>
      </c>
      <c r="GY306">
        <v>1</v>
      </c>
      <c r="GZ306">
        <v>0.66419700000000004</v>
      </c>
      <c r="HA306">
        <v>1.6741999999999999</v>
      </c>
      <c r="HB306">
        <v>20.198699999999999</v>
      </c>
      <c r="HC306">
        <v>5.2138499999999999</v>
      </c>
      <c r="HD306">
        <v>11.974</v>
      </c>
      <c r="HE306">
        <v>4.9904000000000002</v>
      </c>
      <c r="HF306">
        <v>3.2926500000000001</v>
      </c>
      <c r="HG306">
        <v>7239.7</v>
      </c>
      <c r="HH306">
        <v>9999</v>
      </c>
      <c r="HI306">
        <v>9999</v>
      </c>
      <c r="HJ306">
        <v>661.5</v>
      </c>
      <c r="HK306">
        <v>4.97126</v>
      </c>
      <c r="HL306">
        <v>1.8746400000000001</v>
      </c>
      <c r="HM306">
        <v>1.8708800000000001</v>
      </c>
      <c r="HN306">
        <v>1.8705700000000001</v>
      </c>
      <c r="HO306">
        <v>1.8751500000000001</v>
      </c>
      <c r="HP306">
        <v>1.8718399999999999</v>
      </c>
      <c r="HQ306">
        <v>1.86737</v>
      </c>
      <c r="HR306">
        <v>1.87836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-1.17</v>
      </c>
      <c r="IG306">
        <v>0.44719999999999999</v>
      </c>
      <c r="IH306">
        <v>-1.172199999999918</v>
      </c>
      <c r="II306">
        <v>0</v>
      </c>
      <c r="IJ306">
        <v>0</v>
      </c>
      <c r="IK306">
        <v>0</v>
      </c>
      <c r="IL306">
        <v>0.44723499999999922</v>
      </c>
      <c r="IM306">
        <v>0</v>
      </c>
      <c r="IN306">
        <v>0</v>
      </c>
      <c r="IO306">
        <v>0</v>
      </c>
      <c r="IP306">
        <v>-1</v>
      </c>
      <c r="IQ306">
        <v>-1</v>
      </c>
      <c r="IR306">
        <v>-1</v>
      </c>
      <c r="IS306">
        <v>-1</v>
      </c>
      <c r="IT306">
        <v>319.8</v>
      </c>
      <c r="IU306">
        <v>319.8</v>
      </c>
      <c r="IV306">
        <v>3.6889599999999998</v>
      </c>
      <c r="IW306">
        <v>2.5366200000000001</v>
      </c>
      <c r="IX306">
        <v>1.49902</v>
      </c>
      <c r="IY306">
        <v>2.2814899999999998</v>
      </c>
      <c r="IZ306">
        <v>1.69678</v>
      </c>
      <c r="JA306">
        <v>2.4011200000000001</v>
      </c>
      <c r="JB306">
        <v>44.001899999999999</v>
      </c>
      <c r="JC306">
        <v>14.8062</v>
      </c>
      <c r="JD306">
        <v>18</v>
      </c>
      <c r="JE306">
        <v>625.54499999999996</v>
      </c>
      <c r="JF306">
        <v>284.63499999999999</v>
      </c>
      <c r="JG306">
        <v>30.002400000000002</v>
      </c>
      <c r="JH306">
        <v>35.872799999999998</v>
      </c>
      <c r="JI306">
        <v>30.0001</v>
      </c>
      <c r="JJ306">
        <v>35.650300000000001</v>
      </c>
      <c r="JK306">
        <v>35.637599999999999</v>
      </c>
      <c r="JL306">
        <v>73.938900000000004</v>
      </c>
      <c r="JM306">
        <v>25.0669</v>
      </c>
      <c r="JN306">
        <v>50.4846</v>
      </c>
      <c r="JO306">
        <v>30</v>
      </c>
      <c r="JP306">
        <v>1943.05</v>
      </c>
      <c r="JQ306">
        <v>34.646000000000001</v>
      </c>
      <c r="JR306">
        <v>98.299599999999998</v>
      </c>
      <c r="JS306">
        <v>98.292500000000004</v>
      </c>
    </row>
    <row r="307" spans="1:279" x14ac:dyDescent="0.2">
      <c r="A307">
        <v>292</v>
      </c>
      <c r="B307">
        <v>1657213869.0999999</v>
      </c>
      <c r="C307">
        <v>1161.5</v>
      </c>
      <c r="D307" t="s">
        <v>1004</v>
      </c>
      <c r="E307" t="s">
        <v>1005</v>
      </c>
      <c r="F307">
        <v>4</v>
      </c>
      <c r="G307">
        <v>1657213867.0999999</v>
      </c>
      <c r="H307">
        <f t="shared" si="200"/>
        <v>3.7465202879878449E-4</v>
      </c>
      <c r="I307">
        <f t="shared" si="201"/>
        <v>0.37465202879878451</v>
      </c>
      <c r="J307">
        <f t="shared" si="202"/>
        <v>7.9401258282538905</v>
      </c>
      <c r="K307">
        <f t="shared" si="203"/>
        <v>1918.9328571428571</v>
      </c>
      <c r="L307">
        <f t="shared" si="204"/>
        <v>1272.8309224364179</v>
      </c>
      <c r="M307">
        <f t="shared" si="205"/>
        <v>128.78097512896909</v>
      </c>
      <c r="N307">
        <f t="shared" si="206"/>
        <v>194.15150920189905</v>
      </c>
      <c r="O307">
        <f t="shared" si="207"/>
        <v>2.1220621311340022E-2</v>
      </c>
      <c r="P307">
        <f t="shared" si="208"/>
        <v>2.7659035417769662</v>
      </c>
      <c r="Q307">
        <f t="shared" si="209"/>
        <v>2.113058607856063E-2</v>
      </c>
      <c r="R307">
        <f t="shared" si="210"/>
        <v>1.3214673656512315E-2</v>
      </c>
      <c r="S307">
        <f t="shared" si="211"/>
        <v>194.4239486125291</v>
      </c>
      <c r="T307">
        <f t="shared" si="212"/>
        <v>34.68509000571396</v>
      </c>
      <c r="U307">
        <f t="shared" si="213"/>
        <v>33.691285714285712</v>
      </c>
      <c r="V307">
        <f t="shared" si="214"/>
        <v>5.2516886786640153</v>
      </c>
      <c r="W307">
        <f t="shared" si="215"/>
        <v>67.73097847987583</v>
      </c>
      <c r="X307">
        <f t="shared" si="216"/>
        <v>3.5356930787176148</v>
      </c>
      <c r="Y307">
        <f t="shared" si="217"/>
        <v>5.2202007974358988</v>
      </c>
      <c r="Z307">
        <f t="shared" si="218"/>
        <v>1.7159955999464005</v>
      </c>
      <c r="AA307">
        <f t="shared" si="219"/>
        <v>-16.522154470026397</v>
      </c>
      <c r="AB307">
        <f t="shared" si="220"/>
        <v>-16.034165052272478</v>
      </c>
      <c r="AC307">
        <f t="shared" si="221"/>
        <v>-1.3359691452039466</v>
      </c>
      <c r="AD307">
        <f t="shared" si="222"/>
        <v>160.53165994502629</v>
      </c>
      <c r="AE307">
        <f t="shared" si="223"/>
        <v>17.549122807402849</v>
      </c>
      <c r="AF307">
        <f t="shared" si="224"/>
        <v>0.38440212752835329</v>
      </c>
      <c r="AG307">
        <f t="shared" si="225"/>
        <v>7.9401258282538905</v>
      </c>
      <c r="AH307">
        <v>2005.642220668675</v>
      </c>
      <c r="AI307">
        <v>1991.0555151515141</v>
      </c>
      <c r="AJ307">
        <v>1.7567534982342721</v>
      </c>
      <c r="AK307">
        <v>65.36615699273257</v>
      </c>
      <c r="AL307">
        <f t="shared" si="226"/>
        <v>0.37465202879878451</v>
      </c>
      <c r="AM307">
        <v>34.614236751095049</v>
      </c>
      <c r="AN307">
        <v>34.947230769230792</v>
      </c>
      <c r="AO307">
        <v>1.0867435841858851E-4</v>
      </c>
      <c r="AP307">
        <v>87.792412255523942</v>
      </c>
      <c r="AQ307">
        <v>71</v>
      </c>
      <c r="AR307">
        <v>11</v>
      </c>
      <c r="AS307">
        <f t="shared" si="227"/>
        <v>1</v>
      </c>
      <c r="AT307">
        <f t="shared" si="228"/>
        <v>0</v>
      </c>
      <c r="AU307">
        <f t="shared" si="229"/>
        <v>47198.728002440628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1009.4948997992379</v>
      </c>
      <c r="BI307">
        <f t="shared" si="233"/>
        <v>7.9401258282538905</v>
      </c>
      <c r="BJ307" t="e">
        <f t="shared" si="234"/>
        <v>#DIV/0!</v>
      </c>
      <c r="BK307">
        <f t="shared" si="235"/>
        <v>7.865444223475496E-3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251</v>
      </c>
      <c r="CG307">
        <v>1000</v>
      </c>
      <c r="CH307" t="s">
        <v>414</v>
      </c>
      <c r="CI307">
        <v>8.5</v>
      </c>
      <c r="CJ307">
        <v>1.992</v>
      </c>
      <c r="CK307">
        <v>33.67</v>
      </c>
      <c r="CL307">
        <v>2.6106759999999999E-5</v>
      </c>
      <c r="CM307">
        <v>3.7014436000000001E-4</v>
      </c>
      <c r="CN307">
        <v>1.8797999360000001E-2</v>
      </c>
      <c r="CO307">
        <v>1.9799999999999999E-4</v>
      </c>
      <c r="CP307">
        <f t="shared" si="246"/>
        <v>1199.987142857143</v>
      </c>
      <c r="CQ307">
        <f t="shared" si="247"/>
        <v>1009.4948997992379</v>
      </c>
      <c r="CR307">
        <f t="shared" si="248"/>
        <v>0.84125476327659043</v>
      </c>
      <c r="CS307">
        <f t="shared" si="249"/>
        <v>0.16202169312381962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1657213867.0999999</v>
      </c>
      <c r="CZ307">
        <v>1918.9328571428571</v>
      </c>
      <c r="DA307">
        <v>1935.8042857142859</v>
      </c>
      <c r="DB307">
        <v>34.945685714285723</v>
      </c>
      <c r="DC307">
        <v>34.603428571428573</v>
      </c>
      <c r="DD307">
        <v>1920.1028571428569</v>
      </c>
      <c r="DE307">
        <v>34.498485714285707</v>
      </c>
      <c r="DF307">
        <v>650.33371428571434</v>
      </c>
      <c r="DG307">
        <v>101.07685714285719</v>
      </c>
      <c r="DH307">
        <v>9.9955000000000016E-2</v>
      </c>
      <c r="DI307">
        <v>33.583757142857152</v>
      </c>
      <c r="DJ307">
        <v>999.89999999999986</v>
      </c>
      <c r="DK307">
        <v>33.691285714285712</v>
      </c>
      <c r="DL307">
        <v>0</v>
      </c>
      <c r="DM307">
        <v>0</v>
      </c>
      <c r="DN307">
        <v>8998.1242857142861</v>
      </c>
      <c r="DO307">
        <v>0</v>
      </c>
      <c r="DP307">
        <v>1703.6771428571431</v>
      </c>
      <c r="DQ307">
        <v>-16.873271428571421</v>
      </c>
      <c r="DR307">
        <v>1988.42</v>
      </c>
      <c r="DS307">
        <v>2005.191428571429</v>
      </c>
      <c r="DT307">
        <v>0.34227028571428569</v>
      </c>
      <c r="DU307">
        <v>1935.8042857142859</v>
      </c>
      <c r="DV307">
        <v>34.603428571428573</v>
      </c>
      <c r="DW307">
        <v>3.5322057142857148</v>
      </c>
      <c r="DX307">
        <v>3.4976085714285721</v>
      </c>
      <c r="DY307">
        <v>26.775357142857139</v>
      </c>
      <c r="DZ307">
        <v>26.608157142857149</v>
      </c>
      <c r="EA307">
        <v>1199.987142857143</v>
      </c>
      <c r="EB307">
        <v>0.95800299999999994</v>
      </c>
      <c r="EC307">
        <v>4.1996699999999998E-2</v>
      </c>
      <c r="ED307">
        <v>0</v>
      </c>
      <c r="EE307">
        <v>1024.1528571428571</v>
      </c>
      <c r="EF307">
        <v>5.0001600000000002</v>
      </c>
      <c r="EG307">
        <v>13905.01428571428</v>
      </c>
      <c r="EH307">
        <v>9515.0899999999983</v>
      </c>
      <c r="EI307">
        <v>47.267714285714291</v>
      </c>
      <c r="EJ307">
        <v>49.436999999999998</v>
      </c>
      <c r="EK307">
        <v>48.428142857142859</v>
      </c>
      <c r="EL307">
        <v>48.321000000000012</v>
      </c>
      <c r="EM307">
        <v>49</v>
      </c>
      <c r="EN307">
        <v>1144.7971428571429</v>
      </c>
      <c r="EO307">
        <v>50.19</v>
      </c>
      <c r="EP307">
        <v>0</v>
      </c>
      <c r="EQ307">
        <v>618450.29999995232</v>
      </c>
      <c r="ER307">
        <v>0</v>
      </c>
      <c r="ES307">
        <v>1024.216923076923</v>
      </c>
      <c r="ET307">
        <v>0.14153846718613089</v>
      </c>
      <c r="EU307">
        <v>310.94700863846691</v>
      </c>
      <c r="EV307">
        <v>13888.538461538459</v>
      </c>
      <c r="EW307">
        <v>15</v>
      </c>
      <c r="EX307">
        <v>1657194677</v>
      </c>
      <c r="EY307" t="s">
        <v>416</v>
      </c>
      <c r="EZ307">
        <v>1657194677</v>
      </c>
      <c r="FA307">
        <v>1657194677</v>
      </c>
      <c r="FB307">
        <v>4</v>
      </c>
      <c r="FC307">
        <v>-0.154</v>
      </c>
      <c r="FD307">
        <v>6.0000000000000001E-3</v>
      </c>
      <c r="FE307">
        <v>-1.1719999999999999</v>
      </c>
      <c r="FF307">
        <v>0.44700000000000001</v>
      </c>
      <c r="FG307">
        <v>415</v>
      </c>
      <c r="FH307">
        <v>30</v>
      </c>
      <c r="FI307">
        <v>0.27</v>
      </c>
      <c r="FJ307">
        <v>0.12</v>
      </c>
      <c r="FK307">
        <v>-16.80353170731707</v>
      </c>
      <c r="FL307">
        <v>-0.2052125435540228</v>
      </c>
      <c r="FM307">
        <v>9.5231129464247569E-2</v>
      </c>
      <c r="FN307">
        <v>1</v>
      </c>
      <c r="FO307">
        <v>1024.2352941176471</v>
      </c>
      <c r="FP307">
        <v>-0.39663864844939462</v>
      </c>
      <c r="FQ307">
        <v>0.23141807461717359</v>
      </c>
      <c r="FR307">
        <v>1</v>
      </c>
      <c r="FS307">
        <v>0.33160787804878039</v>
      </c>
      <c r="FT307">
        <v>-2.6493763066202179E-2</v>
      </c>
      <c r="FU307">
        <v>1.4589506473197421E-2</v>
      </c>
      <c r="FV307">
        <v>1</v>
      </c>
      <c r="FW307">
        <v>3</v>
      </c>
      <c r="FX307">
        <v>3</v>
      </c>
      <c r="FY307" t="s">
        <v>691</v>
      </c>
      <c r="FZ307">
        <v>3.3692500000000001</v>
      </c>
      <c r="GA307">
        <v>2.8937400000000002</v>
      </c>
      <c r="GB307">
        <v>0.27077299999999999</v>
      </c>
      <c r="GC307">
        <v>0.27513500000000002</v>
      </c>
      <c r="GD307">
        <v>0.143015</v>
      </c>
      <c r="GE307">
        <v>0.14480799999999999</v>
      </c>
      <c r="GF307">
        <v>25135.7</v>
      </c>
      <c r="GG307">
        <v>21747.7</v>
      </c>
      <c r="GH307">
        <v>30837</v>
      </c>
      <c r="GI307">
        <v>27989.4</v>
      </c>
      <c r="GJ307">
        <v>34837.300000000003</v>
      </c>
      <c r="GK307">
        <v>33800</v>
      </c>
      <c r="GL307">
        <v>40215.9</v>
      </c>
      <c r="GM307">
        <v>39040.699999999997</v>
      </c>
      <c r="GN307">
        <v>2.2183000000000002</v>
      </c>
      <c r="GO307">
        <v>1.5641</v>
      </c>
      <c r="GP307">
        <v>0</v>
      </c>
      <c r="GQ307">
        <v>8.6519899999999997E-2</v>
      </c>
      <c r="GR307">
        <v>999.9</v>
      </c>
      <c r="GS307">
        <v>32.289499999999997</v>
      </c>
      <c r="GT307">
        <v>57.7</v>
      </c>
      <c r="GU307">
        <v>40.200000000000003</v>
      </c>
      <c r="GV307">
        <v>42.775700000000001</v>
      </c>
      <c r="GW307">
        <v>50.7239</v>
      </c>
      <c r="GX307">
        <v>41.770800000000001</v>
      </c>
      <c r="GY307">
        <v>1</v>
      </c>
      <c r="GZ307">
        <v>0.66441300000000003</v>
      </c>
      <c r="HA307">
        <v>1.68092</v>
      </c>
      <c r="HB307">
        <v>20.198699999999999</v>
      </c>
      <c r="HC307">
        <v>5.2129500000000002</v>
      </c>
      <c r="HD307">
        <v>11.974</v>
      </c>
      <c r="HE307">
        <v>4.99</v>
      </c>
      <c r="HF307">
        <v>3.2924799999999999</v>
      </c>
      <c r="HG307">
        <v>7239.9</v>
      </c>
      <c r="HH307">
        <v>9999</v>
      </c>
      <c r="HI307">
        <v>9999</v>
      </c>
      <c r="HJ307">
        <v>661.5</v>
      </c>
      <c r="HK307">
        <v>4.97126</v>
      </c>
      <c r="HL307">
        <v>1.8746400000000001</v>
      </c>
      <c r="HM307">
        <v>1.8708800000000001</v>
      </c>
      <c r="HN307">
        <v>1.8705700000000001</v>
      </c>
      <c r="HO307">
        <v>1.8751500000000001</v>
      </c>
      <c r="HP307">
        <v>1.8718600000000001</v>
      </c>
      <c r="HQ307">
        <v>1.86737</v>
      </c>
      <c r="HR307">
        <v>1.87836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-1.17</v>
      </c>
      <c r="IG307">
        <v>0.44719999999999999</v>
      </c>
      <c r="IH307">
        <v>-1.172199999999918</v>
      </c>
      <c r="II307">
        <v>0</v>
      </c>
      <c r="IJ307">
        <v>0</v>
      </c>
      <c r="IK307">
        <v>0</v>
      </c>
      <c r="IL307">
        <v>0.44723499999999922</v>
      </c>
      <c r="IM307">
        <v>0</v>
      </c>
      <c r="IN307">
        <v>0</v>
      </c>
      <c r="IO307">
        <v>0</v>
      </c>
      <c r="IP307">
        <v>-1</v>
      </c>
      <c r="IQ307">
        <v>-1</v>
      </c>
      <c r="IR307">
        <v>-1</v>
      </c>
      <c r="IS307">
        <v>-1</v>
      </c>
      <c r="IT307">
        <v>319.89999999999998</v>
      </c>
      <c r="IU307">
        <v>319.89999999999998</v>
      </c>
      <c r="IV307">
        <v>3.6987299999999999</v>
      </c>
      <c r="IW307">
        <v>2.5390600000000001</v>
      </c>
      <c r="IX307">
        <v>1.49902</v>
      </c>
      <c r="IY307">
        <v>2.2802699999999998</v>
      </c>
      <c r="IZ307">
        <v>1.69678</v>
      </c>
      <c r="JA307">
        <v>2.3828100000000001</v>
      </c>
      <c r="JB307">
        <v>44.001899999999999</v>
      </c>
      <c r="JC307">
        <v>14.8062</v>
      </c>
      <c r="JD307">
        <v>18</v>
      </c>
      <c r="JE307">
        <v>625.55600000000004</v>
      </c>
      <c r="JF307">
        <v>284.53199999999998</v>
      </c>
      <c r="JG307">
        <v>30.002199999999998</v>
      </c>
      <c r="JH307">
        <v>35.872799999999998</v>
      </c>
      <c r="JI307">
        <v>30.000299999999999</v>
      </c>
      <c r="JJ307">
        <v>35.653500000000001</v>
      </c>
      <c r="JK307">
        <v>35.639000000000003</v>
      </c>
      <c r="JL307">
        <v>74.134600000000006</v>
      </c>
      <c r="JM307">
        <v>25.0669</v>
      </c>
      <c r="JN307">
        <v>50.4846</v>
      </c>
      <c r="JO307">
        <v>30</v>
      </c>
      <c r="JP307">
        <v>1949.74</v>
      </c>
      <c r="JQ307">
        <v>34.646000000000001</v>
      </c>
      <c r="JR307">
        <v>98.298000000000002</v>
      </c>
      <c r="JS307">
        <v>98.293499999999995</v>
      </c>
    </row>
    <row r="308" spans="1:279" x14ac:dyDescent="0.2">
      <c r="A308">
        <v>293</v>
      </c>
      <c r="B308">
        <v>1657213873.0999999</v>
      </c>
      <c r="C308">
        <v>1165.5</v>
      </c>
      <c r="D308" t="s">
        <v>1006</v>
      </c>
      <c r="E308" t="s">
        <v>1007</v>
      </c>
      <c r="F308">
        <v>4</v>
      </c>
      <c r="G308">
        <v>1657213870.7874999</v>
      </c>
      <c r="H308">
        <f t="shared" si="200"/>
        <v>3.9214050550891443E-4</v>
      </c>
      <c r="I308">
        <f t="shared" si="201"/>
        <v>0.39214050550891444</v>
      </c>
      <c r="J308">
        <f t="shared" si="202"/>
        <v>7.9704752468214703</v>
      </c>
      <c r="K308">
        <f t="shared" si="203"/>
        <v>1925.2337500000001</v>
      </c>
      <c r="L308">
        <f t="shared" si="204"/>
        <v>1302.9198406153623</v>
      </c>
      <c r="M308">
        <f t="shared" si="205"/>
        <v>131.82476651879077</v>
      </c>
      <c r="N308">
        <f t="shared" si="206"/>
        <v>194.78826070219381</v>
      </c>
      <c r="O308">
        <f t="shared" si="207"/>
        <v>2.2204306838366501E-2</v>
      </c>
      <c r="P308">
        <f t="shared" si="208"/>
        <v>2.7645860961493423</v>
      </c>
      <c r="Q308">
        <f t="shared" si="209"/>
        <v>2.210570512434697E-2</v>
      </c>
      <c r="R308">
        <f t="shared" si="210"/>
        <v>1.3824888062956765E-2</v>
      </c>
      <c r="S308">
        <f t="shared" si="211"/>
        <v>194.42247041653107</v>
      </c>
      <c r="T308">
        <f t="shared" si="212"/>
        <v>34.686139644760992</v>
      </c>
      <c r="U308">
        <f t="shared" si="213"/>
        <v>33.693862499999987</v>
      </c>
      <c r="V308">
        <f t="shared" si="214"/>
        <v>5.2524452680496765</v>
      </c>
      <c r="W308">
        <f t="shared" si="215"/>
        <v>67.708709912242554</v>
      </c>
      <c r="X308">
        <f t="shared" si="216"/>
        <v>3.5355898018025198</v>
      </c>
      <c r="Y308">
        <f t="shared" si="217"/>
        <v>5.2217651265029383</v>
      </c>
      <c r="Z308">
        <f t="shared" si="218"/>
        <v>1.7168554662471567</v>
      </c>
      <c r="AA308">
        <f t="shared" si="219"/>
        <v>-17.293396292943125</v>
      </c>
      <c r="AB308">
        <f t="shared" si="220"/>
        <v>-15.612397298232747</v>
      </c>
      <c r="AC308">
        <f t="shared" si="221"/>
        <v>-1.3014977883599101</v>
      </c>
      <c r="AD308">
        <f t="shared" si="222"/>
        <v>160.21517903699529</v>
      </c>
      <c r="AE308">
        <f t="shared" si="223"/>
        <v>17.621523202400247</v>
      </c>
      <c r="AF308">
        <f t="shared" si="224"/>
        <v>0.40326767488058751</v>
      </c>
      <c r="AG308">
        <f t="shared" si="225"/>
        <v>7.9704752468214703</v>
      </c>
      <c r="AH308">
        <v>2012.813503090453</v>
      </c>
      <c r="AI308">
        <v>1998.1541818181811</v>
      </c>
      <c r="AJ308">
        <v>1.767822662425345</v>
      </c>
      <c r="AK308">
        <v>65.36615699273257</v>
      </c>
      <c r="AL308">
        <f t="shared" si="226"/>
        <v>0.39214050550891444</v>
      </c>
      <c r="AM308">
        <v>34.592662128601582</v>
      </c>
      <c r="AN308">
        <v>34.941817482517479</v>
      </c>
      <c r="AO308">
        <v>-2.124591815419953E-6</v>
      </c>
      <c r="AP308">
        <v>87.792412255523942</v>
      </c>
      <c r="AQ308">
        <v>70</v>
      </c>
      <c r="AR308">
        <v>11</v>
      </c>
      <c r="AS308">
        <f t="shared" si="227"/>
        <v>1</v>
      </c>
      <c r="AT308">
        <f t="shared" si="228"/>
        <v>0</v>
      </c>
      <c r="AU308">
        <f t="shared" si="229"/>
        <v>47161.748929447407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1009.4877779360265</v>
      </c>
      <c r="BI308">
        <f t="shared" si="233"/>
        <v>7.9704752468214703</v>
      </c>
      <c r="BJ308" t="e">
        <f t="shared" si="234"/>
        <v>#DIV/0!</v>
      </c>
      <c r="BK308">
        <f t="shared" si="235"/>
        <v>7.8955638899538775E-3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251</v>
      </c>
      <c r="CG308">
        <v>1000</v>
      </c>
      <c r="CH308" t="s">
        <v>414</v>
      </c>
      <c r="CI308">
        <v>8.5</v>
      </c>
      <c r="CJ308">
        <v>1.992</v>
      </c>
      <c r="CK308">
        <v>33.67</v>
      </c>
      <c r="CL308">
        <v>2.6106759999999999E-5</v>
      </c>
      <c r="CM308">
        <v>3.7014436000000001E-4</v>
      </c>
      <c r="CN308">
        <v>1.8797999360000001E-2</v>
      </c>
      <c r="CO308">
        <v>1.9799999999999999E-4</v>
      </c>
      <c r="CP308">
        <f t="shared" si="246"/>
        <v>1199.97875</v>
      </c>
      <c r="CQ308">
        <f t="shared" si="247"/>
        <v>1009.4877779360265</v>
      </c>
      <c r="CR308">
        <f t="shared" si="248"/>
        <v>0.84125471216555003</v>
      </c>
      <c r="CS308">
        <f t="shared" si="249"/>
        <v>0.16202159447951148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1657213870.7874999</v>
      </c>
      <c r="CZ308">
        <v>1925.2337500000001</v>
      </c>
      <c r="DA308">
        <v>1942.2075</v>
      </c>
      <c r="DB308">
        <v>34.944800000000001</v>
      </c>
      <c r="DC308">
        <v>34.585749999999997</v>
      </c>
      <c r="DD308">
        <v>1926.405</v>
      </c>
      <c r="DE308">
        <v>34.497587499999987</v>
      </c>
      <c r="DF308">
        <v>650.34212500000001</v>
      </c>
      <c r="DG308">
        <v>101.076375</v>
      </c>
      <c r="DH308">
        <v>0.10004615</v>
      </c>
      <c r="DI308">
        <v>33.589112499999999</v>
      </c>
      <c r="DJ308">
        <v>999.9</v>
      </c>
      <c r="DK308">
        <v>33.693862499999987</v>
      </c>
      <c r="DL308">
        <v>0</v>
      </c>
      <c r="DM308">
        <v>0</v>
      </c>
      <c r="DN308">
        <v>8991.17</v>
      </c>
      <c r="DO308">
        <v>0</v>
      </c>
      <c r="DP308">
        <v>1698.4425000000001</v>
      </c>
      <c r="DQ308">
        <v>-16.974937499999999</v>
      </c>
      <c r="DR308">
        <v>1994.9449999999999</v>
      </c>
      <c r="DS308">
        <v>2011.7874999999999</v>
      </c>
      <c r="DT308">
        <v>0.35904412499999999</v>
      </c>
      <c r="DU308">
        <v>1942.2075</v>
      </c>
      <c r="DV308">
        <v>34.585749999999997</v>
      </c>
      <c r="DW308">
        <v>3.53209375</v>
      </c>
      <c r="DX308">
        <v>3.4958037499999999</v>
      </c>
      <c r="DY308">
        <v>26.774825</v>
      </c>
      <c r="DZ308">
        <v>26.599374999999998</v>
      </c>
      <c r="EA308">
        <v>1199.97875</v>
      </c>
      <c r="EB308">
        <v>0.95800300000000005</v>
      </c>
      <c r="EC308">
        <v>4.1996699999999998E-2</v>
      </c>
      <c r="ED308">
        <v>0</v>
      </c>
      <c r="EE308">
        <v>1024.23875</v>
      </c>
      <c r="EF308">
        <v>5.0001600000000002</v>
      </c>
      <c r="EG308">
        <v>13897.25</v>
      </c>
      <c r="EH308">
        <v>9515.0025000000005</v>
      </c>
      <c r="EI308">
        <v>47.304250000000003</v>
      </c>
      <c r="EJ308">
        <v>49.444875000000003</v>
      </c>
      <c r="EK308">
        <v>48.375</v>
      </c>
      <c r="EL308">
        <v>48.351374999999997</v>
      </c>
      <c r="EM308">
        <v>48.991999999999997</v>
      </c>
      <c r="EN308">
        <v>1144.7887499999999</v>
      </c>
      <c r="EO308">
        <v>50.1875</v>
      </c>
      <c r="EP308">
        <v>0</v>
      </c>
      <c r="EQ308">
        <v>618453.89999985695</v>
      </c>
      <c r="ER308">
        <v>0</v>
      </c>
      <c r="ES308">
        <v>1024.187307692308</v>
      </c>
      <c r="ET308">
        <v>-0.47145297909930178</v>
      </c>
      <c r="EU308">
        <v>-35.063247843067607</v>
      </c>
      <c r="EV308">
        <v>13902.50769230769</v>
      </c>
      <c r="EW308">
        <v>15</v>
      </c>
      <c r="EX308">
        <v>1657194677</v>
      </c>
      <c r="EY308" t="s">
        <v>416</v>
      </c>
      <c r="EZ308">
        <v>1657194677</v>
      </c>
      <c r="FA308">
        <v>1657194677</v>
      </c>
      <c r="FB308">
        <v>4</v>
      </c>
      <c r="FC308">
        <v>-0.154</v>
      </c>
      <c r="FD308">
        <v>6.0000000000000001E-3</v>
      </c>
      <c r="FE308">
        <v>-1.1719999999999999</v>
      </c>
      <c r="FF308">
        <v>0.44700000000000001</v>
      </c>
      <c r="FG308">
        <v>415</v>
      </c>
      <c r="FH308">
        <v>30</v>
      </c>
      <c r="FI308">
        <v>0.27</v>
      </c>
      <c r="FJ308">
        <v>0.12</v>
      </c>
      <c r="FK308">
        <v>-16.85033414634146</v>
      </c>
      <c r="FL308">
        <v>-0.38300696864115941</v>
      </c>
      <c r="FM308">
        <v>0.1224093125935977</v>
      </c>
      <c r="FN308">
        <v>1</v>
      </c>
      <c r="FO308">
        <v>1024.2241176470591</v>
      </c>
      <c r="FP308">
        <v>-0.38808250363528662</v>
      </c>
      <c r="FQ308">
        <v>0.2048402196126001</v>
      </c>
      <c r="FR308">
        <v>1</v>
      </c>
      <c r="FS308">
        <v>0.33277536585365858</v>
      </c>
      <c r="FT308">
        <v>0.14170822996515731</v>
      </c>
      <c r="FU308">
        <v>1.6275290085093909E-2</v>
      </c>
      <c r="FV308">
        <v>0</v>
      </c>
      <c r="FW308">
        <v>2</v>
      </c>
      <c r="FX308">
        <v>3</v>
      </c>
      <c r="FY308" t="s">
        <v>492</v>
      </c>
      <c r="FZ308">
        <v>3.3692600000000001</v>
      </c>
      <c r="GA308">
        <v>2.8937499999999998</v>
      </c>
      <c r="GB308">
        <v>0.27132800000000001</v>
      </c>
      <c r="GC308">
        <v>0.27565600000000001</v>
      </c>
      <c r="GD308">
        <v>0.14299500000000001</v>
      </c>
      <c r="GE308">
        <v>0.144788</v>
      </c>
      <c r="GF308">
        <v>25116.2</v>
      </c>
      <c r="GG308">
        <v>21731.3</v>
      </c>
      <c r="GH308">
        <v>30836.7</v>
      </c>
      <c r="GI308">
        <v>27988.6</v>
      </c>
      <c r="GJ308">
        <v>34837.800000000003</v>
      </c>
      <c r="GK308">
        <v>33799.800000000003</v>
      </c>
      <c r="GL308">
        <v>40215.5</v>
      </c>
      <c r="GM308">
        <v>39039.5</v>
      </c>
      <c r="GN308">
        <v>2.21868</v>
      </c>
      <c r="GO308">
        <v>1.5643</v>
      </c>
      <c r="GP308">
        <v>0</v>
      </c>
      <c r="GQ308">
        <v>8.6061700000000005E-2</v>
      </c>
      <c r="GR308">
        <v>999.9</v>
      </c>
      <c r="GS308">
        <v>32.304600000000001</v>
      </c>
      <c r="GT308">
        <v>57.7</v>
      </c>
      <c r="GU308">
        <v>40.200000000000003</v>
      </c>
      <c r="GV308">
        <v>42.776600000000002</v>
      </c>
      <c r="GW308">
        <v>50.693899999999999</v>
      </c>
      <c r="GX308">
        <v>42.431899999999999</v>
      </c>
      <c r="GY308">
        <v>1</v>
      </c>
      <c r="GZ308">
        <v>0.66438299999999995</v>
      </c>
      <c r="HA308">
        <v>1.6893199999999999</v>
      </c>
      <c r="HB308">
        <v>20.198599999999999</v>
      </c>
      <c r="HC308">
        <v>5.2130999999999998</v>
      </c>
      <c r="HD308">
        <v>11.974</v>
      </c>
      <c r="HE308">
        <v>4.99</v>
      </c>
      <c r="HF308">
        <v>3.2925</v>
      </c>
      <c r="HG308">
        <v>7239.9</v>
      </c>
      <c r="HH308">
        <v>9999</v>
      </c>
      <c r="HI308">
        <v>9999</v>
      </c>
      <c r="HJ308">
        <v>661.5</v>
      </c>
      <c r="HK308">
        <v>4.97126</v>
      </c>
      <c r="HL308">
        <v>1.8746700000000001</v>
      </c>
      <c r="HM308">
        <v>1.8709</v>
      </c>
      <c r="HN308">
        <v>1.8705700000000001</v>
      </c>
      <c r="HO308">
        <v>1.8751500000000001</v>
      </c>
      <c r="HP308">
        <v>1.8718399999999999</v>
      </c>
      <c r="HQ308">
        <v>1.86737</v>
      </c>
      <c r="HR308">
        <v>1.87835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-1.18</v>
      </c>
      <c r="IG308">
        <v>0.44719999999999999</v>
      </c>
      <c r="IH308">
        <v>-1.172199999999918</v>
      </c>
      <c r="II308">
        <v>0</v>
      </c>
      <c r="IJ308">
        <v>0</v>
      </c>
      <c r="IK308">
        <v>0</v>
      </c>
      <c r="IL308">
        <v>0.44723499999999922</v>
      </c>
      <c r="IM308">
        <v>0</v>
      </c>
      <c r="IN308">
        <v>0</v>
      </c>
      <c r="IO308">
        <v>0</v>
      </c>
      <c r="IP308">
        <v>-1</v>
      </c>
      <c r="IQ308">
        <v>-1</v>
      </c>
      <c r="IR308">
        <v>-1</v>
      </c>
      <c r="IS308">
        <v>-1</v>
      </c>
      <c r="IT308">
        <v>319.89999999999998</v>
      </c>
      <c r="IU308">
        <v>319.89999999999998</v>
      </c>
      <c r="IV308">
        <v>3.7084999999999999</v>
      </c>
      <c r="IW308">
        <v>2.5439500000000002</v>
      </c>
      <c r="IX308">
        <v>1.49902</v>
      </c>
      <c r="IY308">
        <v>2.2802699999999998</v>
      </c>
      <c r="IZ308">
        <v>1.69678</v>
      </c>
      <c r="JA308">
        <v>2.3010299999999999</v>
      </c>
      <c r="JB308">
        <v>44.001899999999999</v>
      </c>
      <c r="JC308">
        <v>14.797499999999999</v>
      </c>
      <c r="JD308">
        <v>18</v>
      </c>
      <c r="JE308">
        <v>625.84100000000001</v>
      </c>
      <c r="JF308">
        <v>284.63799999999998</v>
      </c>
      <c r="JG308">
        <v>30.002300000000002</v>
      </c>
      <c r="JH308">
        <v>35.872799999999998</v>
      </c>
      <c r="JI308">
        <v>30.0002</v>
      </c>
      <c r="JJ308">
        <v>35.653500000000001</v>
      </c>
      <c r="JK308">
        <v>35.640900000000002</v>
      </c>
      <c r="JL308">
        <v>74.347999999999999</v>
      </c>
      <c r="JM308">
        <v>25.0669</v>
      </c>
      <c r="JN308">
        <v>50.4846</v>
      </c>
      <c r="JO308">
        <v>30</v>
      </c>
      <c r="JP308">
        <v>1956.42</v>
      </c>
      <c r="JQ308">
        <v>34.646000000000001</v>
      </c>
      <c r="JR308">
        <v>98.296999999999997</v>
      </c>
      <c r="JS308">
        <v>98.290599999999998</v>
      </c>
    </row>
    <row r="309" spans="1:279" x14ac:dyDescent="0.2">
      <c r="A309">
        <v>294</v>
      </c>
      <c r="B309">
        <v>1657213877.0999999</v>
      </c>
      <c r="C309">
        <v>1169.5</v>
      </c>
      <c r="D309" t="s">
        <v>1008</v>
      </c>
      <c r="E309" t="s">
        <v>1009</v>
      </c>
      <c r="F309">
        <v>4</v>
      </c>
      <c r="G309">
        <v>1657213875.0999999</v>
      </c>
      <c r="H309">
        <f t="shared" si="200"/>
        <v>3.9830393333404067E-4</v>
      </c>
      <c r="I309">
        <f t="shared" si="201"/>
        <v>0.39830393333404068</v>
      </c>
      <c r="J309">
        <f t="shared" si="202"/>
        <v>7.7089536853865921</v>
      </c>
      <c r="K309">
        <f t="shared" si="203"/>
        <v>1932.462857142857</v>
      </c>
      <c r="L309">
        <f t="shared" si="204"/>
        <v>1336.0664969269405</v>
      </c>
      <c r="M309">
        <f t="shared" si="205"/>
        <v>135.17935856975683</v>
      </c>
      <c r="N309">
        <f t="shared" si="206"/>
        <v>195.52102390809048</v>
      </c>
      <c r="O309">
        <f t="shared" si="207"/>
        <v>2.2514512713402553E-2</v>
      </c>
      <c r="P309">
        <f t="shared" si="208"/>
        <v>2.767202594737233</v>
      </c>
      <c r="Q309">
        <f t="shared" si="209"/>
        <v>2.2413238890642763E-2</v>
      </c>
      <c r="R309">
        <f t="shared" si="210"/>
        <v>1.4017335269001152E-2</v>
      </c>
      <c r="S309">
        <f t="shared" si="211"/>
        <v>194.4215795923094</v>
      </c>
      <c r="T309">
        <f t="shared" si="212"/>
        <v>34.688363829219369</v>
      </c>
      <c r="U309">
        <f t="shared" si="213"/>
        <v>33.702500000000001</v>
      </c>
      <c r="V309">
        <f t="shared" si="214"/>
        <v>5.2549820807649601</v>
      </c>
      <c r="W309">
        <f t="shared" si="215"/>
        <v>67.680397293619421</v>
      </c>
      <c r="X309">
        <f t="shared" si="216"/>
        <v>3.5350750485429634</v>
      </c>
      <c r="Y309">
        <f t="shared" si="217"/>
        <v>5.2231889733251213</v>
      </c>
      <c r="Z309">
        <f t="shared" si="218"/>
        <v>1.7199070322219967</v>
      </c>
      <c r="AA309">
        <f t="shared" si="219"/>
        <v>-17.565203460031192</v>
      </c>
      <c r="AB309">
        <f t="shared" si="220"/>
        <v>-16.188749972565351</v>
      </c>
      <c r="AC309">
        <f t="shared" si="221"/>
        <v>-1.3483573975705805</v>
      </c>
      <c r="AD309">
        <f t="shared" si="222"/>
        <v>159.31926876214229</v>
      </c>
      <c r="AE309">
        <f t="shared" si="223"/>
        <v>17.077274411815107</v>
      </c>
      <c r="AF309">
        <f t="shared" si="224"/>
        <v>0.3985950140082673</v>
      </c>
      <c r="AG309">
        <f t="shared" si="225"/>
        <v>7.7089536853865921</v>
      </c>
      <c r="AH309">
        <v>2019.134774650498</v>
      </c>
      <c r="AI309">
        <v>2004.982848484849</v>
      </c>
      <c r="AJ309">
        <v>1.7032658199052659</v>
      </c>
      <c r="AK309">
        <v>65.36615699273257</v>
      </c>
      <c r="AL309">
        <f t="shared" si="226"/>
        <v>0.39830393333404068</v>
      </c>
      <c r="AM309">
        <v>34.58355529204335</v>
      </c>
      <c r="AN309">
        <v>34.938544055944057</v>
      </c>
      <c r="AO309">
        <v>-6.7636004287218273E-5</v>
      </c>
      <c r="AP309">
        <v>87.792412255523942</v>
      </c>
      <c r="AQ309">
        <v>70</v>
      </c>
      <c r="AR309">
        <v>11</v>
      </c>
      <c r="AS309">
        <f t="shared" si="227"/>
        <v>1</v>
      </c>
      <c r="AT309">
        <f t="shared" si="228"/>
        <v>0</v>
      </c>
      <c r="AU309">
        <f t="shared" si="229"/>
        <v>47232.810130044294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1009.4839355400568</v>
      </c>
      <c r="BI309">
        <f t="shared" si="233"/>
        <v>7.7089536853865921</v>
      </c>
      <c r="BJ309" t="e">
        <f t="shared" si="234"/>
        <v>#DIV/0!</v>
      </c>
      <c r="BK309">
        <f t="shared" si="235"/>
        <v>7.6365293334385081E-3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251</v>
      </c>
      <c r="CG309">
        <v>1000</v>
      </c>
      <c r="CH309" t="s">
        <v>414</v>
      </c>
      <c r="CI309">
        <v>8.5</v>
      </c>
      <c r="CJ309">
        <v>1.992</v>
      </c>
      <c r="CK309">
        <v>33.67</v>
      </c>
      <c r="CL309">
        <v>2.6106759999999999E-5</v>
      </c>
      <c r="CM309">
        <v>3.7014436000000001E-4</v>
      </c>
      <c r="CN309">
        <v>1.8797999360000001E-2</v>
      </c>
      <c r="CO309">
        <v>1.9799999999999999E-4</v>
      </c>
      <c r="CP309">
        <f t="shared" si="246"/>
        <v>1199.974285714286</v>
      </c>
      <c r="CQ309">
        <f t="shared" si="247"/>
        <v>1009.4839355400568</v>
      </c>
      <c r="CR309">
        <f t="shared" si="248"/>
        <v>0.84125463983518645</v>
      </c>
      <c r="CS309">
        <f t="shared" si="249"/>
        <v>0.16202145488191003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1657213875.0999999</v>
      </c>
      <c r="CZ309">
        <v>1932.462857142857</v>
      </c>
      <c r="DA309">
        <v>1948.9285714285711</v>
      </c>
      <c r="DB309">
        <v>34.93947142857143</v>
      </c>
      <c r="DC309">
        <v>34.584585714285723</v>
      </c>
      <c r="DD309">
        <v>1933.6357142857139</v>
      </c>
      <c r="DE309">
        <v>34.492257142857149</v>
      </c>
      <c r="DF309">
        <v>650.35299999999995</v>
      </c>
      <c r="DG309">
        <v>101.0771428571428</v>
      </c>
      <c r="DH309">
        <v>9.9975857142857144E-2</v>
      </c>
      <c r="DI309">
        <v>33.593985714285722</v>
      </c>
      <c r="DJ309">
        <v>999.89999999999986</v>
      </c>
      <c r="DK309">
        <v>33.702500000000001</v>
      </c>
      <c r="DL309">
        <v>0</v>
      </c>
      <c r="DM309">
        <v>0</v>
      </c>
      <c r="DN309">
        <v>9005.0014285714278</v>
      </c>
      <c r="DO309">
        <v>0</v>
      </c>
      <c r="DP309">
        <v>1693.8971428571431</v>
      </c>
      <c r="DQ309">
        <v>-16.464414285714291</v>
      </c>
      <c r="DR309">
        <v>2002.4285714285711</v>
      </c>
      <c r="DS309">
        <v>2018.747142857143</v>
      </c>
      <c r="DT309">
        <v>0.35489485714285712</v>
      </c>
      <c r="DU309">
        <v>1948.9285714285711</v>
      </c>
      <c r="DV309">
        <v>34.584585714285723</v>
      </c>
      <c r="DW309">
        <v>3.531587142857143</v>
      </c>
      <c r="DX309">
        <v>3.4957157142857151</v>
      </c>
      <c r="DY309">
        <v>26.772371428571429</v>
      </c>
      <c r="DZ309">
        <v>26.598957142857142</v>
      </c>
      <c r="EA309">
        <v>1199.974285714286</v>
      </c>
      <c r="EB309">
        <v>0.95800299999999994</v>
      </c>
      <c r="EC309">
        <v>4.1996699999999998E-2</v>
      </c>
      <c r="ED309">
        <v>0</v>
      </c>
      <c r="EE309">
        <v>1023.962857142857</v>
      </c>
      <c r="EF309">
        <v>5.0001600000000002</v>
      </c>
      <c r="EG309">
        <v>13896.642857142861</v>
      </c>
      <c r="EH309">
        <v>9514.98</v>
      </c>
      <c r="EI309">
        <v>47.285428571428568</v>
      </c>
      <c r="EJ309">
        <v>49.463999999999999</v>
      </c>
      <c r="EK309">
        <v>48.419285714285721</v>
      </c>
      <c r="EL309">
        <v>48.366</v>
      </c>
      <c r="EM309">
        <v>49.017714285714291</v>
      </c>
      <c r="EN309">
        <v>1144.7842857142859</v>
      </c>
      <c r="EO309">
        <v>50.184285714285707</v>
      </c>
      <c r="EP309">
        <v>0</v>
      </c>
      <c r="EQ309">
        <v>618458.09999990463</v>
      </c>
      <c r="ER309">
        <v>0</v>
      </c>
      <c r="ES309">
        <v>1024.1048000000001</v>
      </c>
      <c r="ET309">
        <v>-0.67461537445236497</v>
      </c>
      <c r="EU309">
        <v>-79.061538507550964</v>
      </c>
      <c r="EV309">
        <v>13899.252</v>
      </c>
      <c r="EW309">
        <v>15</v>
      </c>
      <c r="EX309">
        <v>1657194677</v>
      </c>
      <c r="EY309" t="s">
        <v>416</v>
      </c>
      <c r="EZ309">
        <v>1657194677</v>
      </c>
      <c r="FA309">
        <v>1657194677</v>
      </c>
      <c r="FB309">
        <v>4</v>
      </c>
      <c r="FC309">
        <v>-0.154</v>
      </c>
      <c r="FD309">
        <v>6.0000000000000001E-3</v>
      </c>
      <c r="FE309">
        <v>-1.1719999999999999</v>
      </c>
      <c r="FF309">
        <v>0.44700000000000001</v>
      </c>
      <c r="FG309">
        <v>415</v>
      </c>
      <c r="FH309">
        <v>30</v>
      </c>
      <c r="FI309">
        <v>0.27</v>
      </c>
      <c r="FJ309">
        <v>0.12</v>
      </c>
      <c r="FK309">
        <v>-16.784339024390238</v>
      </c>
      <c r="FL309">
        <v>0.73163832752615066</v>
      </c>
      <c r="FM309">
        <v>0.1929749318713587</v>
      </c>
      <c r="FN309">
        <v>0</v>
      </c>
      <c r="FO309">
        <v>1024.153529411765</v>
      </c>
      <c r="FP309">
        <v>-0.75630251709120533</v>
      </c>
      <c r="FQ309">
        <v>0.20757539173177519</v>
      </c>
      <c r="FR309">
        <v>1</v>
      </c>
      <c r="FS309">
        <v>0.33947517073170719</v>
      </c>
      <c r="FT309">
        <v>0.15715756097560959</v>
      </c>
      <c r="FU309">
        <v>1.6608731412037229E-2</v>
      </c>
      <c r="FV309">
        <v>0</v>
      </c>
      <c r="FW309">
        <v>1</v>
      </c>
      <c r="FX309">
        <v>3</v>
      </c>
      <c r="FY309" t="s">
        <v>417</v>
      </c>
      <c r="FZ309">
        <v>3.3692700000000002</v>
      </c>
      <c r="GA309">
        <v>2.8936500000000001</v>
      </c>
      <c r="GB309">
        <v>0.27186100000000002</v>
      </c>
      <c r="GC309">
        <v>0.27618500000000001</v>
      </c>
      <c r="GD309">
        <v>0.142987</v>
      </c>
      <c r="GE309">
        <v>0.144783</v>
      </c>
      <c r="GF309">
        <v>25098.1</v>
      </c>
      <c r="GG309">
        <v>21715.4</v>
      </c>
      <c r="GH309">
        <v>30837.200000000001</v>
      </c>
      <c r="GI309">
        <v>27988.7</v>
      </c>
      <c r="GJ309">
        <v>34838.5</v>
      </c>
      <c r="GK309">
        <v>33800.1</v>
      </c>
      <c r="GL309">
        <v>40215.9</v>
      </c>
      <c r="GM309">
        <v>39039.699999999997</v>
      </c>
      <c r="GN309">
        <v>2.2189800000000002</v>
      </c>
      <c r="GO309">
        <v>1.56447</v>
      </c>
      <c r="GP309">
        <v>0</v>
      </c>
      <c r="GQ309">
        <v>8.5458199999999998E-2</v>
      </c>
      <c r="GR309">
        <v>999.9</v>
      </c>
      <c r="GS309">
        <v>32.317500000000003</v>
      </c>
      <c r="GT309">
        <v>57.7</v>
      </c>
      <c r="GU309">
        <v>40.200000000000003</v>
      </c>
      <c r="GV309">
        <v>42.777299999999997</v>
      </c>
      <c r="GW309">
        <v>50.663899999999998</v>
      </c>
      <c r="GX309">
        <v>42.255600000000001</v>
      </c>
      <c r="GY309">
        <v>1</v>
      </c>
      <c r="GZ309">
        <v>0.66479699999999997</v>
      </c>
      <c r="HA309">
        <v>1.69736</v>
      </c>
      <c r="HB309">
        <v>20.198599999999999</v>
      </c>
      <c r="HC309">
        <v>5.2127999999999997</v>
      </c>
      <c r="HD309">
        <v>11.974</v>
      </c>
      <c r="HE309">
        <v>4.9901499999999999</v>
      </c>
      <c r="HF309">
        <v>3.2925</v>
      </c>
      <c r="HG309">
        <v>7240.1</v>
      </c>
      <c r="HH309">
        <v>9999</v>
      </c>
      <c r="HI309">
        <v>9999</v>
      </c>
      <c r="HJ309">
        <v>661.5</v>
      </c>
      <c r="HK309">
        <v>4.9712699999999996</v>
      </c>
      <c r="HL309">
        <v>1.8746400000000001</v>
      </c>
      <c r="HM309">
        <v>1.8708899999999999</v>
      </c>
      <c r="HN309">
        <v>1.8705700000000001</v>
      </c>
      <c r="HO309">
        <v>1.8751599999999999</v>
      </c>
      <c r="HP309">
        <v>1.8718300000000001</v>
      </c>
      <c r="HQ309">
        <v>1.86737</v>
      </c>
      <c r="HR309">
        <v>1.87836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-1.17</v>
      </c>
      <c r="IG309">
        <v>0.44729999999999998</v>
      </c>
      <c r="IH309">
        <v>-1.172199999999918</v>
      </c>
      <c r="II309">
        <v>0</v>
      </c>
      <c r="IJ309">
        <v>0</v>
      </c>
      <c r="IK309">
        <v>0</v>
      </c>
      <c r="IL309">
        <v>0.44723499999999922</v>
      </c>
      <c r="IM309">
        <v>0</v>
      </c>
      <c r="IN309">
        <v>0</v>
      </c>
      <c r="IO309">
        <v>0</v>
      </c>
      <c r="IP309">
        <v>-1</v>
      </c>
      <c r="IQ309">
        <v>-1</v>
      </c>
      <c r="IR309">
        <v>-1</v>
      </c>
      <c r="IS309">
        <v>-1</v>
      </c>
      <c r="IT309">
        <v>320</v>
      </c>
      <c r="IU309">
        <v>320</v>
      </c>
      <c r="IV309">
        <v>3.7194799999999999</v>
      </c>
      <c r="IW309">
        <v>2.5488300000000002</v>
      </c>
      <c r="IX309">
        <v>1.49902</v>
      </c>
      <c r="IY309">
        <v>2.2814899999999998</v>
      </c>
      <c r="IZ309">
        <v>1.69678</v>
      </c>
      <c r="JA309">
        <v>2.2680699999999998</v>
      </c>
      <c r="JB309">
        <v>44.001899999999999</v>
      </c>
      <c r="JC309">
        <v>14.7887</v>
      </c>
      <c r="JD309">
        <v>18</v>
      </c>
      <c r="JE309">
        <v>626.06700000000001</v>
      </c>
      <c r="JF309">
        <v>284.72300000000001</v>
      </c>
      <c r="JG309">
        <v>30.002300000000002</v>
      </c>
      <c r="JH309">
        <v>35.872799999999998</v>
      </c>
      <c r="JI309">
        <v>30.000299999999999</v>
      </c>
      <c r="JJ309">
        <v>35.653500000000001</v>
      </c>
      <c r="JK309">
        <v>35.640900000000002</v>
      </c>
      <c r="JL309">
        <v>74.5535</v>
      </c>
      <c r="JM309">
        <v>25.0669</v>
      </c>
      <c r="JN309">
        <v>50.4846</v>
      </c>
      <c r="JO309">
        <v>30</v>
      </c>
      <c r="JP309">
        <v>1963.1</v>
      </c>
      <c r="JQ309">
        <v>34.646000000000001</v>
      </c>
      <c r="JR309">
        <v>98.298199999999994</v>
      </c>
      <c r="JS309">
        <v>98.290999999999997</v>
      </c>
    </row>
    <row r="310" spans="1:279" x14ac:dyDescent="0.2">
      <c r="A310">
        <v>295</v>
      </c>
      <c r="B310">
        <v>1657213881.0999999</v>
      </c>
      <c r="C310">
        <v>1173.5</v>
      </c>
      <c r="D310" t="s">
        <v>1010</v>
      </c>
      <c r="E310" t="s">
        <v>1011</v>
      </c>
      <c r="F310">
        <v>4</v>
      </c>
      <c r="G310">
        <v>1657213878.7874999</v>
      </c>
      <c r="H310">
        <f t="shared" si="200"/>
        <v>3.9632656542288084E-4</v>
      </c>
      <c r="I310">
        <f t="shared" si="201"/>
        <v>0.39632656542288086</v>
      </c>
      <c r="J310">
        <f t="shared" si="202"/>
        <v>8.0452248302310299</v>
      </c>
      <c r="K310">
        <f t="shared" si="203"/>
        <v>1938.51875</v>
      </c>
      <c r="L310">
        <f t="shared" si="204"/>
        <v>1313.9803089932182</v>
      </c>
      <c r="M310">
        <f t="shared" si="205"/>
        <v>132.94350993447836</v>
      </c>
      <c r="N310">
        <f t="shared" si="206"/>
        <v>196.1319244549864</v>
      </c>
      <c r="O310">
        <f t="shared" si="207"/>
        <v>2.234778331658616E-2</v>
      </c>
      <c r="P310">
        <f t="shared" si="208"/>
        <v>2.7645235270173791</v>
      </c>
      <c r="Q310">
        <f t="shared" si="209"/>
        <v>2.2247904070025588E-2</v>
      </c>
      <c r="R310">
        <f t="shared" si="210"/>
        <v>1.3913876472949782E-2</v>
      </c>
      <c r="S310">
        <f t="shared" si="211"/>
        <v>194.42011656754113</v>
      </c>
      <c r="T310">
        <f t="shared" si="212"/>
        <v>34.700042218287038</v>
      </c>
      <c r="U310">
        <f t="shared" si="213"/>
        <v>33.715874999999997</v>
      </c>
      <c r="V310">
        <f t="shared" si="214"/>
        <v>5.2589123883330089</v>
      </c>
      <c r="W310">
        <f t="shared" si="215"/>
        <v>67.63806217750961</v>
      </c>
      <c r="X310">
        <f t="shared" si="216"/>
        <v>3.5348757155542265</v>
      </c>
      <c r="Y310">
        <f t="shared" si="217"/>
        <v>5.2261634969335526</v>
      </c>
      <c r="Z310">
        <f t="shared" si="218"/>
        <v>1.7240366727787824</v>
      </c>
      <c r="AA310">
        <f t="shared" si="219"/>
        <v>-17.478001535149044</v>
      </c>
      <c r="AB310">
        <f t="shared" si="220"/>
        <v>-16.649741862206504</v>
      </c>
      <c r="AC310">
        <f t="shared" si="221"/>
        <v>-1.3882571221488762</v>
      </c>
      <c r="AD310">
        <f t="shared" si="222"/>
        <v>158.90411604803671</v>
      </c>
      <c r="AE310">
        <f t="shared" si="223"/>
        <v>17.478081980047921</v>
      </c>
      <c r="AF310">
        <f t="shared" si="224"/>
        <v>0.39909861771826732</v>
      </c>
      <c r="AG310">
        <f t="shared" si="225"/>
        <v>8.0452248302310299</v>
      </c>
      <c r="AH310">
        <v>2026.457545163652</v>
      </c>
      <c r="AI310">
        <v>2011.837030303029</v>
      </c>
      <c r="AJ310">
        <v>1.740278148410459</v>
      </c>
      <c r="AK310">
        <v>65.36615699273257</v>
      </c>
      <c r="AL310">
        <f t="shared" si="226"/>
        <v>0.39632656542288086</v>
      </c>
      <c r="AM310">
        <v>34.584422714273572</v>
      </c>
      <c r="AN310">
        <v>34.93737902097903</v>
      </c>
      <c r="AO310">
        <v>-1.6213009590873501E-5</v>
      </c>
      <c r="AP310">
        <v>87.792412255523942</v>
      </c>
      <c r="AQ310">
        <v>70</v>
      </c>
      <c r="AR310">
        <v>11</v>
      </c>
      <c r="AS310">
        <f t="shared" si="227"/>
        <v>1</v>
      </c>
      <c r="AT310">
        <f t="shared" si="228"/>
        <v>0</v>
      </c>
      <c r="AU310">
        <f t="shared" si="229"/>
        <v>47157.715587959843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1009.477092003907</v>
      </c>
      <c r="BI310">
        <f t="shared" si="233"/>
        <v>8.0452248302310299</v>
      </c>
      <c r="BJ310" t="e">
        <f t="shared" si="234"/>
        <v>#DIV/0!</v>
      </c>
      <c r="BK310">
        <f t="shared" si="235"/>
        <v>7.9696952946802409E-3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251</v>
      </c>
      <c r="CG310">
        <v>1000</v>
      </c>
      <c r="CH310" t="s">
        <v>414</v>
      </c>
      <c r="CI310">
        <v>8.5</v>
      </c>
      <c r="CJ310">
        <v>1.992</v>
      </c>
      <c r="CK310">
        <v>33.67</v>
      </c>
      <c r="CL310">
        <v>2.6106759999999999E-5</v>
      </c>
      <c r="CM310">
        <v>3.7014436000000001E-4</v>
      </c>
      <c r="CN310">
        <v>1.8797999360000001E-2</v>
      </c>
      <c r="CO310">
        <v>1.9799999999999999E-4</v>
      </c>
      <c r="CP310">
        <f t="shared" si="246"/>
        <v>1199.9662499999999</v>
      </c>
      <c r="CQ310">
        <f t="shared" si="247"/>
        <v>1009.477092003907</v>
      </c>
      <c r="CR310">
        <f t="shared" si="248"/>
        <v>0.84125457028804529</v>
      </c>
      <c r="CS310">
        <f t="shared" si="249"/>
        <v>0.16202132065592773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1657213878.7874999</v>
      </c>
      <c r="CZ310">
        <v>1938.51875</v>
      </c>
      <c r="DA310">
        <v>1955.3575000000001</v>
      </c>
      <c r="DB310">
        <v>34.937824999999997</v>
      </c>
      <c r="DC310">
        <v>34.582487499999999</v>
      </c>
      <c r="DD310">
        <v>1939.69</v>
      </c>
      <c r="DE310">
        <v>34.490575</v>
      </c>
      <c r="DF310">
        <v>650.34787499999993</v>
      </c>
      <c r="DG310">
        <v>101.076125</v>
      </c>
      <c r="DH310">
        <v>0.100056275</v>
      </c>
      <c r="DI310">
        <v>33.604162500000001</v>
      </c>
      <c r="DJ310">
        <v>999.9</v>
      </c>
      <c r="DK310">
        <v>33.715874999999997</v>
      </c>
      <c r="DL310">
        <v>0</v>
      </c>
      <c r="DM310">
        <v>0</v>
      </c>
      <c r="DN310">
        <v>8990.86</v>
      </c>
      <c r="DO310">
        <v>0</v>
      </c>
      <c r="DP310">
        <v>1657.51</v>
      </c>
      <c r="DQ310">
        <v>-16.837800000000001</v>
      </c>
      <c r="DR310">
        <v>2008.69625</v>
      </c>
      <c r="DS310">
        <v>2025.4012499999999</v>
      </c>
      <c r="DT310">
        <v>0.35534624999999997</v>
      </c>
      <c r="DU310">
        <v>1955.3575000000001</v>
      </c>
      <c r="DV310">
        <v>34.582487499999999</v>
      </c>
      <c r="DW310">
        <v>3.5313837499999998</v>
      </c>
      <c r="DX310">
        <v>3.4954662500000002</v>
      </c>
      <c r="DY310">
        <v>26.771387499999999</v>
      </c>
      <c r="DZ310">
        <v>26.597750000000001</v>
      </c>
      <c r="EA310">
        <v>1199.9662499999999</v>
      </c>
      <c r="EB310">
        <v>0.95800300000000005</v>
      </c>
      <c r="EC310">
        <v>4.1996699999999998E-2</v>
      </c>
      <c r="ED310">
        <v>0</v>
      </c>
      <c r="EE310">
        <v>1023.79875</v>
      </c>
      <c r="EF310">
        <v>5.0001600000000002</v>
      </c>
      <c r="EG310">
        <v>13860.9</v>
      </c>
      <c r="EH310">
        <v>9514.9137499999997</v>
      </c>
      <c r="EI310">
        <v>47.304250000000003</v>
      </c>
      <c r="EJ310">
        <v>49.452749999999988</v>
      </c>
      <c r="EK310">
        <v>48.405999999999999</v>
      </c>
      <c r="EL310">
        <v>48.343499999999999</v>
      </c>
      <c r="EM310">
        <v>49</v>
      </c>
      <c r="EN310">
        <v>1144.78125</v>
      </c>
      <c r="EO310">
        <v>50.181250000000013</v>
      </c>
      <c r="EP310">
        <v>0</v>
      </c>
      <c r="EQ310">
        <v>618462.29999995232</v>
      </c>
      <c r="ER310">
        <v>0</v>
      </c>
      <c r="ES310">
        <v>1023.987692307692</v>
      </c>
      <c r="ET310">
        <v>-2.60239314787413</v>
      </c>
      <c r="EU310">
        <v>-171.90769193679199</v>
      </c>
      <c r="EV310">
        <v>13887.626923076919</v>
      </c>
      <c r="EW310">
        <v>15</v>
      </c>
      <c r="EX310">
        <v>1657194677</v>
      </c>
      <c r="EY310" t="s">
        <v>416</v>
      </c>
      <c r="EZ310">
        <v>1657194677</v>
      </c>
      <c r="FA310">
        <v>1657194677</v>
      </c>
      <c r="FB310">
        <v>4</v>
      </c>
      <c r="FC310">
        <v>-0.154</v>
      </c>
      <c r="FD310">
        <v>6.0000000000000001E-3</v>
      </c>
      <c r="FE310">
        <v>-1.1719999999999999</v>
      </c>
      <c r="FF310">
        <v>0.44700000000000001</v>
      </c>
      <c r="FG310">
        <v>415</v>
      </c>
      <c r="FH310">
        <v>30</v>
      </c>
      <c r="FI310">
        <v>0.27</v>
      </c>
      <c r="FJ310">
        <v>0.12</v>
      </c>
      <c r="FK310">
        <v>-16.780663414634152</v>
      </c>
      <c r="FL310">
        <v>0.17135540069688221</v>
      </c>
      <c r="FM310">
        <v>0.19725091579879231</v>
      </c>
      <c r="FN310">
        <v>1</v>
      </c>
      <c r="FO310">
        <v>1024.0605882352941</v>
      </c>
      <c r="FP310">
        <v>-1.640641706546482</v>
      </c>
      <c r="FQ310">
        <v>0.25847904883205353</v>
      </c>
      <c r="FR310">
        <v>0</v>
      </c>
      <c r="FS310">
        <v>0.34688873170731699</v>
      </c>
      <c r="FT310">
        <v>0.11068770731707391</v>
      </c>
      <c r="FU310">
        <v>1.3274104430816201E-2</v>
      </c>
      <c r="FV310">
        <v>0</v>
      </c>
      <c r="FW310">
        <v>1</v>
      </c>
      <c r="FX310">
        <v>3</v>
      </c>
      <c r="FY310" t="s">
        <v>417</v>
      </c>
      <c r="FZ310">
        <v>3.36904</v>
      </c>
      <c r="GA310">
        <v>2.89371</v>
      </c>
      <c r="GB310">
        <v>0.272401</v>
      </c>
      <c r="GC310">
        <v>0.27675699999999998</v>
      </c>
      <c r="GD310">
        <v>0.142981</v>
      </c>
      <c r="GE310">
        <v>0.14478099999999999</v>
      </c>
      <c r="GF310">
        <v>25078.6</v>
      </c>
      <c r="GG310">
        <v>21698.3</v>
      </c>
      <c r="GH310">
        <v>30836.3</v>
      </c>
      <c r="GI310">
        <v>27988.9</v>
      </c>
      <c r="GJ310">
        <v>34837.699999999997</v>
      </c>
      <c r="GK310">
        <v>33800.300000000003</v>
      </c>
      <c r="GL310">
        <v>40214.800000000003</v>
      </c>
      <c r="GM310">
        <v>39039.699999999997</v>
      </c>
      <c r="GN310">
        <v>2.2190300000000001</v>
      </c>
      <c r="GO310">
        <v>1.5643499999999999</v>
      </c>
      <c r="GP310">
        <v>0</v>
      </c>
      <c r="GQ310">
        <v>8.6463999999999999E-2</v>
      </c>
      <c r="GR310">
        <v>999.9</v>
      </c>
      <c r="GS310">
        <v>32.331800000000001</v>
      </c>
      <c r="GT310">
        <v>57.7</v>
      </c>
      <c r="GU310">
        <v>40.200000000000003</v>
      </c>
      <c r="GV310">
        <v>42.776000000000003</v>
      </c>
      <c r="GW310">
        <v>51.053899999999999</v>
      </c>
      <c r="GX310">
        <v>42.267600000000002</v>
      </c>
      <c r="GY310">
        <v>1</v>
      </c>
      <c r="GZ310">
        <v>0.664802</v>
      </c>
      <c r="HA310">
        <v>1.7027300000000001</v>
      </c>
      <c r="HB310">
        <v>20.198399999999999</v>
      </c>
      <c r="HC310">
        <v>5.2119</v>
      </c>
      <c r="HD310">
        <v>11.974</v>
      </c>
      <c r="HE310">
        <v>4.9901</v>
      </c>
      <c r="HF310">
        <v>3.2925</v>
      </c>
      <c r="HG310">
        <v>7240.1</v>
      </c>
      <c r="HH310">
        <v>9999</v>
      </c>
      <c r="HI310">
        <v>9999</v>
      </c>
      <c r="HJ310">
        <v>661.5</v>
      </c>
      <c r="HK310">
        <v>4.9712800000000001</v>
      </c>
      <c r="HL310">
        <v>1.87463</v>
      </c>
      <c r="HM310">
        <v>1.8709</v>
      </c>
      <c r="HN310">
        <v>1.8705700000000001</v>
      </c>
      <c r="HO310">
        <v>1.8751500000000001</v>
      </c>
      <c r="HP310">
        <v>1.8718600000000001</v>
      </c>
      <c r="HQ310">
        <v>1.86737</v>
      </c>
      <c r="HR310">
        <v>1.87836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-1.17</v>
      </c>
      <c r="IG310">
        <v>0.44729999999999998</v>
      </c>
      <c r="IH310">
        <v>-1.172199999999918</v>
      </c>
      <c r="II310">
        <v>0</v>
      </c>
      <c r="IJ310">
        <v>0</v>
      </c>
      <c r="IK310">
        <v>0</v>
      </c>
      <c r="IL310">
        <v>0.44723499999999922</v>
      </c>
      <c r="IM310">
        <v>0</v>
      </c>
      <c r="IN310">
        <v>0</v>
      </c>
      <c r="IO310">
        <v>0</v>
      </c>
      <c r="IP310">
        <v>-1</v>
      </c>
      <c r="IQ310">
        <v>-1</v>
      </c>
      <c r="IR310">
        <v>-1</v>
      </c>
      <c r="IS310">
        <v>-1</v>
      </c>
      <c r="IT310">
        <v>320.10000000000002</v>
      </c>
      <c r="IU310">
        <v>320.10000000000002</v>
      </c>
      <c r="IV310">
        <v>3.72925</v>
      </c>
      <c r="IW310">
        <v>2.5500500000000001</v>
      </c>
      <c r="IX310">
        <v>1.49902</v>
      </c>
      <c r="IY310">
        <v>2.2802699999999998</v>
      </c>
      <c r="IZ310">
        <v>1.69678</v>
      </c>
      <c r="JA310">
        <v>2.2607400000000002</v>
      </c>
      <c r="JB310">
        <v>44.001899999999999</v>
      </c>
      <c r="JC310">
        <v>14.78</v>
      </c>
      <c r="JD310">
        <v>18</v>
      </c>
      <c r="JE310">
        <v>626.10500000000002</v>
      </c>
      <c r="JF310">
        <v>284.66300000000001</v>
      </c>
      <c r="JG310">
        <v>30.001899999999999</v>
      </c>
      <c r="JH310">
        <v>35.875500000000002</v>
      </c>
      <c r="JI310">
        <v>30.0001</v>
      </c>
      <c r="JJ310">
        <v>35.653500000000001</v>
      </c>
      <c r="JK310">
        <v>35.640900000000002</v>
      </c>
      <c r="JL310">
        <v>74.748900000000006</v>
      </c>
      <c r="JM310">
        <v>25.0669</v>
      </c>
      <c r="JN310">
        <v>50.4846</v>
      </c>
      <c r="JO310">
        <v>30</v>
      </c>
      <c r="JP310">
        <v>1969.78</v>
      </c>
      <c r="JQ310">
        <v>34.646000000000001</v>
      </c>
      <c r="JR310">
        <v>98.295400000000001</v>
      </c>
      <c r="JS310">
        <v>98.291300000000007</v>
      </c>
    </row>
    <row r="311" spans="1:279" x14ac:dyDescent="0.2">
      <c r="A311">
        <v>296</v>
      </c>
      <c r="B311">
        <v>1657213885.0999999</v>
      </c>
      <c r="C311">
        <v>1177.5</v>
      </c>
      <c r="D311" t="s">
        <v>1012</v>
      </c>
      <c r="E311" t="s">
        <v>1013</v>
      </c>
      <c r="F311">
        <v>4</v>
      </c>
      <c r="G311">
        <v>1657213883.0999999</v>
      </c>
      <c r="H311">
        <f t="shared" si="200"/>
        <v>3.9455777030835077E-4</v>
      </c>
      <c r="I311">
        <f t="shared" si="201"/>
        <v>0.39455777030835076</v>
      </c>
      <c r="J311">
        <f t="shared" si="202"/>
        <v>7.9063876453216846</v>
      </c>
      <c r="K311">
        <f t="shared" si="203"/>
        <v>1945.8442857142859</v>
      </c>
      <c r="L311">
        <f t="shared" si="204"/>
        <v>1327.0322807016778</v>
      </c>
      <c r="M311">
        <f t="shared" si="205"/>
        <v>134.26335074629165</v>
      </c>
      <c r="N311">
        <f t="shared" si="206"/>
        <v>196.87205626405998</v>
      </c>
      <c r="O311">
        <f t="shared" si="207"/>
        <v>2.219664355614185E-2</v>
      </c>
      <c r="P311">
        <f t="shared" si="208"/>
        <v>2.7638816734065803</v>
      </c>
      <c r="Q311">
        <f t="shared" si="209"/>
        <v>2.2098084734712909E-2</v>
      </c>
      <c r="R311">
        <f t="shared" si="210"/>
        <v>1.3820121484904297E-2</v>
      </c>
      <c r="S311">
        <f t="shared" si="211"/>
        <v>194.43386798871185</v>
      </c>
      <c r="T311">
        <f t="shared" si="212"/>
        <v>34.71118877357781</v>
      </c>
      <c r="U311">
        <f t="shared" si="213"/>
        <v>33.728157142857143</v>
      </c>
      <c r="V311">
        <f t="shared" si="214"/>
        <v>5.2625238061915427</v>
      </c>
      <c r="W311">
        <f t="shared" si="215"/>
        <v>67.593332920394232</v>
      </c>
      <c r="X311">
        <f t="shared" si="216"/>
        <v>3.5345842666859393</v>
      </c>
      <c r="Y311">
        <f t="shared" si="217"/>
        <v>5.2291906819400022</v>
      </c>
      <c r="Z311">
        <f t="shared" si="218"/>
        <v>1.7279395395056034</v>
      </c>
      <c r="AA311">
        <f t="shared" si="219"/>
        <v>-17.399997670598268</v>
      </c>
      <c r="AB311">
        <f t="shared" si="220"/>
        <v>-16.933511753121923</v>
      </c>
      <c r="AC311">
        <f t="shared" si="221"/>
        <v>-1.4124021317669377</v>
      </c>
      <c r="AD311">
        <f t="shared" si="222"/>
        <v>158.68795643322471</v>
      </c>
      <c r="AE311">
        <f t="shared" si="223"/>
        <v>17.530847026785718</v>
      </c>
      <c r="AF311">
        <f t="shared" si="224"/>
        <v>0.39659874505450637</v>
      </c>
      <c r="AG311">
        <f t="shared" si="225"/>
        <v>7.9063876453216846</v>
      </c>
      <c r="AH311">
        <v>2033.4883318943459</v>
      </c>
      <c r="AI311">
        <v>2018.924242424242</v>
      </c>
      <c r="AJ311">
        <v>1.759474244757385</v>
      </c>
      <c r="AK311">
        <v>65.36615699273257</v>
      </c>
      <c r="AL311">
        <f t="shared" si="226"/>
        <v>0.39455777030835076</v>
      </c>
      <c r="AM311">
        <v>34.582535653730957</v>
      </c>
      <c r="AN311">
        <v>34.933983216783218</v>
      </c>
      <c r="AO311">
        <v>-2.8048396059152769E-5</v>
      </c>
      <c r="AP311">
        <v>87.792412255523942</v>
      </c>
      <c r="AQ311">
        <v>70</v>
      </c>
      <c r="AR311">
        <v>11</v>
      </c>
      <c r="AS311">
        <f t="shared" si="227"/>
        <v>1</v>
      </c>
      <c r="AT311">
        <f t="shared" si="228"/>
        <v>0</v>
      </c>
      <c r="AU311">
        <f t="shared" si="229"/>
        <v>47138.511828416376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1009.549805175498</v>
      </c>
      <c r="BI311">
        <f t="shared" si="233"/>
        <v>7.9063876453216846</v>
      </c>
      <c r="BJ311" t="e">
        <f t="shared" si="234"/>
        <v>#DIV/0!</v>
      </c>
      <c r="BK311">
        <f t="shared" si="235"/>
        <v>7.8315974157879761E-3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251</v>
      </c>
      <c r="CG311">
        <v>1000</v>
      </c>
      <c r="CH311" t="s">
        <v>414</v>
      </c>
      <c r="CI311">
        <v>8.5</v>
      </c>
      <c r="CJ311">
        <v>1.992</v>
      </c>
      <c r="CK311">
        <v>33.67</v>
      </c>
      <c r="CL311">
        <v>2.6106759999999999E-5</v>
      </c>
      <c r="CM311">
        <v>3.7014436000000001E-4</v>
      </c>
      <c r="CN311">
        <v>1.8797999360000001E-2</v>
      </c>
      <c r="CO311">
        <v>1.9799999999999999E-4</v>
      </c>
      <c r="CP311">
        <f t="shared" si="246"/>
        <v>1200.052857142857</v>
      </c>
      <c r="CQ311">
        <f t="shared" si="247"/>
        <v>1009.549805175498</v>
      </c>
      <c r="CR311">
        <f t="shared" si="248"/>
        <v>0.84125444905742097</v>
      </c>
      <c r="CS311">
        <f t="shared" si="249"/>
        <v>0.16202108668082277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1657213883.0999999</v>
      </c>
      <c r="CZ311">
        <v>1945.8442857142859</v>
      </c>
      <c r="DA311">
        <v>1962.73</v>
      </c>
      <c r="DB311">
        <v>34.935128571428571</v>
      </c>
      <c r="DC311">
        <v>34.582014285714287</v>
      </c>
      <c r="DD311">
        <v>1947.014285714286</v>
      </c>
      <c r="DE311">
        <v>34.487914285714282</v>
      </c>
      <c r="DF311">
        <v>650.34500000000003</v>
      </c>
      <c r="DG311">
        <v>101.07557142857139</v>
      </c>
      <c r="DH311">
        <v>0.1000764428571429</v>
      </c>
      <c r="DI311">
        <v>33.614514285714293</v>
      </c>
      <c r="DJ311">
        <v>999.89999999999986</v>
      </c>
      <c r="DK311">
        <v>33.728157142857143</v>
      </c>
      <c r="DL311">
        <v>0</v>
      </c>
      <c r="DM311">
        <v>0</v>
      </c>
      <c r="DN311">
        <v>8987.5014285714278</v>
      </c>
      <c r="DO311">
        <v>0</v>
      </c>
      <c r="DP311">
        <v>1669.292857142857</v>
      </c>
      <c r="DQ311">
        <v>-16.888528571428569</v>
      </c>
      <c r="DR311">
        <v>2016.282857142857</v>
      </c>
      <c r="DS311">
        <v>2033.037142857143</v>
      </c>
      <c r="DT311">
        <v>0.35312728571428581</v>
      </c>
      <c r="DU311">
        <v>1962.73</v>
      </c>
      <c r="DV311">
        <v>34.582014285714287</v>
      </c>
      <c r="DW311">
        <v>3.5310857142857142</v>
      </c>
      <c r="DX311">
        <v>3.4953957142857139</v>
      </c>
      <c r="DY311">
        <v>26.769957142857141</v>
      </c>
      <c r="DZ311">
        <v>26.59741428571429</v>
      </c>
      <c r="EA311">
        <v>1200.052857142857</v>
      </c>
      <c r="EB311">
        <v>0.95800614285714303</v>
      </c>
      <c r="EC311">
        <v>4.1993642857142861E-2</v>
      </c>
      <c r="ED311">
        <v>0</v>
      </c>
      <c r="EE311">
        <v>1023.7842857142861</v>
      </c>
      <c r="EF311">
        <v>5.0001600000000002</v>
      </c>
      <c r="EG311">
        <v>13886.528571428569</v>
      </c>
      <c r="EH311">
        <v>9515.6200000000008</v>
      </c>
      <c r="EI311">
        <v>47.303142857142859</v>
      </c>
      <c r="EJ311">
        <v>49.491</v>
      </c>
      <c r="EK311">
        <v>48.410428571428568</v>
      </c>
      <c r="EL311">
        <v>48.375</v>
      </c>
      <c r="EM311">
        <v>49</v>
      </c>
      <c r="EN311">
        <v>1144.8685714285709</v>
      </c>
      <c r="EO311">
        <v>50.18</v>
      </c>
      <c r="EP311">
        <v>0</v>
      </c>
      <c r="EQ311">
        <v>618466.5</v>
      </c>
      <c r="ER311">
        <v>0</v>
      </c>
      <c r="ES311">
        <v>1023.8388</v>
      </c>
      <c r="ET311">
        <v>-2.2899999911983251</v>
      </c>
      <c r="EU311">
        <v>-65.938461557403471</v>
      </c>
      <c r="EV311">
        <v>13882.608</v>
      </c>
      <c r="EW311">
        <v>15</v>
      </c>
      <c r="EX311">
        <v>1657194677</v>
      </c>
      <c r="EY311" t="s">
        <v>416</v>
      </c>
      <c r="EZ311">
        <v>1657194677</v>
      </c>
      <c r="FA311">
        <v>1657194677</v>
      </c>
      <c r="FB311">
        <v>4</v>
      </c>
      <c r="FC311">
        <v>-0.154</v>
      </c>
      <c r="FD311">
        <v>6.0000000000000001E-3</v>
      </c>
      <c r="FE311">
        <v>-1.1719999999999999</v>
      </c>
      <c r="FF311">
        <v>0.44700000000000001</v>
      </c>
      <c r="FG311">
        <v>415</v>
      </c>
      <c r="FH311">
        <v>30</v>
      </c>
      <c r="FI311">
        <v>0.27</v>
      </c>
      <c r="FJ311">
        <v>0.12</v>
      </c>
      <c r="FK311">
        <v>-16.812256097560969</v>
      </c>
      <c r="FL311">
        <v>-2.1137979094061649E-2</v>
      </c>
      <c r="FM311">
        <v>0.1980684878456285</v>
      </c>
      <c r="FN311">
        <v>1</v>
      </c>
      <c r="FO311">
        <v>1023.987647058824</v>
      </c>
      <c r="FP311">
        <v>-2.118258206896571</v>
      </c>
      <c r="FQ311">
        <v>0.29037560689491299</v>
      </c>
      <c r="FR311">
        <v>0</v>
      </c>
      <c r="FS311">
        <v>0.35224731707317081</v>
      </c>
      <c r="FT311">
        <v>4.087900348432013E-2</v>
      </c>
      <c r="FU311">
        <v>8.2609423706187478E-3</v>
      </c>
      <c r="FV311">
        <v>1</v>
      </c>
      <c r="FW311">
        <v>2</v>
      </c>
      <c r="FX311">
        <v>3</v>
      </c>
      <c r="FY311" t="s">
        <v>492</v>
      </c>
      <c r="FZ311">
        <v>3.36917</v>
      </c>
      <c r="GA311">
        <v>2.8937200000000001</v>
      </c>
      <c r="GB311">
        <v>0.272955</v>
      </c>
      <c r="GC311">
        <v>0.277285</v>
      </c>
      <c r="GD311">
        <v>0.14297699999999999</v>
      </c>
      <c r="GE311">
        <v>0.144784</v>
      </c>
      <c r="GF311">
        <v>25059.5</v>
      </c>
      <c r="GG311">
        <v>21682.5</v>
      </c>
      <c r="GH311">
        <v>30836.5</v>
      </c>
      <c r="GI311">
        <v>27989.1</v>
      </c>
      <c r="GJ311">
        <v>34838</v>
      </c>
      <c r="GK311">
        <v>33800.699999999997</v>
      </c>
      <c r="GL311">
        <v>40214.9</v>
      </c>
      <c r="GM311">
        <v>39040.400000000001</v>
      </c>
      <c r="GN311">
        <v>2.2190500000000002</v>
      </c>
      <c r="GO311">
        <v>1.5643499999999999</v>
      </c>
      <c r="GP311">
        <v>0</v>
      </c>
      <c r="GQ311">
        <v>8.5718900000000001E-2</v>
      </c>
      <c r="GR311">
        <v>999.9</v>
      </c>
      <c r="GS311">
        <v>32.346200000000003</v>
      </c>
      <c r="GT311">
        <v>57.7</v>
      </c>
      <c r="GU311">
        <v>40.200000000000003</v>
      </c>
      <c r="GV311">
        <v>42.777099999999997</v>
      </c>
      <c r="GW311">
        <v>50.933900000000001</v>
      </c>
      <c r="GX311">
        <v>41.498399999999997</v>
      </c>
      <c r="GY311">
        <v>1</v>
      </c>
      <c r="GZ311">
        <v>0.66491400000000001</v>
      </c>
      <c r="HA311">
        <v>1.7091499999999999</v>
      </c>
      <c r="HB311">
        <v>20.197900000000001</v>
      </c>
      <c r="HC311">
        <v>5.2119</v>
      </c>
      <c r="HD311">
        <v>11.974</v>
      </c>
      <c r="HE311">
        <v>4.9901</v>
      </c>
      <c r="HF311">
        <v>3.2924799999999999</v>
      </c>
      <c r="HG311">
        <v>7240.1</v>
      </c>
      <c r="HH311">
        <v>9999</v>
      </c>
      <c r="HI311">
        <v>9999</v>
      </c>
      <c r="HJ311">
        <v>661.5</v>
      </c>
      <c r="HK311">
        <v>4.9712800000000001</v>
      </c>
      <c r="HL311">
        <v>1.87462</v>
      </c>
      <c r="HM311">
        <v>1.8709100000000001</v>
      </c>
      <c r="HN311">
        <v>1.8705700000000001</v>
      </c>
      <c r="HO311">
        <v>1.8751500000000001</v>
      </c>
      <c r="HP311">
        <v>1.8718600000000001</v>
      </c>
      <c r="HQ311">
        <v>1.86737</v>
      </c>
      <c r="HR311">
        <v>1.87836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-1.17</v>
      </c>
      <c r="IG311">
        <v>0.44719999999999999</v>
      </c>
      <c r="IH311">
        <v>-1.172199999999918</v>
      </c>
      <c r="II311">
        <v>0</v>
      </c>
      <c r="IJ311">
        <v>0</v>
      </c>
      <c r="IK311">
        <v>0</v>
      </c>
      <c r="IL311">
        <v>0.44723499999999922</v>
      </c>
      <c r="IM311">
        <v>0</v>
      </c>
      <c r="IN311">
        <v>0</v>
      </c>
      <c r="IO311">
        <v>0</v>
      </c>
      <c r="IP311">
        <v>-1</v>
      </c>
      <c r="IQ311">
        <v>-1</v>
      </c>
      <c r="IR311">
        <v>-1</v>
      </c>
      <c r="IS311">
        <v>-1</v>
      </c>
      <c r="IT311">
        <v>320.10000000000002</v>
      </c>
      <c r="IU311">
        <v>320.10000000000002</v>
      </c>
      <c r="IV311">
        <v>3.7402299999999999</v>
      </c>
      <c r="IW311">
        <v>2.5451700000000002</v>
      </c>
      <c r="IX311">
        <v>1.49902</v>
      </c>
      <c r="IY311">
        <v>2.2790499999999998</v>
      </c>
      <c r="IZ311">
        <v>1.69678</v>
      </c>
      <c r="JA311">
        <v>2.34253</v>
      </c>
      <c r="JB311">
        <v>44.001899999999999</v>
      </c>
      <c r="JC311">
        <v>14.7887</v>
      </c>
      <c r="JD311">
        <v>18</v>
      </c>
      <c r="JE311">
        <v>626.12400000000002</v>
      </c>
      <c r="JF311">
        <v>284.66899999999998</v>
      </c>
      <c r="JG311">
        <v>30.001899999999999</v>
      </c>
      <c r="JH311">
        <v>35.876100000000001</v>
      </c>
      <c r="JI311">
        <v>30.0002</v>
      </c>
      <c r="JJ311">
        <v>35.653500000000001</v>
      </c>
      <c r="JK311">
        <v>35.642400000000002</v>
      </c>
      <c r="JL311">
        <v>74.956800000000001</v>
      </c>
      <c r="JM311">
        <v>25.0669</v>
      </c>
      <c r="JN311">
        <v>50.4846</v>
      </c>
      <c r="JO311">
        <v>30</v>
      </c>
      <c r="JP311">
        <v>1976.46</v>
      </c>
      <c r="JQ311">
        <v>34.646099999999997</v>
      </c>
      <c r="JR311">
        <v>98.2958</v>
      </c>
      <c r="JS311">
        <v>98.292599999999993</v>
      </c>
    </row>
    <row r="312" spans="1:279" x14ac:dyDescent="0.2">
      <c r="A312">
        <v>297</v>
      </c>
      <c r="B312">
        <v>1657213889.0999999</v>
      </c>
      <c r="C312">
        <v>1181.5</v>
      </c>
      <c r="D312" t="s">
        <v>1014</v>
      </c>
      <c r="E312" t="s">
        <v>1015</v>
      </c>
      <c r="F312">
        <v>4</v>
      </c>
      <c r="G312">
        <v>1657213886.7874999</v>
      </c>
      <c r="H312">
        <f t="shared" si="200"/>
        <v>3.9585126847220482E-4</v>
      </c>
      <c r="I312">
        <f t="shared" si="201"/>
        <v>0.39585126847220481</v>
      </c>
      <c r="J312">
        <f t="shared" si="202"/>
        <v>7.8865816884779996</v>
      </c>
      <c r="K312">
        <f t="shared" si="203"/>
        <v>1952.0362500000001</v>
      </c>
      <c r="L312">
        <f t="shared" si="204"/>
        <v>1335.0453124040157</v>
      </c>
      <c r="M312">
        <f t="shared" si="205"/>
        <v>135.07410998722756</v>
      </c>
      <c r="N312">
        <f t="shared" si="206"/>
        <v>197.49858426660109</v>
      </c>
      <c r="O312">
        <f t="shared" si="207"/>
        <v>2.2223454419788957E-2</v>
      </c>
      <c r="P312">
        <f t="shared" si="208"/>
        <v>2.7663874200242349</v>
      </c>
      <c r="Q312">
        <f t="shared" si="209"/>
        <v>2.2124746991374185E-2</v>
      </c>
      <c r="R312">
        <f t="shared" si="210"/>
        <v>1.3836798680976573E-2</v>
      </c>
      <c r="S312">
        <f t="shared" si="211"/>
        <v>194.42630106726048</v>
      </c>
      <c r="T312">
        <f t="shared" si="212"/>
        <v>34.716951765193919</v>
      </c>
      <c r="U312">
        <f t="shared" si="213"/>
        <v>33.740049999999997</v>
      </c>
      <c r="V312">
        <f t="shared" si="214"/>
        <v>5.2660228145374015</v>
      </c>
      <c r="W312">
        <f t="shared" si="215"/>
        <v>67.565664478022285</v>
      </c>
      <c r="X312">
        <f t="shared" si="216"/>
        <v>3.5345380423040398</v>
      </c>
      <c r="Y312">
        <f t="shared" si="217"/>
        <v>5.2312636449446188</v>
      </c>
      <c r="Z312">
        <f t="shared" si="218"/>
        <v>1.7314847722333617</v>
      </c>
      <c r="AA312">
        <f t="shared" si="219"/>
        <v>-17.457040939624232</v>
      </c>
      <c r="AB312">
        <f t="shared" si="220"/>
        <v>-17.665808138789011</v>
      </c>
      <c r="AC312">
        <f t="shared" si="221"/>
        <v>-1.4722840292668788</v>
      </c>
      <c r="AD312">
        <f t="shared" si="222"/>
        <v>157.83116795958037</v>
      </c>
      <c r="AE312">
        <f t="shared" si="223"/>
        <v>17.293397972300443</v>
      </c>
      <c r="AF312">
        <f t="shared" si="224"/>
        <v>0.39155094514088534</v>
      </c>
      <c r="AG312">
        <f t="shared" si="225"/>
        <v>7.8865816884779996</v>
      </c>
      <c r="AH312">
        <v>2040.1864746121071</v>
      </c>
      <c r="AI312">
        <v>2025.814909090908</v>
      </c>
      <c r="AJ312">
        <v>1.71561019022285</v>
      </c>
      <c r="AK312">
        <v>65.36615699273257</v>
      </c>
      <c r="AL312">
        <f t="shared" si="226"/>
        <v>0.39585126847220481</v>
      </c>
      <c r="AM312">
        <v>34.581878506101667</v>
      </c>
      <c r="AN312">
        <v>34.934291608391632</v>
      </c>
      <c r="AO312">
        <v>1.237035081814253E-5</v>
      </c>
      <c r="AP312">
        <v>87.792412255523942</v>
      </c>
      <c r="AQ312">
        <v>70</v>
      </c>
      <c r="AR312">
        <v>11</v>
      </c>
      <c r="AS312">
        <f t="shared" si="227"/>
        <v>1</v>
      </c>
      <c r="AT312">
        <f t="shared" si="228"/>
        <v>0</v>
      </c>
      <c r="AU312">
        <f t="shared" si="229"/>
        <v>47206.174482541697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1009.5096420037619</v>
      </c>
      <c r="BI312">
        <f t="shared" si="233"/>
        <v>7.8865816884779996</v>
      </c>
      <c r="BJ312" t="e">
        <f t="shared" si="234"/>
        <v>#DIV/0!</v>
      </c>
      <c r="BK312">
        <f t="shared" si="235"/>
        <v>7.8122896110472319E-3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251</v>
      </c>
      <c r="CG312">
        <v>1000</v>
      </c>
      <c r="CH312" t="s">
        <v>414</v>
      </c>
      <c r="CI312">
        <v>8.5</v>
      </c>
      <c r="CJ312">
        <v>1.992</v>
      </c>
      <c r="CK312">
        <v>33.67</v>
      </c>
      <c r="CL312">
        <v>2.6106759999999999E-5</v>
      </c>
      <c r="CM312">
        <v>3.7014436000000001E-4</v>
      </c>
      <c r="CN312">
        <v>1.8797999360000001E-2</v>
      </c>
      <c r="CO312">
        <v>1.9799999999999999E-4</v>
      </c>
      <c r="CP312">
        <f t="shared" si="246"/>
        <v>1200.0050000000001</v>
      </c>
      <c r="CQ312">
        <f t="shared" si="247"/>
        <v>1009.5096420037619</v>
      </c>
      <c r="CR312">
        <f t="shared" si="248"/>
        <v>0.84125452977592741</v>
      </c>
      <c r="CS312">
        <f t="shared" si="249"/>
        <v>0.1620212424675401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1657213886.7874999</v>
      </c>
      <c r="CZ312">
        <v>1952.0362500000001</v>
      </c>
      <c r="DA312">
        <v>1968.6975</v>
      </c>
      <c r="DB312">
        <v>34.934662500000002</v>
      </c>
      <c r="DC312">
        <v>34.586012500000002</v>
      </c>
      <c r="DD312">
        <v>1953.2112500000001</v>
      </c>
      <c r="DE312">
        <v>34.487425000000002</v>
      </c>
      <c r="DF312">
        <v>650.28925000000004</v>
      </c>
      <c r="DG312">
        <v>101.075875</v>
      </c>
      <c r="DH312">
        <v>9.9799512499999993E-2</v>
      </c>
      <c r="DI312">
        <v>33.621600000000001</v>
      </c>
      <c r="DJ312">
        <v>999.9</v>
      </c>
      <c r="DK312">
        <v>33.740049999999997</v>
      </c>
      <c r="DL312">
        <v>0</v>
      </c>
      <c r="DM312">
        <v>0</v>
      </c>
      <c r="DN312">
        <v>9000.7825000000012</v>
      </c>
      <c r="DO312">
        <v>0</v>
      </c>
      <c r="DP312">
        <v>1688.0775000000001</v>
      </c>
      <c r="DQ312">
        <v>-16.661737500000001</v>
      </c>
      <c r="DR312">
        <v>2022.7012500000001</v>
      </c>
      <c r="DS312">
        <v>2039.2275</v>
      </c>
      <c r="DT312">
        <v>0.348649125</v>
      </c>
      <c r="DU312">
        <v>1968.6975</v>
      </c>
      <c r="DV312">
        <v>34.586012500000002</v>
      </c>
      <c r="DW312">
        <v>3.53105</v>
      </c>
      <c r="DX312">
        <v>3.4958100000000001</v>
      </c>
      <c r="DY312">
        <v>26.7697875</v>
      </c>
      <c r="DZ312">
        <v>26.5994125</v>
      </c>
      <c r="EA312">
        <v>1200.0050000000001</v>
      </c>
      <c r="EB312">
        <v>0.95800437500000002</v>
      </c>
      <c r="EC312">
        <v>4.1995362499999987E-2</v>
      </c>
      <c r="ED312">
        <v>0</v>
      </c>
      <c r="EE312">
        <v>1023.49875</v>
      </c>
      <c r="EF312">
        <v>5.0001600000000002</v>
      </c>
      <c r="EG312">
        <v>13881.8</v>
      </c>
      <c r="EH312">
        <v>9515.2275000000009</v>
      </c>
      <c r="EI312">
        <v>47.265500000000003</v>
      </c>
      <c r="EJ312">
        <v>49.492125000000001</v>
      </c>
      <c r="EK312">
        <v>48.405999999999999</v>
      </c>
      <c r="EL312">
        <v>48.335624999999993</v>
      </c>
      <c r="EM312">
        <v>49.030999999999999</v>
      </c>
      <c r="EN312">
        <v>1144.82</v>
      </c>
      <c r="EO312">
        <v>50.181250000000013</v>
      </c>
      <c r="EP312">
        <v>0</v>
      </c>
      <c r="EQ312">
        <v>618470.09999990463</v>
      </c>
      <c r="ER312">
        <v>0</v>
      </c>
      <c r="ES312">
        <v>1023.6616</v>
      </c>
      <c r="ET312">
        <v>-2.6892307646742819</v>
      </c>
      <c r="EU312">
        <v>31.33076941884438</v>
      </c>
      <c r="EV312">
        <v>13878.596</v>
      </c>
      <c r="EW312">
        <v>15</v>
      </c>
      <c r="EX312">
        <v>1657194677</v>
      </c>
      <c r="EY312" t="s">
        <v>416</v>
      </c>
      <c r="EZ312">
        <v>1657194677</v>
      </c>
      <c r="FA312">
        <v>1657194677</v>
      </c>
      <c r="FB312">
        <v>4</v>
      </c>
      <c r="FC312">
        <v>-0.154</v>
      </c>
      <c r="FD312">
        <v>6.0000000000000001E-3</v>
      </c>
      <c r="FE312">
        <v>-1.1719999999999999</v>
      </c>
      <c r="FF312">
        <v>0.44700000000000001</v>
      </c>
      <c r="FG312">
        <v>415</v>
      </c>
      <c r="FH312">
        <v>30</v>
      </c>
      <c r="FI312">
        <v>0.27</v>
      </c>
      <c r="FJ312">
        <v>0.12</v>
      </c>
      <c r="FK312">
        <v>-16.780434146341459</v>
      </c>
      <c r="FL312">
        <v>0.46932543554005729</v>
      </c>
      <c r="FM312">
        <v>0.2069725981742582</v>
      </c>
      <c r="FN312">
        <v>1</v>
      </c>
      <c r="FO312">
        <v>1023.819705882353</v>
      </c>
      <c r="FP312">
        <v>-2.8411000707718288</v>
      </c>
      <c r="FQ312">
        <v>0.34051418985823129</v>
      </c>
      <c r="FR312">
        <v>0</v>
      </c>
      <c r="FS312">
        <v>0.35439185365853648</v>
      </c>
      <c r="FT312">
        <v>-3.2919344947734297E-2</v>
      </c>
      <c r="FU312">
        <v>3.7300466194757189E-3</v>
      </c>
      <c r="FV312">
        <v>1</v>
      </c>
      <c r="FW312">
        <v>2</v>
      </c>
      <c r="FX312">
        <v>3</v>
      </c>
      <c r="FY312" t="s">
        <v>492</v>
      </c>
      <c r="FZ312">
        <v>3.3690699999999998</v>
      </c>
      <c r="GA312">
        <v>2.8936199999999999</v>
      </c>
      <c r="GB312">
        <v>0.27349099999999998</v>
      </c>
      <c r="GC312">
        <v>0.27780700000000003</v>
      </c>
      <c r="GD312">
        <v>0.14297299999999999</v>
      </c>
      <c r="GE312">
        <v>0.144811</v>
      </c>
      <c r="GF312">
        <v>25040.5</v>
      </c>
      <c r="GG312">
        <v>21666.400000000001</v>
      </c>
      <c r="GH312">
        <v>30836.1</v>
      </c>
      <c r="GI312">
        <v>27988.6</v>
      </c>
      <c r="GJ312">
        <v>34837.599999999999</v>
      </c>
      <c r="GK312">
        <v>33799.1</v>
      </c>
      <c r="GL312">
        <v>40214.199999999997</v>
      </c>
      <c r="GM312">
        <v>39039.699999999997</v>
      </c>
      <c r="GN312">
        <v>2.2185199999999998</v>
      </c>
      <c r="GO312">
        <v>1.5646500000000001</v>
      </c>
      <c r="GP312">
        <v>0</v>
      </c>
      <c r="GQ312">
        <v>8.5271899999999998E-2</v>
      </c>
      <c r="GR312">
        <v>999.9</v>
      </c>
      <c r="GS312">
        <v>32.359099999999998</v>
      </c>
      <c r="GT312">
        <v>57.7</v>
      </c>
      <c r="GU312">
        <v>40.200000000000003</v>
      </c>
      <c r="GV312">
        <v>42.778799999999997</v>
      </c>
      <c r="GW312">
        <v>50.843899999999998</v>
      </c>
      <c r="GX312">
        <v>42.459899999999998</v>
      </c>
      <c r="GY312">
        <v>1</v>
      </c>
      <c r="GZ312">
        <v>0.66504600000000003</v>
      </c>
      <c r="HA312">
        <v>1.71271</v>
      </c>
      <c r="HB312">
        <v>20.197399999999998</v>
      </c>
      <c r="HC312">
        <v>5.2092000000000001</v>
      </c>
      <c r="HD312">
        <v>11.974</v>
      </c>
      <c r="HE312">
        <v>4.9888000000000003</v>
      </c>
      <c r="HF312">
        <v>3.2918500000000002</v>
      </c>
      <c r="HG312">
        <v>7240.3</v>
      </c>
      <c r="HH312">
        <v>9999</v>
      </c>
      <c r="HI312">
        <v>9999</v>
      </c>
      <c r="HJ312">
        <v>661.5</v>
      </c>
      <c r="HK312">
        <v>4.97126</v>
      </c>
      <c r="HL312">
        <v>1.87462</v>
      </c>
      <c r="HM312">
        <v>1.8708800000000001</v>
      </c>
      <c r="HN312">
        <v>1.8705700000000001</v>
      </c>
      <c r="HO312">
        <v>1.8751500000000001</v>
      </c>
      <c r="HP312">
        <v>1.8718399999999999</v>
      </c>
      <c r="HQ312">
        <v>1.86737</v>
      </c>
      <c r="HR312">
        <v>1.8783399999999999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-1.17</v>
      </c>
      <c r="IG312">
        <v>0.44719999999999999</v>
      </c>
      <c r="IH312">
        <v>-1.172199999999918</v>
      </c>
      <c r="II312">
        <v>0</v>
      </c>
      <c r="IJ312">
        <v>0</v>
      </c>
      <c r="IK312">
        <v>0</v>
      </c>
      <c r="IL312">
        <v>0.44723499999999922</v>
      </c>
      <c r="IM312">
        <v>0</v>
      </c>
      <c r="IN312">
        <v>0</v>
      </c>
      <c r="IO312">
        <v>0</v>
      </c>
      <c r="IP312">
        <v>-1</v>
      </c>
      <c r="IQ312">
        <v>-1</v>
      </c>
      <c r="IR312">
        <v>-1</v>
      </c>
      <c r="IS312">
        <v>-1</v>
      </c>
      <c r="IT312">
        <v>320.2</v>
      </c>
      <c r="IU312">
        <v>320.2</v>
      </c>
      <c r="IV312">
        <v>3.75</v>
      </c>
      <c r="IW312">
        <v>2.5463900000000002</v>
      </c>
      <c r="IX312">
        <v>1.49902</v>
      </c>
      <c r="IY312">
        <v>2.2802699999999998</v>
      </c>
      <c r="IZ312">
        <v>1.69678</v>
      </c>
      <c r="JA312">
        <v>2.2302200000000001</v>
      </c>
      <c r="JB312">
        <v>44.001899999999999</v>
      </c>
      <c r="JC312">
        <v>14.762499999999999</v>
      </c>
      <c r="JD312">
        <v>18</v>
      </c>
      <c r="JE312">
        <v>625.72799999999995</v>
      </c>
      <c r="JF312">
        <v>284.82400000000001</v>
      </c>
      <c r="JG312">
        <v>30.0014</v>
      </c>
      <c r="JH312">
        <v>35.876300000000001</v>
      </c>
      <c r="JI312">
        <v>30.000299999999999</v>
      </c>
      <c r="JJ312">
        <v>35.653500000000001</v>
      </c>
      <c r="JK312">
        <v>35.644199999999998</v>
      </c>
      <c r="JL312">
        <v>75.166899999999998</v>
      </c>
      <c r="JM312">
        <v>24.7364</v>
      </c>
      <c r="JN312">
        <v>50.4846</v>
      </c>
      <c r="JO312">
        <v>30</v>
      </c>
      <c r="JP312">
        <v>1983.17</v>
      </c>
      <c r="JQ312">
        <v>34.8352</v>
      </c>
      <c r="JR312">
        <v>98.294300000000007</v>
      </c>
      <c r="JS312">
        <v>98.290899999999993</v>
      </c>
    </row>
    <row r="313" spans="1:279" x14ac:dyDescent="0.2">
      <c r="A313">
        <v>298</v>
      </c>
      <c r="B313">
        <v>1657213893.0999999</v>
      </c>
      <c r="C313">
        <v>1185.5</v>
      </c>
      <c r="D313" t="s">
        <v>1016</v>
      </c>
      <c r="E313" t="s">
        <v>1017</v>
      </c>
      <c r="F313">
        <v>4</v>
      </c>
      <c r="G313">
        <v>1657213891.0999999</v>
      </c>
      <c r="H313">
        <f t="shared" si="200"/>
        <v>3.9855303303143453E-4</v>
      </c>
      <c r="I313">
        <f t="shared" si="201"/>
        <v>0.39855303303143452</v>
      </c>
      <c r="J313">
        <f t="shared" si="202"/>
        <v>7.6063414907777789</v>
      </c>
      <c r="K313">
        <f t="shared" si="203"/>
        <v>1959.23</v>
      </c>
      <c r="L313">
        <f t="shared" si="204"/>
        <v>1365.6225012417133</v>
      </c>
      <c r="M313">
        <f t="shared" si="205"/>
        <v>138.16725460307171</v>
      </c>
      <c r="N313">
        <f t="shared" si="206"/>
        <v>198.22566630956709</v>
      </c>
      <c r="O313">
        <f t="shared" si="207"/>
        <v>2.2373516876701534E-2</v>
      </c>
      <c r="P313">
        <f t="shared" si="208"/>
        <v>2.7689659255262336</v>
      </c>
      <c r="Q313">
        <f t="shared" si="209"/>
        <v>2.2273567866566587E-2</v>
      </c>
      <c r="R313">
        <f t="shared" si="210"/>
        <v>1.3929922604500055E-2</v>
      </c>
      <c r="S313">
        <f t="shared" si="211"/>
        <v>194.42726290672621</v>
      </c>
      <c r="T313">
        <f t="shared" si="212"/>
        <v>34.720831806448601</v>
      </c>
      <c r="U313">
        <f t="shared" si="213"/>
        <v>33.741285714285723</v>
      </c>
      <c r="V313">
        <f t="shared" si="214"/>
        <v>5.2663864911786318</v>
      </c>
      <c r="W313">
        <f t="shared" si="215"/>
        <v>67.548598771851829</v>
      </c>
      <c r="X313">
        <f t="shared" si="216"/>
        <v>3.5347438138016205</v>
      </c>
      <c r="Y313">
        <f t="shared" si="217"/>
        <v>5.2328899163998397</v>
      </c>
      <c r="Z313">
        <f t="shared" si="218"/>
        <v>1.7316426773770113</v>
      </c>
      <c r="AA313">
        <f t="shared" si="219"/>
        <v>-17.576188756686264</v>
      </c>
      <c r="AB313">
        <f t="shared" si="220"/>
        <v>-17.037169177358653</v>
      </c>
      <c r="AC313">
        <f t="shared" si="221"/>
        <v>-1.4186176048531374</v>
      </c>
      <c r="AD313">
        <f t="shared" si="222"/>
        <v>158.39528736782816</v>
      </c>
      <c r="AE313">
        <f t="shared" si="223"/>
        <v>17.297439986221146</v>
      </c>
      <c r="AF313">
        <f t="shared" si="224"/>
        <v>0.32760105924390692</v>
      </c>
      <c r="AG313">
        <f t="shared" si="225"/>
        <v>7.6063414907777789</v>
      </c>
      <c r="AH313">
        <v>2047.1259376963169</v>
      </c>
      <c r="AI313">
        <v>2032.814666666666</v>
      </c>
      <c r="AJ313">
        <v>1.7680706421678829</v>
      </c>
      <c r="AK313">
        <v>65.36615699273257</v>
      </c>
      <c r="AL313">
        <f t="shared" si="226"/>
        <v>0.39855303303143452</v>
      </c>
      <c r="AM313">
        <v>34.587109949315121</v>
      </c>
      <c r="AN313">
        <v>34.942219580419589</v>
      </c>
      <c r="AO313">
        <v>-5.0447212372246199E-5</v>
      </c>
      <c r="AP313">
        <v>87.792412255523942</v>
      </c>
      <c r="AQ313">
        <v>70</v>
      </c>
      <c r="AR313">
        <v>11</v>
      </c>
      <c r="AS313">
        <f t="shared" si="227"/>
        <v>1</v>
      </c>
      <c r="AT313">
        <f t="shared" si="228"/>
        <v>0</v>
      </c>
      <c r="AU313">
        <f t="shared" si="229"/>
        <v>47276.092154790487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1009.5150087599612</v>
      </c>
      <c r="BI313">
        <f t="shared" si="233"/>
        <v>7.6063414907777789</v>
      </c>
      <c r="BJ313" t="e">
        <f t="shared" si="234"/>
        <v>#DIV/0!</v>
      </c>
      <c r="BK313">
        <f t="shared" si="235"/>
        <v>7.5346492372818071E-3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251</v>
      </c>
      <c r="CG313">
        <v>1000</v>
      </c>
      <c r="CH313" t="s">
        <v>414</v>
      </c>
      <c r="CI313">
        <v>8.5</v>
      </c>
      <c r="CJ313">
        <v>1.992</v>
      </c>
      <c r="CK313">
        <v>33.67</v>
      </c>
      <c r="CL313">
        <v>2.6106759999999999E-5</v>
      </c>
      <c r="CM313">
        <v>3.7014436000000001E-4</v>
      </c>
      <c r="CN313">
        <v>1.8797999360000001E-2</v>
      </c>
      <c r="CO313">
        <v>1.9799999999999999E-4</v>
      </c>
      <c r="CP313">
        <f t="shared" si="246"/>
        <v>1200.011428571428</v>
      </c>
      <c r="CQ313">
        <f t="shared" si="247"/>
        <v>1009.5150087599612</v>
      </c>
      <c r="CR313">
        <f t="shared" si="248"/>
        <v>0.84125449535239327</v>
      </c>
      <c r="CS313">
        <f t="shared" si="249"/>
        <v>0.16202117603011926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1657213891.0999999</v>
      </c>
      <c r="CZ313">
        <v>1959.23</v>
      </c>
      <c r="DA313">
        <v>1975.78</v>
      </c>
      <c r="DB313">
        <v>34.93682857142857</v>
      </c>
      <c r="DC313">
        <v>34.645157142857137</v>
      </c>
      <c r="DD313">
        <v>1960.408571428572</v>
      </c>
      <c r="DE313">
        <v>34.489600000000003</v>
      </c>
      <c r="DF313">
        <v>650.36685714285704</v>
      </c>
      <c r="DG313">
        <v>101.07514285714289</v>
      </c>
      <c r="DH313">
        <v>0.1001486142857143</v>
      </c>
      <c r="DI313">
        <v>33.627157142857143</v>
      </c>
      <c r="DJ313">
        <v>999.89999999999986</v>
      </c>
      <c r="DK313">
        <v>33.741285714285723</v>
      </c>
      <c r="DL313">
        <v>0</v>
      </c>
      <c r="DM313">
        <v>0</v>
      </c>
      <c r="DN313">
        <v>9014.5542857142846</v>
      </c>
      <c r="DO313">
        <v>0</v>
      </c>
      <c r="DP313">
        <v>1680.5857142857151</v>
      </c>
      <c r="DQ313">
        <v>-16.547057142857149</v>
      </c>
      <c r="DR313">
        <v>2030.1614285714279</v>
      </c>
      <c r="DS313">
        <v>2046.6885714285711</v>
      </c>
      <c r="DT313">
        <v>0.29169471428571431</v>
      </c>
      <c r="DU313">
        <v>1975.78</v>
      </c>
      <c r="DV313">
        <v>34.645157142857137</v>
      </c>
      <c r="DW313">
        <v>3.5312414285714291</v>
      </c>
      <c r="DX313">
        <v>3.5017585714285708</v>
      </c>
      <c r="DY313">
        <v>26.770700000000001</v>
      </c>
      <c r="DZ313">
        <v>26.628257142857141</v>
      </c>
      <c r="EA313">
        <v>1200.011428571428</v>
      </c>
      <c r="EB313">
        <v>0.95800457142857154</v>
      </c>
      <c r="EC313">
        <v>4.1995171428571433E-2</v>
      </c>
      <c r="ED313">
        <v>0</v>
      </c>
      <c r="EE313">
        <v>1023.374285714286</v>
      </c>
      <c r="EF313">
        <v>5.0001600000000002</v>
      </c>
      <c r="EG313">
        <v>13876.028571428569</v>
      </c>
      <c r="EH313">
        <v>9515.2914285714269</v>
      </c>
      <c r="EI313">
        <v>47.311999999999998</v>
      </c>
      <c r="EJ313">
        <v>49.5</v>
      </c>
      <c r="EK313">
        <v>48.410428571428582</v>
      </c>
      <c r="EL313">
        <v>48.348000000000013</v>
      </c>
      <c r="EM313">
        <v>49.035428571428568</v>
      </c>
      <c r="EN313">
        <v>1144.8242857142859</v>
      </c>
      <c r="EO313">
        <v>50.18</v>
      </c>
      <c r="EP313">
        <v>0</v>
      </c>
      <c r="EQ313">
        <v>618474.29999995232</v>
      </c>
      <c r="ER313">
        <v>0</v>
      </c>
      <c r="ES313">
        <v>1023.531153846154</v>
      </c>
      <c r="ET313">
        <v>-1.542905970124411</v>
      </c>
      <c r="EU313">
        <v>41.51794899425456</v>
      </c>
      <c r="EV313">
        <v>13877.2</v>
      </c>
      <c r="EW313">
        <v>15</v>
      </c>
      <c r="EX313">
        <v>1657194677</v>
      </c>
      <c r="EY313" t="s">
        <v>416</v>
      </c>
      <c r="EZ313">
        <v>1657194677</v>
      </c>
      <c r="FA313">
        <v>1657194677</v>
      </c>
      <c r="FB313">
        <v>4</v>
      </c>
      <c r="FC313">
        <v>-0.154</v>
      </c>
      <c r="FD313">
        <v>6.0000000000000001E-3</v>
      </c>
      <c r="FE313">
        <v>-1.1719999999999999</v>
      </c>
      <c r="FF313">
        <v>0.44700000000000001</v>
      </c>
      <c r="FG313">
        <v>415</v>
      </c>
      <c r="FH313">
        <v>30</v>
      </c>
      <c r="FI313">
        <v>0.27</v>
      </c>
      <c r="FJ313">
        <v>0.12</v>
      </c>
      <c r="FK313">
        <v>-16.69040731707317</v>
      </c>
      <c r="FL313">
        <v>0.13868153310100209</v>
      </c>
      <c r="FM313">
        <v>0.18532594015086451</v>
      </c>
      <c r="FN313">
        <v>1</v>
      </c>
      <c r="FO313">
        <v>1023.653235294118</v>
      </c>
      <c r="FP313">
        <v>-2.1086325350954662</v>
      </c>
      <c r="FQ313">
        <v>0.30410641121580678</v>
      </c>
      <c r="FR313">
        <v>0</v>
      </c>
      <c r="FS313">
        <v>0.3424769756097561</v>
      </c>
      <c r="FT313">
        <v>-0.18324096167247389</v>
      </c>
      <c r="FU313">
        <v>2.602716921114831E-2</v>
      </c>
      <c r="FV313">
        <v>0</v>
      </c>
      <c r="FW313">
        <v>1</v>
      </c>
      <c r="FX313">
        <v>3</v>
      </c>
      <c r="FY313" t="s">
        <v>417</v>
      </c>
      <c r="FZ313">
        <v>3.3693</v>
      </c>
      <c r="GA313">
        <v>2.89385</v>
      </c>
      <c r="GB313">
        <v>0.27403</v>
      </c>
      <c r="GC313">
        <v>0.278366</v>
      </c>
      <c r="GD313">
        <v>0.14301</v>
      </c>
      <c r="GE313">
        <v>0.14513400000000001</v>
      </c>
      <c r="GF313">
        <v>25022.2</v>
      </c>
      <c r="GG313">
        <v>21649.9</v>
      </c>
      <c r="GH313">
        <v>30836.5</v>
      </c>
      <c r="GI313">
        <v>27989.3</v>
      </c>
      <c r="GJ313">
        <v>34836.5</v>
      </c>
      <c r="GK313">
        <v>33787</v>
      </c>
      <c r="GL313">
        <v>40214.699999999997</v>
      </c>
      <c r="GM313">
        <v>39040.5</v>
      </c>
      <c r="GN313">
        <v>2.2191000000000001</v>
      </c>
      <c r="GO313">
        <v>1.5647</v>
      </c>
      <c r="GP313">
        <v>0</v>
      </c>
      <c r="GQ313">
        <v>8.4489599999999998E-2</v>
      </c>
      <c r="GR313">
        <v>999.9</v>
      </c>
      <c r="GS313">
        <v>32.372799999999998</v>
      </c>
      <c r="GT313">
        <v>57.7</v>
      </c>
      <c r="GU313">
        <v>40.200000000000003</v>
      </c>
      <c r="GV313">
        <v>42.7742</v>
      </c>
      <c r="GW313">
        <v>50.603900000000003</v>
      </c>
      <c r="GX313">
        <v>42.3598</v>
      </c>
      <c r="GY313">
        <v>1</v>
      </c>
      <c r="GZ313">
        <v>0.66511399999999998</v>
      </c>
      <c r="HA313">
        <v>1.7138899999999999</v>
      </c>
      <c r="HB313">
        <v>20.197900000000001</v>
      </c>
      <c r="HC313">
        <v>5.2125000000000004</v>
      </c>
      <c r="HD313">
        <v>11.974</v>
      </c>
      <c r="HE313">
        <v>4.9902499999999996</v>
      </c>
      <c r="HF313">
        <v>3.2926500000000001</v>
      </c>
      <c r="HG313">
        <v>7240.3</v>
      </c>
      <c r="HH313">
        <v>9999</v>
      </c>
      <c r="HI313">
        <v>9999</v>
      </c>
      <c r="HJ313">
        <v>661.5</v>
      </c>
      <c r="HK313">
        <v>4.9712899999999998</v>
      </c>
      <c r="HL313">
        <v>1.8746499999999999</v>
      </c>
      <c r="HM313">
        <v>1.8708899999999999</v>
      </c>
      <c r="HN313">
        <v>1.8705700000000001</v>
      </c>
      <c r="HO313">
        <v>1.8751500000000001</v>
      </c>
      <c r="HP313">
        <v>1.8718699999999999</v>
      </c>
      <c r="HQ313">
        <v>1.86737</v>
      </c>
      <c r="HR313">
        <v>1.87836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-1.17</v>
      </c>
      <c r="IG313">
        <v>0.44719999999999999</v>
      </c>
      <c r="IH313">
        <v>-1.172199999999918</v>
      </c>
      <c r="II313">
        <v>0</v>
      </c>
      <c r="IJ313">
        <v>0</v>
      </c>
      <c r="IK313">
        <v>0</v>
      </c>
      <c r="IL313">
        <v>0.44723499999999922</v>
      </c>
      <c r="IM313">
        <v>0</v>
      </c>
      <c r="IN313">
        <v>0</v>
      </c>
      <c r="IO313">
        <v>0</v>
      </c>
      <c r="IP313">
        <v>-1</v>
      </c>
      <c r="IQ313">
        <v>-1</v>
      </c>
      <c r="IR313">
        <v>-1</v>
      </c>
      <c r="IS313">
        <v>-1</v>
      </c>
      <c r="IT313">
        <v>320.3</v>
      </c>
      <c r="IU313">
        <v>320.3</v>
      </c>
      <c r="IV313">
        <v>3.7609900000000001</v>
      </c>
      <c r="IW313">
        <v>2.5451700000000002</v>
      </c>
      <c r="IX313">
        <v>1.49902</v>
      </c>
      <c r="IY313">
        <v>2.2802699999999998</v>
      </c>
      <c r="IZ313">
        <v>1.69678</v>
      </c>
      <c r="JA313">
        <v>2.2875999999999999</v>
      </c>
      <c r="JB313">
        <v>44.001899999999999</v>
      </c>
      <c r="JC313">
        <v>14.7712</v>
      </c>
      <c r="JD313">
        <v>18</v>
      </c>
      <c r="JE313">
        <v>626.16099999999994</v>
      </c>
      <c r="JF313">
        <v>284.84800000000001</v>
      </c>
      <c r="JG313">
        <v>30.000800000000002</v>
      </c>
      <c r="JH313">
        <v>35.8795</v>
      </c>
      <c r="JI313">
        <v>30.000299999999999</v>
      </c>
      <c r="JJ313">
        <v>35.653500000000001</v>
      </c>
      <c r="JK313">
        <v>35.644199999999998</v>
      </c>
      <c r="JL313">
        <v>75.366100000000003</v>
      </c>
      <c r="JM313">
        <v>24.460699999999999</v>
      </c>
      <c r="JN313">
        <v>50.4846</v>
      </c>
      <c r="JO313">
        <v>30</v>
      </c>
      <c r="JP313">
        <v>1989.86</v>
      </c>
      <c r="JQ313">
        <v>34.876100000000001</v>
      </c>
      <c r="JR313">
        <v>98.295599999999993</v>
      </c>
      <c r="JS313">
        <v>98.293000000000006</v>
      </c>
    </row>
    <row r="314" spans="1:279" x14ac:dyDescent="0.2">
      <c r="A314">
        <v>299</v>
      </c>
      <c r="B314">
        <v>1657213897.0999999</v>
      </c>
      <c r="C314">
        <v>1189.5</v>
      </c>
      <c r="D314" t="s">
        <v>1018</v>
      </c>
      <c r="E314" t="s">
        <v>1019</v>
      </c>
      <c r="F314">
        <v>4</v>
      </c>
      <c r="G314">
        <v>1657213894.7874999</v>
      </c>
      <c r="H314">
        <f t="shared" si="200"/>
        <v>3.6519494043874793E-4</v>
      </c>
      <c r="I314">
        <f t="shared" si="201"/>
        <v>0.36519494043874795</v>
      </c>
      <c r="J314">
        <f t="shared" si="202"/>
        <v>8.1358343882316415</v>
      </c>
      <c r="K314">
        <f t="shared" si="203"/>
        <v>1965.3987500000001</v>
      </c>
      <c r="L314">
        <f t="shared" si="204"/>
        <v>1281.5951614826508</v>
      </c>
      <c r="M314">
        <f t="shared" si="205"/>
        <v>129.66611970667404</v>
      </c>
      <c r="N314">
        <f t="shared" si="206"/>
        <v>198.85033686770623</v>
      </c>
      <c r="O314">
        <f t="shared" si="207"/>
        <v>2.0495895583890828E-2</v>
      </c>
      <c r="P314">
        <f t="shared" si="208"/>
        <v>2.7666184785817882</v>
      </c>
      <c r="Q314">
        <f t="shared" si="209"/>
        <v>2.0411913568315794E-2</v>
      </c>
      <c r="R314">
        <f t="shared" si="210"/>
        <v>1.2764962642579963E-2</v>
      </c>
      <c r="S314">
        <f t="shared" si="211"/>
        <v>194.42092667414443</v>
      </c>
      <c r="T314">
        <f t="shared" si="212"/>
        <v>34.738852430466594</v>
      </c>
      <c r="U314">
        <f t="shared" si="213"/>
        <v>33.749850000000002</v>
      </c>
      <c r="V314">
        <f t="shared" si="214"/>
        <v>5.2689076019149708</v>
      </c>
      <c r="W314">
        <f t="shared" si="215"/>
        <v>67.571162942206627</v>
      </c>
      <c r="X314">
        <f t="shared" si="216"/>
        <v>3.537527888845303</v>
      </c>
      <c r="Y314">
        <f t="shared" si="217"/>
        <v>5.2352626990761406</v>
      </c>
      <c r="Z314">
        <f t="shared" si="218"/>
        <v>1.7313797130696678</v>
      </c>
      <c r="AA314">
        <f t="shared" si="219"/>
        <v>-16.105096873348785</v>
      </c>
      <c r="AB314">
        <f t="shared" si="220"/>
        <v>-17.091176574629866</v>
      </c>
      <c r="AC314">
        <f t="shared" si="221"/>
        <v>-1.424438215683294</v>
      </c>
      <c r="AD314">
        <f t="shared" si="222"/>
        <v>159.80021501048248</v>
      </c>
      <c r="AE314">
        <f t="shared" si="223"/>
        <v>17.649831602344815</v>
      </c>
      <c r="AF314">
        <f t="shared" si="224"/>
        <v>0.25312228797558251</v>
      </c>
      <c r="AG314">
        <f t="shared" si="225"/>
        <v>8.1358343882316415</v>
      </c>
      <c r="AH314">
        <v>2054.5111490415611</v>
      </c>
      <c r="AI314">
        <v>2039.7732121212109</v>
      </c>
      <c r="AJ314">
        <v>1.747868101884567</v>
      </c>
      <c r="AK314">
        <v>65.36615699273257</v>
      </c>
      <c r="AL314">
        <f t="shared" si="226"/>
        <v>0.36519494043874795</v>
      </c>
      <c r="AM314">
        <v>34.696169984682257</v>
      </c>
      <c r="AN314">
        <v>34.985444055944072</v>
      </c>
      <c r="AO314">
        <v>6.7039535846959587E-3</v>
      </c>
      <c r="AP314">
        <v>87.792412255523942</v>
      </c>
      <c r="AQ314">
        <v>70</v>
      </c>
      <c r="AR314">
        <v>11</v>
      </c>
      <c r="AS314">
        <f t="shared" si="227"/>
        <v>1</v>
      </c>
      <c r="AT314">
        <f t="shared" si="228"/>
        <v>0</v>
      </c>
      <c r="AU314">
        <f t="shared" si="229"/>
        <v>47210.410244250903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1009.4812982767586</v>
      </c>
      <c r="BI314">
        <f t="shared" si="233"/>
        <v>8.1358343882316415</v>
      </c>
      <c r="BJ314" t="e">
        <f t="shared" si="234"/>
        <v>#DIV/0!</v>
      </c>
      <c r="BK314">
        <f t="shared" si="235"/>
        <v>8.0594206174200243E-3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251</v>
      </c>
      <c r="CG314">
        <v>1000</v>
      </c>
      <c r="CH314" t="s">
        <v>414</v>
      </c>
      <c r="CI314">
        <v>8.5</v>
      </c>
      <c r="CJ314">
        <v>1.992</v>
      </c>
      <c r="CK314">
        <v>33.67</v>
      </c>
      <c r="CL314">
        <v>2.6106759999999999E-5</v>
      </c>
      <c r="CM314">
        <v>3.7014436000000001E-4</v>
      </c>
      <c r="CN314">
        <v>1.8797999360000001E-2</v>
      </c>
      <c r="CO314">
        <v>1.9799999999999999E-4</v>
      </c>
      <c r="CP314">
        <f t="shared" si="246"/>
        <v>1199.9712500000001</v>
      </c>
      <c r="CQ314">
        <f t="shared" si="247"/>
        <v>1009.4812982767586</v>
      </c>
      <c r="CR314">
        <f t="shared" si="248"/>
        <v>0.84125457028804529</v>
      </c>
      <c r="CS314">
        <f t="shared" si="249"/>
        <v>0.16202132065592773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1657213894.7874999</v>
      </c>
      <c r="CZ314">
        <v>1965.3987500000001</v>
      </c>
      <c r="DA314">
        <v>1982.1412499999999</v>
      </c>
      <c r="DB314">
        <v>34.96425</v>
      </c>
      <c r="DC314">
        <v>34.738887499999997</v>
      </c>
      <c r="DD314">
        <v>1966.5725</v>
      </c>
      <c r="DE314">
        <v>34.517024999999997</v>
      </c>
      <c r="DF314">
        <v>650.34437500000001</v>
      </c>
      <c r="DG314">
        <v>101.075625</v>
      </c>
      <c r="DH314">
        <v>9.9944012499999998E-2</v>
      </c>
      <c r="DI314">
        <v>33.635262500000003</v>
      </c>
      <c r="DJ314">
        <v>999.9</v>
      </c>
      <c r="DK314">
        <v>33.749850000000002</v>
      </c>
      <c r="DL314">
        <v>0</v>
      </c>
      <c r="DM314">
        <v>0</v>
      </c>
      <c r="DN314">
        <v>9002.0324999999993</v>
      </c>
      <c r="DO314">
        <v>0</v>
      </c>
      <c r="DP314">
        <v>1676.1775</v>
      </c>
      <c r="DQ314">
        <v>-16.741599999999998</v>
      </c>
      <c r="DR314">
        <v>2036.6075000000001</v>
      </c>
      <c r="DS314">
        <v>2053.4762500000002</v>
      </c>
      <c r="DT314">
        <v>0.22536999999999999</v>
      </c>
      <c r="DU314">
        <v>1982.1412499999999</v>
      </c>
      <c r="DV314">
        <v>34.738887499999997</v>
      </c>
      <c r="DW314">
        <v>3.53403125</v>
      </c>
      <c r="DX314">
        <v>3.5112512499999999</v>
      </c>
      <c r="DY314">
        <v>26.784125</v>
      </c>
      <c r="DZ314">
        <v>26.674262500000001</v>
      </c>
      <c r="EA314">
        <v>1199.9712500000001</v>
      </c>
      <c r="EB314">
        <v>0.95800300000000005</v>
      </c>
      <c r="EC314">
        <v>4.1996699999999998E-2</v>
      </c>
      <c r="ED314">
        <v>0</v>
      </c>
      <c r="EE314">
        <v>1023.21875</v>
      </c>
      <c r="EF314">
        <v>5.0001600000000002</v>
      </c>
      <c r="EG314">
        <v>13871.387500000001</v>
      </c>
      <c r="EH314">
        <v>9514.9562499999993</v>
      </c>
      <c r="EI314">
        <v>47.311999999999998</v>
      </c>
      <c r="EJ314">
        <v>49.5</v>
      </c>
      <c r="EK314">
        <v>48.382750000000001</v>
      </c>
      <c r="EL314">
        <v>48.343499999999999</v>
      </c>
      <c r="EM314">
        <v>49.038749999999993</v>
      </c>
      <c r="EN314">
        <v>1144.78125</v>
      </c>
      <c r="EO314">
        <v>50.181250000000013</v>
      </c>
      <c r="EP314">
        <v>0</v>
      </c>
      <c r="EQ314">
        <v>618478.5</v>
      </c>
      <c r="ER314">
        <v>0</v>
      </c>
      <c r="ES314">
        <v>1023.4152</v>
      </c>
      <c r="ET314">
        <v>-1.294615375384867</v>
      </c>
      <c r="EU314">
        <v>-69.67692308547015</v>
      </c>
      <c r="EV314">
        <v>13877.06</v>
      </c>
      <c r="EW314">
        <v>15</v>
      </c>
      <c r="EX314">
        <v>1657194677</v>
      </c>
      <c r="EY314" t="s">
        <v>416</v>
      </c>
      <c r="EZ314">
        <v>1657194677</v>
      </c>
      <c r="FA314">
        <v>1657194677</v>
      </c>
      <c r="FB314">
        <v>4</v>
      </c>
      <c r="FC314">
        <v>-0.154</v>
      </c>
      <c r="FD314">
        <v>6.0000000000000001E-3</v>
      </c>
      <c r="FE314">
        <v>-1.1719999999999999</v>
      </c>
      <c r="FF314">
        <v>0.44700000000000001</v>
      </c>
      <c r="FG314">
        <v>415</v>
      </c>
      <c r="FH314">
        <v>30</v>
      </c>
      <c r="FI314">
        <v>0.27</v>
      </c>
      <c r="FJ314">
        <v>0.12</v>
      </c>
      <c r="FK314">
        <v>-16.735273170731709</v>
      </c>
      <c r="FL314">
        <v>0.64393797909402328</v>
      </c>
      <c r="FM314">
        <v>0.15836903957157911</v>
      </c>
      <c r="FN314">
        <v>0</v>
      </c>
      <c r="FO314">
        <v>1023.516764705882</v>
      </c>
      <c r="FP314">
        <v>-2.1608861664404491</v>
      </c>
      <c r="FQ314">
        <v>0.31203054703623939</v>
      </c>
      <c r="FR314">
        <v>0</v>
      </c>
      <c r="FS314">
        <v>0.31678899999999999</v>
      </c>
      <c r="FT314">
        <v>-0.45812483623693412</v>
      </c>
      <c r="FU314">
        <v>5.225360447224156E-2</v>
      </c>
      <c r="FV314">
        <v>0</v>
      </c>
      <c r="FW314">
        <v>0</v>
      </c>
      <c r="FX314">
        <v>3</v>
      </c>
      <c r="FY314" t="s">
        <v>427</v>
      </c>
      <c r="FZ314">
        <v>3.3693300000000002</v>
      </c>
      <c r="GA314">
        <v>2.8936700000000002</v>
      </c>
      <c r="GB314">
        <v>0.27456700000000001</v>
      </c>
      <c r="GC314">
        <v>0.27889199999999997</v>
      </c>
      <c r="GD314">
        <v>0.14313200000000001</v>
      </c>
      <c r="GE314">
        <v>0.14534900000000001</v>
      </c>
      <c r="GF314">
        <v>25003.200000000001</v>
      </c>
      <c r="GG314">
        <v>21633.599999999999</v>
      </c>
      <c r="GH314">
        <v>30836.1</v>
      </c>
      <c r="GI314">
        <v>27988.799999999999</v>
      </c>
      <c r="GJ314">
        <v>34831.199999999997</v>
      </c>
      <c r="GK314">
        <v>33778.1</v>
      </c>
      <c r="GL314">
        <v>40214.199999999997</v>
      </c>
      <c r="GM314">
        <v>39040</v>
      </c>
      <c r="GN314">
        <v>2.21882</v>
      </c>
      <c r="GO314">
        <v>1.56473</v>
      </c>
      <c r="GP314">
        <v>0</v>
      </c>
      <c r="GQ314">
        <v>8.5122900000000001E-2</v>
      </c>
      <c r="GR314">
        <v>999.9</v>
      </c>
      <c r="GS314">
        <v>32.384300000000003</v>
      </c>
      <c r="GT314">
        <v>57.7</v>
      </c>
      <c r="GU314">
        <v>40.200000000000003</v>
      </c>
      <c r="GV314">
        <v>42.775100000000002</v>
      </c>
      <c r="GW314">
        <v>50.633899999999997</v>
      </c>
      <c r="GX314">
        <v>41.794899999999998</v>
      </c>
      <c r="GY314">
        <v>1</v>
      </c>
      <c r="GZ314">
        <v>0.66534300000000002</v>
      </c>
      <c r="HA314">
        <v>1.714</v>
      </c>
      <c r="HB314">
        <v>20.197900000000001</v>
      </c>
      <c r="HC314">
        <v>5.2129500000000002</v>
      </c>
      <c r="HD314">
        <v>11.974</v>
      </c>
      <c r="HE314">
        <v>4.9903000000000004</v>
      </c>
      <c r="HF314">
        <v>3.2926500000000001</v>
      </c>
      <c r="HG314">
        <v>7240.5</v>
      </c>
      <c r="HH314">
        <v>9999</v>
      </c>
      <c r="HI314">
        <v>9999</v>
      </c>
      <c r="HJ314">
        <v>661.5</v>
      </c>
      <c r="HK314">
        <v>4.9712699999999996</v>
      </c>
      <c r="HL314">
        <v>1.8746400000000001</v>
      </c>
      <c r="HM314">
        <v>1.8708899999999999</v>
      </c>
      <c r="HN314">
        <v>1.8705700000000001</v>
      </c>
      <c r="HO314">
        <v>1.8751500000000001</v>
      </c>
      <c r="HP314">
        <v>1.8718900000000001</v>
      </c>
      <c r="HQ314">
        <v>1.8673599999999999</v>
      </c>
      <c r="HR314">
        <v>1.87836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-1.17</v>
      </c>
      <c r="IG314">
        <v>0.44729999999999998</v>
      </c>
      <c r="IH314">
        <v>-1.172199999999918</v>
      </c>
      <c r="II314">
        <v>0</v>
      </c>
      <c r="IJ314">
        <v>0</v>
      </c>
      <c r="IK314">
        <v>0</v>
      </c>
      <c r="IL314">
        <v>0.44723499999999922</v>
      </c>
      <c r="IM314">
        <v>0</v>
      </c>
      <c r="IN314">
        <v>0</v>
      </c>
      <c r="IO314">
        <v>0</v>
      </c>
      <c r="IP314">
        <v>-1</v>
      </c>
      <c r="IQ314">
        <v>-1</v>
      </c>
      <c r="IR314">
        <v>-1</v>
      </c>
      <c r="IS314">
        <v>-1</v>
      </c>
      <c r="IT314">
        <v>320.3</v>
      </c>
      <c r="IU314">
        <v>320.3</v>
      </c>
      <c r="IV314">
        <v>3.77075</v>
      </c>
      <c r="IW314">
        <v>2.5378400000000001</v>
      </c>
      <c r="IX314">
        <v>1.49902</v>
      </c>
      <c r="IY314">
        <v>2.2802699999999998</v>
      </c>
      <c r="IZ314">
        <v>1.69678</v>
      </c>
      <c r="JA314">
        <v>2.36694</v>
      </c>
      <c r="JB314">
        <v>44.001899999999999</v>
      </c>
      <c r="JC314">
        <v>14.7887</v>
      </c>
      <c r="JD314">
        <v>18</v>
      </c>
      <c r="JE314">
        <v>625.97</v>
      </c>
      <c r="JF314">
        <v>284.86</v>
      </c>
      <c r="JG314">
        <v>30.000399999999999</v>
      </c>
      <c r="JH314">
        <v>35.8795</v>
      </c>
      <c r="JI314">
        <v>30.000299999999999</v>
      </c>
      <c r="JJ314">
        <v>35.655200000000001</v>
      </c>
      <c r="JK314">
        <v>35.644199999999998</v>
      </c>
      <c r="JL314">
        <v>75.578000000000003</v>
      </c>
      <c r="JM314">
        <v>24.460699999999999</v>
      </c>
      <c r="JN314">
        <v>50.4846</v>
      </c>
      <c r="JO314">
        <v>30</v>
      </c>
      <c r="JP314">
        <v>1996.54</v>
      </c>
      <c r="JQ314">
        <v>34.894300000000001</v>
      </c>
      <c r="JR314">
        <v>98.294399999999996</v>
      </c>
      <c r="JS314">
        <v>98.291600000000003</v>
      </c>
    </row>
    <row r="315" spans="1:279" x14ac:dyDescent="0.2">
      <c r="A315">
        <v>300</v>
      </c>
      <c r="B315">
        <v>1657213901.0999999</v>
      </c>
      <c r="C315">
        <v>1193.5</v>
      </c>
      <c r="D315" t="s">
        <v>1020</v>
      </c>
      <c r="E315" t="s">
        <v>1021</v>
      </c>
      <c r="F315">
        <v>4</v>
      </c>
      <c r="G315">
        <v>1657213899.0999999</v>
      </c>
      <c r="H315">
        <f t="shared" si="200"/>
        <v>3.657312533532854E-4</v>
      </c>
      <c r="I315">
        <f t="shared" si="201"/>
        <v>0.36573125335328538</v>
      </c>
      <c r="J315">
        <f t="shared" si="202"/>
        <v>8.0448748346178149</v>
      </c>
      <c r="K315">
        <f t="shared" si="203"/>
        <v>1972.6228571428569</v>
      </c>
      <c r="L315">
        <f t="shared" si="204"/>
        <v>1297.4261513333495</v>
      </c>
      <c r="M315">
        <f t="shared" si="205"/>
        <v>131.26801119965938</v>
      </c>
      <c r="N315">
        <f t="shared" si="206"/>
        <v>199.58151686554237</v>
      </c>
      <c r="O315">
        <f t="shared" si="207"/>
        <v>2.055327619785589E-2</v>
      </c>
      <c r="P315">
        <f t="shared" si="208"/>
        <v>2.7619971091204607</v>
      </c>
      <c r="Q315">
        <f t="shared" si="209"/>
        <v>2.0468683658370412E-2</v>
      </c>
      <c r="R315">
        <f t="shared" si="210"/>
        <v>1.2800498464301672E-2</v>
      </c>
      <c r="S315">
        <f t="shared" si="211"/>
        <v>194.43494195892092</v>
      </c>
      <c r="T315">
        <f t="shared" si="212"/>
        <v>34.750240688606311</v>
      </c>
      <c r="U315">
        <f t="shared" si="213"/>
        <v>33.759599999999999</v>
      </c>
      <c r="V315">
        <f t="shared" si="214"/>
        <v>5.2717790348299438</v>
      </c>
      <c r="W315">
        <f t="shared" si="215"/>
        <v>67.63373640857327</v>
      </c>
      <c r="X315">
        <f t="shared" si="216"/>
        <v>3.542735395402353</v>
      </c>
      <c r="Y315">
        <f t="shared" si="217"/>
        <v>5.238118701591171</v>
      </c>
      <c r="Z315">
        <f t="shared" si="218"/>
        <v>1.7290436394275908</v>
      </c>
      <c r="AA315">
        <f t="shared" si="219"/>
        <v>-16.128748272879886</v>
      </c>
      <c r="AB315">
        <f t="shared" si="220"/>
        <v>-17.062361510375066</v>
      </c>
      <c r="AC315">
        <f t="shared" si="221"/>
        <v>-1.4245518841587912</v>
      </c>
      <c r="AD315">
        <f t="shared" si="222"/>
        <v>159.81928029150717</v>
      </c>
      <c r="AE315">
        <f t="shared" si="223"/>
        <v>17.627314162461698</v>
      </c>
      <c r="AF315">
        <f t="shared" si="224"/>
        <v>0.22945003336887859</v>
      </c>
      <c r="AG315">
        <f t="shared" si="225"/>
        <v>8.0448748346178149</v>
      </c>
      <c r="AH315">
        <v>2061.5209791631401</v>
      </c>
      <c r="AI315">
        <v>2046.834787878787</v>
      </c>
      <c r="AJ315">
        <v>1.756688740635209</v>
      </c>
      <c r="AK315">
        <v>65.36615699273257</v>
      </c>
      <c r="AL315">
        <f t="shared" si="226"/>
        <v>0.36573125335328538</v>
      </c>
      <c r="AM315">
        <v>34.773600675068813</v>
      </c>
      <c r="AN315">
        <v>35.034511888111922</v>
      </c>
      <c r="AO315">
        <v>1.209147456400356E-2</v>
      </c>
      <c r="AP315">
        <v>87.792412255523942</v>
      </c>
      <c r="AQ315">
        <v>70</v>
      </c>
      <c r="AR315">
        <v>11</v>
      </c>
      <c r="AS315">
        <f t="shared" si="227"/>
        <v>1</v>
      </c>
      <c r="AT315">
        <f t="shared" si="228"/>
        <v>0</v>
      </c>
      <c r="AU315">
        <f t="shared" si="229"/>
        <v>47082.141869681684</v>
      </c>
      <c r="AV315" t="s">
        <v>413</v>
      </c>
      <c r="AW315" t="s">
        <v>413</v>
      </c>
      <c r="AX315">
        <v>0</v>
      </c>
      <c r="AY315">
        <v>0</v>
      </c>
      <c r="AZ315" t="e">
        <f t="shared" si="230"/>
        <v>#DIV/0!</v>
      </c>
      <c r="BA315">
        <v>0</v>
      </c>
      <c r="BB315" t="s">
        <v>413</v>
      </c>
      <c r="BC315" t="s">
        <v>413</v>
      </c>
      <c r="BD315">
        <v>0</v>
      </c>
      <c r="BE315">
        <v>0</v>
      </c>
      <c r="BF315" t="e">
        <f t="shared" si="231"/>
        <v>#DIV/0!</v>
      </c>
      <c r="BG315">
        <v>0.5</v>
      </c>
      <c r="BH315">
        <f t="shared" si="232"/>
        <v>1009.5546890978861</v>
      </c>
      <c r="BI315">
        <f t="shared" si="233"/>
        <v>8.0448748346178149</v>
      </c>
      <c r="BJ315" t="e">
        <f t="shared" si="234"/>
        <v>#DIV/0!</v>
      </c>
      <c r="BK315">
        <f t="shared" si="235"/>
        <v>7.9687360392595701E-3</v>
      </c>
      <c r="BL315" t="e">
        <f t="shared" si="236"/>
        <v>#DIV/0!</v>
      </c>
      <c r="BM315" t="e">
        <f t="shared" si="237"/>
        <v>#DIV/0!</v>
      </c>
      <c r="BN315" t="s">
        <v>413</v>
      </c>
      <c r="BO315">
        <v>0</v>
      </c>
      <c r="BP315" t="e">
        <f t="shared" si="238"/>
        <v>#DIV/0!</v>
      </c>
      <c r="BQ315" t="e">
        <f t="shared" si="239"/>
        <v>#DIV/0!</v>
      </c>
      <c r="BR315" t="e">
        <f t="shared" si="240"/>
        <v>#DIV/0!</v>
      </c>
      <c r="BS315" t="e">
        <f t="shared" si="241"/>
        <v>#DIV/0!</v>
      </c>
      <c r="BT315" t="e">
        <f t="shared" si="242"/>
        <v>#DIV/0!</v>
      </c>
      <c r="BU315" t="e">
        <f t="shared" si="243"/>
        <v>#DIV/0!</v>
      </c>
      <c r="BV315" t="e">
        <f t="shared" si="244"/>
        <v>#DIV/0!</v>
      </c>
      <c r="BW315" t="e">
        <f t="shared" si="245"/>
        <v>#DIV/0!</v>
      </c>
      <c r="BX315" t="s">
        <v>413</v>
      </c>
      <c r="BY315" t="s">
        <v>413</v>
      </c>
      <c r="BZ315" t="s">
        <v>413</v>
      </c>
      <c r="CA315" t="s">
        <v>413</v>
      </c>
      <c r="CB315" t="s">
        <v>413</v>
      </c>
      <c r="CC315" t="s">
        <v>413</v>
      </c>
      <c r="CD315" t="s">
        <v>413</v>
      </c>
      <c r="CE315" t="s">
        <v>413</v>
      </c>
      <c r="CF315">
        <v>251</v>
      </c>
      <c r="CG315">
        <v>1000</v>
      </c>
      <c r="CH315" t="s">
        <v>414</v>
      </c>
      <c r="CI315">
        <v>8.5</v>
      </c>
      <c r="CJ315">
        <v>1.992</v>
      </c>
      <c r="CK315">
        <v>33.67</v>
      </c>
      <c r="CL315">
        <v>2.6106759999999999E-5</v>
      </c>
      <c r="CM315">
        <v>3.7014436000000001E-4</v>
      </c>
      <c r="CN315">
        <v>1.8797999360000001E-2</v>
      </c>
      <c r="CO315">
        <v>1.9799999999999999E-4</v>
      </c>
      <c r="CP315">
        <f t="shared" si="246"/>
        <v>1200.058571428571</v>
      </c>
      <c r="CQ315">
        <f t="shared" si="247"/>
        <v>1009.5546890978861</v>
      </c>
      <c r="CR315">
        <f t="shared" si="248"/>
        <v>0.8412545130160558</v>
      </c>
      <c r="CS315">
        <f t="shared" si="249"/>
        <v>0.16202121012098777</v>
      </c>
      <c r="CT315">
        <v>6</v>
      </c>
      <c r="CU315">
        <v>0.5</v>
      </c>
      <c r="CV315" t="s">
        <v>415</v>
      </c>
      <c r="CW315">
        <v>2</v>
      </c>
      <c r="CX315" t="b">
        <v>1</v>
      </c>
      <c r="CY315">
        <v>1657213899.0999999</v>
      </c>
      <c r="CZ315">
        <v>1972.6228571428569</v>
      </c>
      <c r="DA315">
        <v>1989.302857142857</v>
      </c>
      <c r="DB315">
        <v>35.01567142857143</v>
      </c>
      <c r="DC315">
        <v>34.811399999999999</v>
      </c>
      <c r="DD315">
        <v>1973.7942857142859</v>
      </c>
      <c r="DE315">
        <v>34.568442857142848</v>
      </c>
      <c r="DF315">
        <v>650.35728571428569</v>
      </c>
      <c r="DG315">
        <v>101.07557142857139</v>
      </c>
      <c r="DH315">
        <v>0.1001379285714286</v>
      </c>
      <c r="DI315">
        <v>33.645014285714289</v>
      </c>
      <c r="DJ315">
        <v>999.89999999999986</v>
      </c>
      <c r="DK315">
        <v>33.759599999999999</v>
      </c>
      <c r="DL315">
        <v>0</v>
      </c>
      <c r="DM315">
        <v>0</v>
      </c>
      <c r="DN315">
        <v>8977.5</v>
      </c>
      <c r="DO315">
        <v>0</v>
      </c>
      <c r="DP315">
        <v>1672.6728571428571</v>
      </c>
      <c r="DQ315">
        <v>-16.680957142857139</v>
      </c>
      <c r="DR315">
        <v>2044.2</v>
      </c>
      <c r="DS315">
        <v>2061.051428571428</v>
      </c>
      <c r="DT315">
        <v>0.204287</v>
      </c>
      <c r="DU315">
        <v>1989.302857142857</v>
      </c>
      <c r="DV315">
        <v>34.811399999999999</v>
      </c>
      <c r="DW315">
        <v>3.539221428571429</v>
      </c>
      <c r="DX315">
        <v>3.5185742857142861</v>
      </c>
      <c r="DY315">
        <v>26.809085714285711</v>
      </c>
      <c r="DZ315">
        <v>26.709628571428571</v>
      </c>
      <c r="EA315">
        <v>1200.058571428571</v>
      </c>
      <c r="EB315">
        <v>0.95800614285714281</v>
      </c>
      <c r="EC315">
        <v>4.1993642857142847E-2</v>
      </c>
      <c r="ED315">
        <v>0</v>
      </c>
      <c r="EE315">
        <v>1023.311428571429</v>
      </c>
      <c r="EF315">
        <v>5.0001600000000002</v>
      </c>
      <c r="EG315">
        <v>13870.04285714286</v>
      </c>
      <c r="EH315">
        <v>9515.6528571428589</v>
      </c>
      <c r="EI315">
        <v>47.285428571428582</v>
      </c>
      <c r="EJ315">
        <v>49.5</v>
      </c>
      <c r="EK315">
        <v>48.410428571428568</v>
      </c>
      <c r="EL315">
        <v>48.375</v>
      </c>
      <c r="EM315">
        <v>49.035428571428568</v>
      </c>
      <c r="EN315">
        <v>1144.8728571428569</v>
      </c>
      <c r="EO315">
        <v>50.182857142857152</v>
      </c>
      <c r="EP315">
        <v>0</v>
      </c>
      <c r="EQ315">
        <v>618482.09999990463</v>
      </c>
      <c r="ER315">
        <v>0</v>
      </c>
      <c r="ES315">
        <v>1023.3416</v>
      </c>
      <c r="ET315">
        <v>-0.35461537200675253</v>
      </c>
      <c r="EU315">
        <v>-57.253846254244763</v>
      </c>
      <c r="EV315">
        <v>13873.688</v>
      </c>
      <c r="EW315">
        <v>15</v>
      </c>
      <c r="EX315">
        <v>1657194677</v>
      </c>
      <c r="EY315" t="s">
        <v>416</v>
      </c>
      <c r="EZ315">
        <v>1657194677</v>
      </c>
      <c r="FA315">
        <v>1657194677</v>
      </c>
      <c r="FB315">
        <v>4</v>
      </c>
      <c r="FC315">
        <v>-0.154</v>
      </c>
      <c r="FD315">
        <v>6.0000000000000001E-3</v>
      </c>
      <c r="FE315">
        <v>-1.1719999999999999</v>
      </c>
      <c r="FF315">
        <v>0.44700000000000001</v>
      </c>
      <c r="FG315">
        <v>415</v>
      </c>
      <c r="FH315">
        <v>30</v>
      </c>
      <c r="FI315">
        <v>0.27</v>
      </c>
      <c r="FJ315">
        <v>0.12</v>
      </c>
      <c r="FK315">
        <v>-16.712512195121949</v>
      </c>
      <c r="FL315">
        <v>0.6585177700348428</v>
      </c>
      <c r="FM315">
        <v>0.14176715226396769</v>
      </c>
      <c r="FN315">
        <v>0</v>
      </c>
      <c r="FO315">
        <v>1023.419411764706</v>
      </c>
      <c r="FP315">
        <v>-1.1706646232197271</v>
      </c>
      <c r="FQ315">
        <v>0.26479671644124347</v>
      </c>
      <c r="FR315">
        <v>0</v>
      </c>
      <c r="FS315">
        <v>0.28733863414634142</v>
      </c>
      <c r="FT315">
        <v>-0.60892814634146197</v>
      </c>
      <c r="FU315">
        <v>6.3519895260387052E-2</v>
      </c>
      <c r="FV315">
        <v>0</v>
      </c>
      <c r="FW315">
        <v>0</v>
      </c>
      <c r="FX315">
        <v>3</v>
      </c>
      <c r="FY315" t="s">
        <v>427</v>
      </c>
      <c r="FZ315">
        <v>3.3692000000000002</v>
      </c>
      <c r="GA315">
        <v>2.89358</v>
      </c>
      <c r="GB315">
        <v>0.27511200000000002</v>
      </c>
      <c r="GC315">
        <v>0.27944400000000003</v>
      </c>
      <c r="GD315">
        <v>0.14327500000000001</v>
      </c>
      <c r="GE315">
        <v>0.14546200000000001</v>
      </c>
      <c r="GF315">
        <v>24983.8</v>
      </c>
      <c r="GG315">
        <v>21617</v>
      </c>
      <c r="GH315">
        <v>30835.599999999999</v>
      </c>
      <c r="GI315">
        <v>27988.799999999999</v>
      </c>
      <c r="GJ315">
        <v>34825</v>
      </c>
      <c r="GK315">
        <v>33773.599999999999</v>
      </c>
      <c r="GL315">
        <v>40213.699999999997</v>
      </c>
      <c r="GM315">
        <v>39039.9</v>
      </c>
      <c r="GN315">
        <v>2.2194799999999999</v>
      </c>
      <c r="GO315">
        <v>1.56463</v>
      </c>
      <c r="GP315">
        <v>0</v>
      </c>
      <c r="GQ315">
        <v>8.4489599999999998E-2</v>
      </c>
      <c r="GR315">
        <v>999.9</v>
      </c>
      <c r="GS315">
        <v>32.393799999999999</v>
      </c>
      <c r="GT315">
        <v>57.7</v>
      </c>
      <c r="GU315">
        <v>40.200000000000003</v>
      </c>
      <c r="GV315">
        <v>42.775500000000001</v>
      </c>
      <c r="GW315">
        <v>50.213900000000002</v>
      </c>
      <c r="GX315">
        <v>42.435899999999997</v>
      </c>
      <c r="GY315">
        <v>1</v>
      </c>
      <c r="GZ315">
        <v>0.665381</v>
      </c>
      <c r="HA315">
        <v>1.71356</v>
      </c>
      <c r="HB315">
        <v>20.197900000000001</v>
      </c>
      <c r="HC315">
        <v>5.2129500000000002</v>
      </c>
      <c r="HD315">
        <v>11.974</v>
      </c>
      <c r="HE315">
        <v>4.9904500000000001</v>
      </c>
      <c r="HF315">
        <v>3.2925800000000001</v>
      </c>
      <c r="HG315">
        <v>7240.5</v>
      </c>
      <c r="HH315">
        <v>9999</v>
      </c>
      <c r="HI315">
        <v>9999</v>
      </c>
      <c r="HJ315">
        <v>661.5</v>
      </c>
      <c r="HK315">
        <v>4.9712699999999996</v>
      </c>
      <c r="HL315">
        <v>1.8746700000000001</v>
      </c>
      <c r="HM315">
        <v>1.8708899999999999</v>
      </c>
      <c r="HN315">
        <v>1.8705700000000001</v>
      </c>
      <c r="HO315">
        <v>1.8751500000000001</v>
      </c>
      <c r="HP315">
        <v>1.87188</v>
      </c>
      <c r="HQ315">
        <v>1.86737</v>
      </c>
      <c r="HR315">
        <v>1.87836</v>
      </c>
      <c r="HS315">
        <v>0</v>
      </c>
      <c r="HT315">
        <v>0</v>
      </c>
      <c r="HU315">
        <v>0</v>
      </c>
      <c r="HV315">
        <v>0</v>
      </c>
      <c r="HW315" t="s">
        <v>418</v>
      </c>
      <c r="HX315" t="s">
        <v>419</v>
      </c>
      <c r="HY315" t="s">
        <v>420</v>
      </c>
      <c r="HZ315" t="s">
        <v>420</v>
      </c>
      <c r="IA315" t="s">
        <v>420</v>
      </c>
      <c r="IB315" t="s">
        <v>420</v>
      </c>
      <c r="IC315">
        <v>0</v>
      </c>
      <c r="ID315">
        <v>100</v>
      </c>
      <c r="IE315">
        <v>100</v>
      </c>
      <c r="IF315">
        <v>-1.17</v>
      </c>
      <c r="IG315">
        <v>0.44729999999999998</v>
      </c>
      <c r="IH315">
        <v>-1.172199999999918</v>
      </c>
      <c r="II315">
        <v>0</v>
      </c>
      <c r="IJ315">
        <v>0</v>
      </c>
      <c r="IK315">
        <v>0</v>
      </c>
      <c r="IL315">
        <v>0.44723499999999922</v>
      </c>
      <c r="IM315">
        <v>0</v>
      </c>
      <c r="IN315">
        <v>0</v>
      </c>
      <c r="IO315">
        <v>0</v>
      </c>
      <c r="IP315">
        <v>-1</v>
      </c>
      <c r="IQ315">
        <v>-1</v>
      </c>
      <c r="IR315">
        <v>-1</v>
      </c>
      <c r="IS315">
        <v>-1</v>
      </c>
      <c r="IT315">
        <v>320.39999999999998</v>
      </c>
      <c r="IU315">
        <v>320.39999999999998</v>
      </c>
      <c r="IV315">
        <v>3.7805200000000001</v>
      </c>
      <c r="IW315">
        <v>2.5451700000000002</v>
      </c>
      <c r="IX315">
        <v>1.49902</v>
      </c>
      <c r="IY315">
        <v>2.2802699999999998</v>
      </c>
      <c r="IZ315">
        <v>1.69678</v>
      </c>
      <c r="JA315">
        <v>2.2900399999999999</v>
      </c>
      <c r="JB315">
        <v>44.001899999999999</v>
      </c>
      <c r="JC315">
        <v>14.78</v>
      </c>
      <c r="JD315">
        <v>18</v>
      </c>
      <c r="JE315">
        <v>626.47699999999998</v>
      </c>
      <c r="JF315">
        <v>284.81099999999998</v>
      </c>
      <c r="JG315">
        <v>30.0002</v>
      </c>
      <c r="JH315">
        <v>35.880499999999998</v>
      </c>
      <c r="JI315">
        <v>30.0001</v>
      </c>
      <c r="JJ315">
        <v>35.6569</v>
      </c>
      <c r="JK315">
        <v>35.644199999999998</v>
      </c>
      <c r="JL315">
        <v>75.740600000000001</v>
      </c>
      <c r="JM315">
        <v>24.460699999999999</v>
      </c>
      <c r="JN315">
        <v>50.4846</v>
      </c>
      <c r="JO315">
        <v>30</v>
      </c>
      <c r="JP315">
        <v>1999.89</v>
      </c>
      <c r="JQ315">
        <v>34.889499999999998</v>
      </c>
      <c r="JR315">
        <v>98.292900000000003</v>
      </c>
      <c r="JS315">
        <v>98.291499999999999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2022-07-07T17:13:25Z</dcterms:created>
  <dcterms:modified xsi:type="dcterms:W3CDTF">2024-10-18T08:32:33Z</dcterms:modified>
</cp:coreProperties>
</file>